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3" activeTab="8"/>
  </bookViews>
  <sheets>
    <sheet name="NEW" sheetId="64" r:id="rId1"/>
    <sheet name="20230228T090000" sheetId="65" r:id="rId2"/>
    <sheet name="20230302T090000" sheetId="66" r:id="rId3"/>
    <sheet name="20230305T090000" sheetId="67" r:id="rId4"/>
    <sheet name="20230307T090000" sheetId="68" r:id="rId5"/>
    <sheet name="20230311T090000" sheetId="69" r:id="rId6"/>
    <sheet name="20230313T090000" sheetId="70" r:id="rId7"/>
    <sheet name="20230316T090000" sheetId="71" r:id="rId8"/>
    <sheet name="Sheet2" sheetId="63" r:id="rId9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1" l="1"/>
  <c r="BE12" i="71"/>
  <c r="BD13" i="71"/>
  <c r="BE13" i="71"/>
  <c r="BD14" i="71"/>
  <c r="BE14" i="71"/>
  <c r="BD15" i="71"/>
  <c r="BE15" i="71"/>
  <c r="BD16" i="71"/>
  <c r="BE16" i="71"/>
  <c r="BD17" i="71"/>
  <c r="BE17" i="71"/>
  <c r="BD18" i="71"/>
  <c r="BE18" i="71"/>
  <c r="BD19" i="71"/>
  <c r="BE19" i="71"/>
  <c r="BD20" i="71"/>
  <c r="BE20" i="71"/>
  <c r="BD21" i="71"/>
  <c r="BE21" i="71"/>
  <c r="BD22" i="71"/>
  <c r="BE22" i="71"/>
  <c r="BD23" i="71"/>
  <c r="BE23" i="71"/>
  <c r="BD24" i="71"/>
  <c r="BE24" i="71"/>
  <c r="BD25" i="71"/>
  <c r="BE25" i="71"/>
  <c r="BD26" i="71"/>
  <c r="BE26" i="71"/>
  <c r="BD27" i="71"/>
  <c r="BE27" i="71"/>
  <c r="BD28" i="71"/>
  <c r="BE28" i="71"/>
  <c r="BD29" i="71"/>
  <c r="BE29" i="71"/>
  <c r="BD30" i="71"/>
  <c r="BE30" i="71"/>
  <c r="BD31" i="71"/>
  <c r="BE31" i="71"/>
  <c r="BD32" i="71"/>
  <c r="BE32" i="71"/>
  <c r="BD33" i="71"/>
  <c r="BE33" i="71"/>
  <c r="BD34" i="71"/>
  <c r="BE34" i="71"/>
  <c r="BD35" i="71"/>
  <c r="BE35" i="71"/>
  <c r="BD36" i="71"/>
  <c r="BE36" i="71"/>
  <c r="BD37" i="71"/>
  <c r="BE37" i="71"/>
  <c r="BD38" i="71"/>
  <c r="BE38" i="71"/>
  <c r="BD39" i="71"/>
  <c r="BE39" i="71"/>
  <c r="BD40" i="71"/>
  <c r="BE40" i="71"/>
  <c r="BD41" i="71"/>
  <c r="BE41" i="71"/>
  <c r="BD42" i="71"/>
  <c r="BE42" i="71"/>
  <c r="BD43" i="71"/>
  <c r="BE43" i="71"/>
  <c r="BD44" i="71"/>
  <c r="BE44" i="71"/>
  <c r="BD45" i="71"/>
  <c r="BE45" i="71"/>
  <c r="BD46" i="71"/>
  <c r="BE46" i="71"/>
  <c r="BD47" i="71"/>
  <c r="BE47" i="71"/>
  <c r="BD48" i="71"/>
  <c r="BE48" i="71"/>
  <c r="BD49" i="71"/>
  <c r="BE49" i="71"/>
  <c r="BD50" i="71"/>
  <c r="BE50" i="71"/>
  <c r="BD51" i="71"/>
  <c r="BE51" i="71"/>
  <c r="BD52" i="71"/>
  <c r="BE52" i="71"/>
  <c r="BD53" i="71"/>
  <c r="BE53" i="71"/>
  <c r="BD54" i="71"/>
  <c r="BE54" i="71"/>
  <c r="BD55" i="71"/>
  <c r="BE55" i="71"/>
  <c r="BD56" i="71"/>
  <c r="BE56" i="71"/>
  <c r="BD57" i="71"/>
  <c r="BE57" i="71"/>
  <c r="BD58" i="71"/>
  <c r="BE58" i="71"/>
  <c r="BD59" i="71"/>
  <c r="BE59" i="71"/>
  <c r="BD60" i="71"/>
  <c r="BE60" i="71"/>
  <c r="BD61" i="71"/>
  <c r="BE61" i="71"/>
  <c r="BD62" i="71"/>
  <c r="BE62" i="71"/>
  <c r="BD63" i="71"/>
  <c r="BE63" i="71"/>
  <c r="BD64" i="71"/>
  <c r="BE64" i="71"/>
  <c r="BD65" i="71"/>
  <c r="BE65" i="71"/>
  <c r="BD66" i="71"/>
  <c r="BE66" i="71"/>
  <c r="BD67" i="71"/>
  <c r="BE67" i="71"/>
  <c r="BD68" i="71"/>
  <c r="BE68" i="71"/>
  <c r="BD69" i="71"/>
  <c r="BE69" i="71"/>
  <c r="BD70" i="71"/>
  <c r="BE70" i="71"/>
  <c r="BD71" i="71"/>
  <c r="BE71" i="71"/>
  <c r="BD72" i="71"/>
  <c r="BE72" i="71"/>
  <c r="BD73" i="71"/>
  <c r="BE73" i="71"/>
  <c r="BD74" i="71"/>
  <c r="BE74" i="71"/>
  <c r="BD75" i="71"/>
  <c r="BE75" i="71"/>
  <c r="BD76" i="71"/>
  <c r="BE76" i="71"/>
  <c r="BD77" i="71"/>
  <c r="BE77" i="71"/>
  <c r="BD78" i="71"/>
  <c r="BE78" i="71"/>
  <c r="BD79" i="71"/>
  <c r="BE79" i="71"/>
  <c r="BD80" i="71"/>
  <c r="BE80" i="71"/>
  <c r="BD81" i="71"/>
  <c r="BE81" i="71"/>
  <c r="BD82" i="71"/>
  <c r="BE82" i="71"/>
  <c r="BD83" i="71"/>
  <c r="BE83" i="71"/>
  <c r="BD84" i="71"/>
  <c r="BE84" i="71"/>
  <c r="BD85" i="71"/>
  <c r="BE85" i="71"/>
  <c r="BD86" i="71"/>
  <c r="BE86" i="71"/>
  <c r="BD87" i="71"/>
  <c r="BE87" i="71"/>
  <c r="BD88" i="71"/>
  <c r="BE88" i="71"/>
  <c r="BD89" i="71"/>
  <c r="BE89" i="71"/>
  <c r="BD90" i="71"/>
  <c r="BE90" i="71"/>
  <c r="BD91" i="71"/>
  <c r="BE91" i="71"/>
  <c r="BD92" i="71"/>
  <c r="BE92" i="71"/>
  <c r="BD93" i="71"/>
  <c r="BE93" i="71"/>
  <c r="BD94" i="71"/>
  <c r="BE94" i="71"/>
  <c r="BD95" i="71"/>
  <c r="BE95" i="71"/>
  <c r="BD96" i="71"/>
  <c r="BE96" i="7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/>
  <c r="BD130" i="71"/>
  <c r="BE130" i="71"/>
  <c r="BD131" i="71"/>
  <c r="BE131" i="71"/>
  <c r="BD132" i="71"/>
  <c r="BE132" i="71"/>
  <c r="BD133" i="71"/>
  <c r="BE133" i="71"/>
  <c r="BD134" i="71"/>
  <c r="BE134" i="71"/>
  <c r="BD135" i="71"/>
  <c r="BE135" i="71"/>
  <c r="BD136" i="71"/>
  <c r="BE136" i="71"/>
  <c r="BD137" i="71"/>
  <c r="BE137" i="71"/>
  <c r="BD138" i="71"/>
  <c r="BE138" i="71"/>
  <c r="BD139" i="71"/>
  <c r="BE139" i="71"/>
  <c r="BD140" i="71"/>
  <c r="BE140" i="71"/>
  <c r="BD141" i="71"/>
  <c r="BE141" i="71"/>
  <c r="BD142" i="71"/>
  <c r="BE142" i="71"/>
  <c r="BD143" i="71"/>
  <c r="BE143" i="71"/>
  <c r="BD144" i="71"/>
  <c r="BE144" i="71"/>
  <c r="BD145" i="71"/>
  <c r="BE145" i="71"/>
  <c r="BD146" i="71"/>
  <c r="BE146" i="71"/>
  <c r="BD147" i="71"/>
  <c r="BE147" i="71"/>
  <c r="BD148" i="71"/>
  <c r="BE148" i="71"/>
  <c r="BD149" i="71"/>
  <c r="BE149" i="71"/>
  <c r="BD150" i="71"/>
  <c r="BE150" i="71"/>
  <c r="BD151" i="71"/>
  <c r="BE151" i="71"/>
  <c r="BD152" i="71"/>
  <c r="BE152" i="71"/>
  <c r="BD153" i="71"/>
  <c r="BE153" i="71"/>
  <c r="BD154" i="71"/>
  <c r="BE154" i="71"/>
  <c r="BD155" i="71"/>
  <c r="BE155" i="71"/>
  <c r="BD156" i="71"/>
  <c r="BE156" i="71"/>
  <c r="BD157" i="71"/>
  <c r="BE157" i="71"/>
  <c r="BD158" i="71"/>
  <c r="BE158" i="71"/>
  <c r="BD159" i="71"/>
  <c r="BE159" i="71"/>
  <c r="BD160" i="71"/>
  <c r="BE160" i="71"/>
  <c r="BD161" i="71"/>
  <c r="BE161" i="71"/>
  <c r="BD162" i="71"/>
  <c r="BE162" i="71"/>
  <c r="BD163" i="71"/>
  <c r="BE163" i="71"/>
  <c r="BD164" i="71"/>
  <c r="BE164" i="71"/>
  <c r="BD165" i="71"/>
  <c r="BE165" i="71"/>
  <c r="BD166" i="71"/>
  <c r="BE166" i="71"/>
  <c r="BD167" i="71"/>
  <c r="BE167" i="71"/>
  <c r="BD168" i="71"/>
  <c r="BE168" i="71"/>
  <c r="BD169" i="71"/>
  <c r="BE169" i="71"/>
  <c r="BD170" i="71"/>
  <c r="BE170" i="71"/>
  <c r="BD171" i="71"/>
  <c r="BE171" i="71" s="1"/>
  <c r="BD172" i="71"/>
  <c r="BE172" i="71"/>
  <c r="BD173" i="71"/>
  <c r="BE173" i="71"/>
  <c r="BD174" i="71"/>
  <c r="BE174" i="71"/>
  <c r="BD175" i="71"/>
  <c r="BE175" i="71"/>
  <c r="BD176" i="71"/>
  <c r="BE176" i="71"/>
  <c r="BD177" i="71"/>
  <c r="BE177" i="71"/>
  <c r="BD178" i="71"/>
  <c r="BE178" i="71"/>
  <c r="BD179" i="71"/>
  <c r="BE179" i="71" s="1"/>
  <c r="BD180" i="71"/>
  <c r="BE180" i="71" s="1"/>
  <c r="BD181" i="71"/>
  <c r="BE181" i="71" s="1"/>
  <c r="BD182" i="71"/>
  <c r="BE182" i="71" s="1"/>
  <c r="BD183" i="71"/>
  <c r="BE183" i="71" s="1"/>
  <c r="BD184" i="71"/>
  <c r="BE184" i="71" s="1"/>
  <c r="BD185" i="71"/>
  <c r="BE185" i="71" s="1"/>
  <c r="BD186" i="71"/>
  <c r="BE186" i="71" s="1"/>
  <c r="BD187" i="71"/>
  <c r="BE187" i="71" s="1"/>
  <c r="BD188" i="71"/>
  <c r="BE188" i="71" s="1"/>
  <c r="BD189" i="71"/>
  <c r="BE189" i="71" s="1"/>
  <c r="BD190" i="71"/>
  <c r="BE190" i="71" s="1"/>
  <c r="BD191" i="71"/>
  <c r="BE191" i="71" s="1"/>
  <c r="BD192" i="71"/>
  <c r="BE192" i="71" s="1"/>
  <c r="BD193" i="71"/>
  <c r="BE193" i="71" s="1"/>
  <c r="BD194" i="71"/>
  <c r="BE194" i="71" s="1"/>
  <c r="BD195" i="71"/>
  <c r="BE195" i="71" s="1"/>
  <c r="BD196" i="71"/>
  <c r="BE196" i="71" s="1"/>
  <c r="BD197" i="71"/>
  <c r="BE197" i="71" s="1"/>
  <c r="BD198" i="71"/>
  <c r="BE198" i="71" s="1"/>
  <c r="BD199" i="71"/>
  <c r="BE199" i="71" s="1"/>
  <c r="BD200" i="71"/>
  <c r="BE200" i="71" s="1"/>
  <c r="BD201" i="71"/>
  <c r="BE201" i="71" s="1"/>
  <c r="BD202" i="71"/>
  <c r="BE202" i="71" s="1"/>
  <c r="BD203" i="71"/>
  <c r="BE203" i="71" s="1"/>
  <c r="BD204" i="71"/>
  <c r="BE204" i="71" s="1"/>
  <c r="BD205" i="71"/>
  <c r="BE205" i="71" s="1"/>
  <c r="BD206" i="71"/>
  <c r="BE206" i="71" s="1"/>
  <c r="BD207" i="71"/>
  <c r="BE207" i="71" s="1"/>
  <c r="BD208" i="71"/>
  <c r="BE208" i="71" s="1"/>
  <c r="BD209" i="71"/>
  <c r="BE209" i="71" s="1"/>
  <c r="BD210" i="71"/>
  <c r="BE210" i="71" s="1"/>
  <c r="BD211" i="71"/>
  <c r="BE211" i="71" s="1"/>
  <c r="BD212" i="71"/>
  <c r="BE212" i="71" s="1"/>
  <c r="BD213" i="71"/>
  <c r="BE213" i="71" s="1"/>
  <c r="BD214" i="71"/>
  <c r="BE214" i="71" s="1"/>
  <c r="BD215" i="71"/>
  <c r="BE215" i="71" s="1"/>
  <c r="BD216" i="71"/>
  <c r="BE216" i="71" s="1"/>
  <c r="BD217" i="71"/>
  <c r="BE217" i="71" s="1"/>
  <c r="BD218" i="71"/>
  <c r="BE218" i="71" s="1"/>
  <c r="BD219" i="71"/>
  <c r="BE219" i="71" s="1"/>
  <c r="BD220" i="71"/>
  <c r="BE220" i="71" s="1"/>
  <c r="BD221" i="71"/>
  <c r="BE221" i="71" s="1"/>
  <c r="BD222" i="71"/>
  <c r="BE222" i="71" s="1"/>
  <c r="BD223" i="71"/>
  <c r="BE223" i="71" s="1"/>
  <c r="BD224" i="71"/>
  <c r="BE224" i="71" s="1"/>
  <c r="BD225" i="71"/>
  <c r="BE225" i="71" s="1"/>
  <c r="BD226" i="71"/>
  <c r="BE226" i="71" s="1"/>
  <c r="BD227" i="71"/>
  <c r="BE227" i="71" s="1"/>
  <c r="BD228" i="71"/>
  <c r="BE228" i="71" s="1"/>
  <c r="BD229" i="71"/>
  <c r="BE229" i="71" s="1"/>
  <c r="BD230" i="71"/>
  <c r="BE230" i="71" s="1"/>
  <c r="BD231" i="71"/>
  <c r="BE231" i="71" s="1"/>
  <c r="BD232" i="71"/>
  <c r="BE232" i="71" s="1"/>
  <c r="BD233" i="71"/>
  <c r="BE233" i="71" s="1"/>
  <c r="BD234" i="71"/>
  <c r="BE234" i="71" s="1"/>
  <c r="BD235" i="71"/>
  <c r="BE235" i="71" s="1"/>
  <c r="BD236" i="71"/>
  <c r="BE236" i="71" s="1"/>
  <c r="BD237" i="71"/>
  <c r="BE237" i="71" s="1"/>
  <c r="BD238" i="71"/>
  <c r="BE238" i="71" s="1"/>
  <c r="BD239" i="71"/>
  <c r="BE239" i="71" s="1"/>
  <c r="BD240" i="71"/>
  <c r="BE240" i="71" s="1"/>
  <c r="BD241" i="71"/>
  <c r="BE241" i="71" s="1"/>
  <c r="BD242" i="71"/>
  <c r="BE242" i="71" s="1"/>
  <c r="BD243" i="71"/>
  <c r="BE243" i="71" s="1"/>
  <c r="BD244" i="71"/>
  <c r="BE244" i="71" s="1"/>
  <c r="BD245" i="71"/>
  <c r="BE245" i="71" s="1"/>
  <c r="BD246" i="71"/>
  <c r="BE246" i="71" s="1"/>
  <c r="BD247" i="71"/>
  <c r="BE247" i="71" s="1"/>
  <c r="BD248" i="71"/>
  <c r="BE248" i="71" s="1"/>
  <c r="BD249" i="71"/>
  <c r="BE249" i="71" s="1"/>
  <c r="BD250" i="71"/>
  <c r="BE250" i="71" s="1"/>
  <c r="BD251" i="71"/>
  <c r="BE251" i="71" s="1"/>
  <c r="BD252" i="71"/>
  <c r="BE252" i="71" s="1"/>
  <c r="BD253" i="71"/>
  <c r="BE253" i="71" s="1"/>
  <c r="BD254" i="71"/>
  <c r="BE254" i="71" s="1"/>
  <c r="BD255" i="71"/>
  <c r="BE255" i="71" s="1"/>
  <c r="BD256" i="71"/>
  <c r="BE256" i="71" s="1"/>
  <c r="BD257" i="71"/>
  <c r="BE257" i="71" s="1"/>
  <c r="BD258" i="71"/>
  <c r="BE258" i="71" s="1"/>
  <c r="BD259" i="71"/>
  <c r="BE259" i="71" s="1"/>
  <c r="BD260" i="71"/>
  <c r="BE260" i="71" s="1"/>
  <c r="BD261" i="71"/>
  <c r="BE261" i="71" s="1"/>
  <c r="BD262" i="71"/>
  <c r="BE262" i="71" s="1"/>
  <c r="BD263" i="71"/>
  <c r="BE263" i="71"/>
  <c r="BD264" i="71"/>
  <c r="BE264" i="71"/>
  <c r="BD265" i="71"/>
  <c r="BE265" i="71"/>
  <c r="BD266" i="71"/>
  <c r="BE266" i="71"/>
  <c r="BD267" i="71"/>
  <c r="BE267" i="71"/>
  <c r="BD268" i="71"/>
  <c r="BE268" i="71"/>
  <c r="BD269" i="71"/>
  <c r="BE269" i="71"/>
  <c r="BD270" i="71"/>
  <c r="BE270" i="71"/>
  <c r="BD271" i="71"/>
  <c r="BE271" i="71"/>
  <c r="BD272" i="71"/>
  <c r="BE272" i="71"/>
  <c r="BD273" i="71"/>
  <c r="BE273" i="71"/>
  <c r="BD274" i="71"/>
  <c r="BE274" i="71"/>
  <c r="BD275" i="71"/>
  <c r="BE275" i="71"/>
  <c r="BD276" i="71"/>
  <c r="BE276" i="71"/>
  <c r="BD277" i="71"/>
  <c r="BE277" i="71"/>
  <c r="BD278" i="71"/>
  <c r="BE278" i="71"/>
  <c r="BD279" i="71"/>
  <c r="BE279" i="71"/>
  <c r="BD280" i="71"/>
  <c r="BE280" i="71"/>
  <c r="BD281" i="71"/>
  <c r="BE281" i="71"/>
  <c r="BD282" i="71"/>
  <c r="BE282" i="71"/>
  <c r="BD283" i="71"/>
  <c r="BE283" i="71"/>
  <c r="BD284" i="71"/>
  <c r="BE284" i="71"/>
  <c r="BD285" i="71"/>
  <c r="BE285" i="71"/>
  <c r="BD286" i="71"/>
  <c r="BE286" i="71"/>
  <c r="BD287" i="71"/>
  <c r="BE287" i="71"/>
  <c r="BD288" i="71"/>
  <c r="BE288" i="71"/>
  <c r="BD289" i="71"/>
  <c r="BE289" i="71"/>
  <c r="BD290" i="71"/>
  <c r="BE290" i="71"/>
  <c r="BD291" i="71"/>
  <c r="BE291" i="71"/>
  <c r="BD292" i="71"/>
  <c r="BE292" i="71"/>
  <c r="BD293" i="71"/>
  <c r="BE293" i="71"/>
  <c r="BD294" i="71"/>
  <c r="BE294" i="71"/>
  <c r="BD295" i="71"/>
  <c r="BE295" i="71"/>
  <c r="BD296" i="71"/>
  <c r="BE296" i="71"/>
  <c r="BD297" i="71"/>
  <c r="BE297" i="71"/>
  <c r="BD298" i="71"/>
  <c r="BE298" i="71"/>
  <c r="BD299" i="71"/>
  <c r="BE299" i="71"/>
  <c r="BD300" i="71"/>
  <c r="BE300" i="71"/>
  <c r="BD301" i="71"/>
  <c r="BE301" i="71"/>
  <c r="BD302" i="71"/>
  <c r="BE302" i="71"/>
  <c r="BD303" i="71"/>
  <c r="BE303" i="71"/>
  <c r="BD304" i="71"/>
  <c r="BE304" i="71"/>
  <c r="BD305" i="71"/>
  <c r="BE305" i="71"/>
  <c r="BD306" i="71"/>
  <c r="BE306" i="71"/>
  <c r="BD307" i="71"/>
  <c r="BE307" i="71"/>
  <c r="BD308" i="71"/>
  <c r="BE308" i="71"/>
  <c r="BD309" i="71"/>
  <c r="BE309" i="71"/>
  <c r="BD310" i="71"/>
  <c r="BE310" i="71" s="1"/>
  <c r="BD311" i="71"/>
  <c r="BE311" i="71"/>
  <c r="BD312" i="71"/>
  <c r="BE312" i="71"/>
  <c r="BD313" i="71"/>
  <c r="BE313" i="71" s="1"/>
  <c r="BD314" i="71"/>
  <c r="BE314" i="71" s="1"/>
  <c r="BD315" i="71"/>
  <c r="BE315" i="71" s="1"/>
  <c r="BD316" i="71"/>
  <c r="BE316" i="71" s="1"/>
  <c r="BD317" i="71"/>
  <c r="BE317" i="71" s="1"/>
  <c r="BD318" i="71"/>
  <c r="BE318" i="71" s="1"/>
  <c r="BD319" i="71"/>
  <c r="BE319" i="71" s="1"/>
  <c r="BD320" i="71"/>
  <c r="BE320" i="71" s="1"/>
  <c r="BD321" i="71"/>
  <c r="BE321" i="71" s="1"/>
  <c r="BD322" i="71"/>
  <c r="BE322" i="71" s="1"/>
  <c r="BD323" i="71"/>
  <c r="BE323" i="71" s="1"/>
  <c r="BD324" i="71"/>
  <c r="BE324" i="71" s="1"/>
  <c r="BD325" i="71"/>
  <c r="BE325" i="71" s="1"/>
  <c r="BD326" i="71"/>
  <c r="BE326" i="71" s="1"/>
  <c r="BD327" i="71"/>
  <c r="BE327" i="71" s="1"/>
  <c r="BD328" i="71"/>
  <c r="BE328" i="71" s="1"/>
  <c r="BD329" i="71"/>
  <c r="BE329" i="71" s="1"/>
  <c r="BD330" i="71"/>
  <c r="BE330" i="71" s="1"/>
  <c r="BD331" i="71"/>
  <c r="BE331" i="71" s="1"/>
  <c r="BD332" i="71"/>
  <c r="BE332" i="71" s="1"/>
  <c r="BD333" i="71"/>
  <c r="BE333" i="71" s="1"/>
  <c r="BD334" i="71"/>
  <c r="BE334" i="71" s="1"/>
  <c r="BD335" i="71"/>
  <c r="BE335" i="71" s="1"/>
  <c r="BD336" i="71"/>
  <c r="BE336" i="71" s="1"/>
  <c r="BD337" i="71"/>
  <c r="BE337" i="71" s="1"/>
  <c r="BD338" i="71"/>
  <c r="BE338" i="71" s="1"/>
  <c r="BD339" i="71"/>
  <c r="BE339" i="71" s="1"/>
  <c r="BD340" i="71"/>
  <c r="BE340" i="71" s="1"/>
  <c r="BD341" i="71"/>
  <c r="BE341" i="71" s="1"/>
  <c r="BD342" i="71"/>
  <c r="BE342" i="71" s="1"/>
  <c r="BD343" i="71"/>
  <c r="BE343" i="71" s="1"/>
  <c r="BD344" i="71"/>
  <c r="BE344" i="71" s="1"/>
  <c r="BD345" i="71"/>
  <c r="BE345" i="71" s="1"/>
  <c r="BD346" i="71"/>
  <c r="BE346" i="71" s="1"/>
  <c r="BD347" i="71"/>
  <c r="BE347" i="71" s="1"/>
  <c r="BD348" i="71"/>
  <c r="BE348" i="71" s="1"/>
  <c r="BD349" i="71"/>
  <c r="BE349" i="71" s="1"/>
  <c r="BD350" i="71"/>
  <c r="BE350" i="71" s="1"/>
  <c r="BD351" i="71"/>
  <c r="BE351" i="71" s="1"/>
  <c r="BD352" i="71"/>
  <c r="BE352" i="71" s="1"/>
  <c r="BD353" i="71"/>
  <c r="BE353" i="71" s="1"/>
  <c r="BD354" i="71"/>
  <c r="BE354" i="71" s="1"/>
  <c r="BD355" i="71"/>
  <c r="BE355" i="71" s="1"/>
  <c r="BD356" i="71"/>
  <c r="BE356" i="71" s="1"/>
  <c r="BD357" i="71"/>
  <c r="BE357" i="71" s="1"/>
  <c r="BD358" i="71"/>
  <c r="BE358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/>
  <c r="AV98" i="71"/>
  <c r="AW98" i="71"/>
  <c r="AV99" i="71"/>
  <c r="AW99" i="71"/>
  <c r="AV100" i="71"/>
  <c r="AW100" i="71"/>
  <c r="AV101" i="71"/>
  <c r="AW101" i="71"/>
  <c r="AV102" i="71"/>
  <c r="AW102" i="71"/>
  <c r="AV103" i="71"/>
  <c r="AW103" i="71"/>
  <c r="AV104" i="71"/>
  <c r="AW104" i="71"/>
  <c r="AV105" i="71"/>
  <c r="AW105" i="71"/>
  <c r="AV106" i="71"/>
  <c r="AW106" i="71" s="1"/>
  <c r="AV107" i="71"/>
  <c r="AW107" i="71"/>
  <c r="AV108" i="71"/>
  <c r="AW108" i="71"/>
  <c r="AV109" i="71"/>
  <c r="AW109" i="71"/>
  <c r="AV110" i="71"/>
  <c r="AW110" i="71"/>
  <c r="AV111" i="71"/>
  <c r="AW111" i="71"/>
  <c r="AV112" i="71"/>
  <c r="AW112" i="71"/>
  <c r="AV113" i="71"/>
  <c r="AW113" i="71"/>
  <c r="AV114" i="71"/>
  <c r="AW114" i="71"/>
  <c r="AV115" i="71"/>
  <c r="AW115" i="71"/>
  <c r="AV116" i="71"/>
  <c r="AW116" i="71"/>
  <c r="AV117" i="71"/>
  <c r="AW117" i="71"/>
  <c r="AV118" i="71"/>
  <c r="AW118" i="7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 s="1"/>
  <c r="AV183" i="71"/>
  <c r="AW183" i="71" s="1"/>
  <c r="AV184" i="71"/>
  <c r="AW184" i="71" s="1"/>
  <c r="AV185" i="71"/>
  <c r="AW185" i="71" s="1"/>
  <c r="AV186" i="71"/>
  <c r="AW186" i="71" s="1"/>
  <c r="AV187" i="71"/>
  <c r="AW187" i="71" s="1"/>
  <c r="AV188" i="71"/>
  <c r="AW188" i="71" s="1"/>
  <c r="AV189" i="71"/>
  <c r="AW189" i="71" s="1"/>
  <c r="AV190" i="71"/>
  <c r="AW190" i="71" s="1"/>
  <c r="AV191" i="71"/>
  <c r="AW191" i="71" s="1"/>
  <c r="AV192" i="71"/>
  <c r="AW192" i="71" s="1"/>
  <c r="AV193" i="71"/>
  <c r="AW193" i="71" s="1"/>
  <c r="AV194" i="71"/>
  <c r="AW194" i="71" s="1"/>
  <c r="AV195" i="71"/>
  <c r="AW195" i="71" s="1"/>
  <c r="AV196" i="71"/>
  <c r="AW196" i="71" s="1"/>
  <c r="AV197" i="71"/>
  <c r="AW197" i="71" s="1"/>
  <c r="AV198" i="71"/>
  <c r="AW198" i="71" s="1"/>
  <c r="AV199" i="71"/>
  <c r="AW199" i="71" s="1"/>
  <c r="AV200" i="71"/>
  <c r="AW200" i="71" s="1"/>
  <c r="AV201" i="71"/>
  <c r="AW201" i="71" s="1"/>
  <c r="AV202" i="71"/>
  <c r="AW202" i="71" s="1"/>
  <c r="AV203" i="71"/>
  <c r="AW203" i="71"/>
  <c r="AV204" i="71"/>
  <c r="AW204" i="71"/>
  <c r="AV205" i="71"/>
  <c r="AW205" i="71"/>
  <c r="AV206" i="71"/>
  <c r="AW206" i="71"/>
  <c r="AV207" i="71"/>
  <c r="AW207" i="71"/>
  <c r="AV208" i="71"/>
  <c r="AW208" i="71"/>
  <c r="AV209" i="71"/>
  <c r="AW209" i="71"/>
  <c r="AV210" i="71"/>
  <c r="AW210" i="71"/>
  <c r="AV211" i="71"/>
  <c r="AW211" i="71"/>
  <c r="AV212" i="71"/>
  <c r="AW212" i="71"/>
  <c r="AV213" i="71"/>
  <c r="AW213" i="71"/>
  <c r="AV214" i="71"/>
  <c r="AW214" i="71"/>
  <c r="AV215" i="71"/>
  <c r="AW215" i="71"/>
  <c r="AV216" i="71"/>
  <c r="AW216" i="71"/>
  <c r="AV217" i="71"/>
  <c r="AW217" i="71"/>
  <c r="AV218" i="71"/>
  <c r="AW218" i="71"/>
  <c r="AV219" i="71"/>
  <c r="AW219" i="71"/>
  <c r="AV220" i="71"/>
  <c r="AW220" i="71"/>
  <c r="AV221" i="71"/>
  <c r="AW221" i="71"/>
  <c r="AV222" i="71"/>
  <c r="AW222" i="71"/>
  <c r="AV223" i="71"/>
  <c r="AW223" i="71"/>
  <c r="AV224" i="71"/>
  <c r="AW224" i="71"/>
  <c r="AV225" i="71"/>
  <c r="AW225" i="71"/>
  <c r="AV226" i="71"/>
  <c r="AW226" i="71"/>
  <c r="AV227" i="71"/>
  <c r="AW227" i="71"/>
  <c r="AV228" i="71"/>
  <c r="AW228" i="71"/>
  <c r="AV229" i="71"/>
  <c r="AW229" i="71"/>
  <c r="AV230" i="71"/>
  <c r="AW230" i="71"/>
  <c r="AV231" i="71"/>
  <c r="AW231" i="71"/>
  <c r="AV232" i="71"/>
  <c r="AW232" i="71"/>
  <c r="AV233" i="71"/>
  <c r="AW233" i="71"/>
  <c r="AV234" i="71"/>
  <c r="AW234" i="71"/>
  <c r="AV235" i="71"/>
  <c r="AW235" i="71"/>
  <c r="AV236" i="71"/>
  <c r="AW236" i="71"/>
  <c r="AV237" i="71"/>
  <c r="AW237" i="71"/>
  <c r="AV238" i="71"/>
  <c r="AW238" i="71"/>
  <c r="AV239" i="71"/>
  <c r="AW239" i="71"/>
  <c r="AV240" i="71"/>
  <c r="AW240" i="71"/>
  <c r="AV241" i="71"/>
  <c r="AW241" i="71"/>
  <c r="AV242" i="71"/>
  <c r="AW242" i="71" s="1"/>
  <c r="AV243" i="71"/>
  <c r="AW243" i="71"/>
  <c r="AV244" i="71"/>
  <c r="AW244" i="71"/>
  <c r="AV245" i="71"/>
  <c r="AW245" i="71"/>
  <c r="AV246" i="71"/>
  <c r="AW246" i="71"/>
  <c r="AV247" i="71"/>
  <c r="AW247" i="71"/>
  <c r="AV248" i="71"/>
  <c r="AW248" i="71"/>
  <c r="AV249" i="71"/>
  <c r="AW249" i="71"/>
  <c r="AV250" i="71"/>
  <c r="AW250" i="71"/>
  <c r="AV251" i="71"/>
  <c r="AW251" i="71"/>
  <c r="AV252" i="71"/>
  <c r="AW252" i="71"/>
  <c r="AV253" i="71"/>
  <c r="AW253" i="71"/>
  <c r="AV254" i="71"/>
  <c r="AW254" i="71"/>
  <c r="AV255" i="71"/>
  <c r="AW255" i="71" s="1"/>
  <c r="AV256" i="71"/>
  <c r="AW256" i="71" s="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V337" i="71"/>
  <c r="AW337" i="71" s="1"/>
  <c r="AV338" i="71"/>
  <c r="AW338" i="71" s="1"/>
  <c r="AV339" i="71"/>
  <c r="AW339" i="71" s="1"/>
  <c r="AV340" i="71"/>
  <c r="AW340" i="71" s="1"/>
  <c r="AV341" i="71"/>
  <c r="AW341" i="71" s="1"/>
  <c r="AV342" i="71"/>
  <c r="AW342" i="71" s="1"/>
  <c r="AV343" i="71"/>
  <c r="AW343" i="71" s="1"/>
  <c r="AV344" i="71"/>
  <c r="AW344" i="71" s="1"/>
  <c r="AV345" i="71"/>
  <c r="AW345" i="71" s="1"/>
  <c r="AV346" i="71"/>
  <c r="AW346" i="71" s="1"/>
  <c r="AV347" i="71"/>
  <c r="AW347" i="71" s="1"/>
  <c r="AV348" i="71"/>
  <c r="AW348" i="71" s="1"/>
  <c r="AV349" i="71"/>
  <c r="AW349" i="71" s="1"/>
  <c r="AV350" i="71"/>
  <c r="AW350" i="71" s="1"/>
  <c r="AV351" i="71"/>
  <c r="AW351" i="71" s="1"/>
  <c r="AV352" i="71"/>
  <c r="AW352" i="71" s="1"/>
  <c r="AV353" i="71"/>
  <c r="AW353" i="71" s="1"/>
  <c r="AV354" i="71"/>
  <c r="AW354" i="71" s="1"/>
  <c r="AV355" i="71"/>
  <c r="AW355" i="71" s="1"/>
  <c r="AV356" i="71"/>
  <c r="AW356" i="71" s="1"/>
  <c r="AV357" i="71"/>
  <c r="AW357" i="71" s="1"/>
  <c r="AV358" i="71"/>
  <c r="AW358" i="71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 s="1"/>
  <c r="AL219" i="71"/>
  <c r="AM219" i="71"/>
  <c r="AL220" i="71"/>
  <c r="AM220" i="71"/>
  <c r="AL221" i="71"/>
  <c r="AM221" i="71" s="1"/>
  <c r="AL222" i="71"/>
  <c r="AM222" i="71" s="1"/>
  <c r="AL223" i="71"/>
  <c r="AM223" i="71" s="1"/>
  <c r="AL224" i="71"/>
  <c r="AM224" i="71" s="1"/>
  <c r="AL225" i="71"/>
  <c r="AM225" i="71" s="1"/>
  <c r="AL226" i="71"/>
  <c r="AM226" i="71" s="1"/>
  <c r="AL227" i="71"/>
  <c r="AM227" i="71" s="1"/>
  <c r="AL228" i="71"/>
  <c r="AM228" i="71" s="1"/>
  <c r="AL229" i="71"/>
  <c r="AM229" i="71" s="1"/>
  <c r="AL230" i="71"/>
  <c r="AM230" i="71" s="1"/>
  <c r="AL231" i="71"/>
  <c r="AM231" i="71" s="1"/>
  <c r="AL232" i="71"/>
  <c r="AM232" i="71" s="1"/>
  <c r="AL233" i="71"/>
  <c r="AM233" i="71" s="1"/>
  <c r="AL234" i="71"/>
  <c r="AM234" i="71" s="1"/>
  <c r="AL235" i="71"/>
  <c r="AM235" i="71" s="1"/>
  <c r="AL236" i="71"/>
  <c r="AM236" i="71" s="1"/>
  <c r="AL237" i="71"/>
  <c r="AM237" i="71" s="1"/>
  <c r="AL238" i="71"/>
  <c r="AM238" i="71" s="1"/>
  <c r="AL239" i="71"/>
  <c r="AM239" i="71" s="1"/>
  <c r="AL240" i="71"/>
  <c r="AM240" i="71" s="1"/>
  <c r="AL241" i="71"/>
  <c r="AM241" i="71" s="1"/>
  <c r="AL242" i="71"/>
  <c r="AM242" i="71" s="1"/>
  <c r="AL243" i="71"/>
  <c r="AM243" i="71" s="1"/>
  <c r="AL244" i="71"/>
  <c r="AM244" i="71" s="1"/>
  <c r="AL245" i="71"/>
  <c r="AM245" i="71" s="1"/>
  <c r="AL246" i="71"/>
  <c r="AM246" i="71" s="1"/>
  <c r="AL247" i="71"/>
  <c r="AM247" i="71" s="1"/>
  <c r="AL248" i="71"/>
  <c r="AM248" i="71" s="1"/>
  <c r="AL249" i="71"/>
  <c r="AM249" i="71" s="1"/>
  <c r="AL250" i="71"/>
  <c r="AM250" i="71" s="1"/>
  <c r="AL251" i="71"/>
  <c r="AM251" i="71" s="1"/>
  <c r="AL252" i="71"/>
  <c r="AM252" i="71" s="1"/>
  <c r="AL253" i="71"/>
  <c r="AM253" i="71" s="1"/>
  <c r="AL254" i="71"/>
  <c r="AM254" i="71" s="1"/>
  <c r="AL255" i="71"/>
  <c r="AM255" i="71" s="1"/>
  <c r="AL256" i="71"/>
  <c r="AM256" i="71" s="1"/>
  <c r="AL257" i="71"/>
  <c r="AM257" i="71" s="1"/>
  <c r="AL258" i="71"/>
  <c r="AM258" i="71" s="1"/>
  <c r="AL259" i="71"/>
  <c r="AM259" i="71" s="1"/>
  <c r="AL260" i="71"/>
  <c r="AM260" i="71" s="1"/>
  <c r="AL261" i="71"/>
  <c r="AM261" i="71" s="1"/>
  <c r="AL262" i="71"/>
  <c r="AM262" i="71" s="1"/>
  <c r="AL263" i="71"/>
  <c r="AM263" i="71" s="1"/>
  <c r="AL264" i="71"/>
  <c r="AM264" i="71" s="1"/>
  <c r="AL265" i="71"/>
  <c r="AM265" i="71" s="1"/>
  <c r="AL266" i="71"/>
  <c r="AM266" i="71" s="1"/>
  <c r="AL267" i="71"/>
  <c r="AM267" i="71" s="1"/>
  <c r="AL268" i="71"/>
  <c r="AM268" i="71" s="1"/>
  <c r="AL269" i="71"/>
  <c r="AM269" i="71" s="1"/>
  <c r="AL270" i="71"/>
  <c r="AM270" i="71" s="1"/>
  <c r="AL271" i="71"/>
  <c r="AM271" i="71" s="1"/>
  <c r="AL272" i="71"/>
  <c r="AM272" i="71" s="1"/>
  <c r="AL273" i="71"/>
  <c r="AM273" i="71" s="1"/>
  <c r="AL274" i="71"/>
  <c r="AM274" i="71" s="1"/>
  <c r="AL275" i="71"/>
  <c r="AM275" i="71" s="1"/>
  <c r="AL276" i="71"/>
  <c r="AM276" i="71" s="1"/>
  <c r="AL277" i="71"/>
  <c r="AM277" i="71" s="1"/>
  <c r="AL278" i="71"/>
  <c r="AM278" i="71" s="1"/>
  <c r="AL279" i="71"/>
  <c r="AM279" i="71" s="1"/>
  <c r="AL280" i="71"/>
  <c r="AM280" i="71" s="1"/>
  <c r="AL281" i="71"/>
  <c r="AM281" i="71" s="1"/>
  <c r="AL282" i="71"/>
  <c r="AM282" i="71" s="1"/>
  <c r="AL283" i="71"/>
  <c r="AM283" i="71" s="1"/>
  <c r="AL284" i="71"/>
  <c r="AM284" i="71" s="1"/>
  <c r="AL285" i="71"/>
  <c r="AM285" i="71" s="1"/>
  <c r="AL286" i="71"/>
  <c r="AM286" i="71" s="1"/>
  <c r="AL287" i="71"/>
  <c r="AM287" i="71" s="1"/>
  <c r="AL288" i="71"/>
  <c r="AM288" i="71" s="1"/>
  <c r="AL289" i="71"/>
  <c r="AM289" i="71" s="1"/>
  <c r="AL290" i="71"/>
  <c r="AM290" i="71" s="1"/>
  <c r="AL291" i="71"/>
  <c r="AM291" i="71" s="1"/>
  <c r="AL292" i="71"/>
  <c r="AM292" i="71" s="1"/>
  <c r="AL293" i="71"/>
  <c r="AM293" i="71" s="1"/>
  <c r="AL294" i="71"/>
  <c r="AM294" i="71" s="1"/>
  <c r="AL295" i="71"/>
  <c r="AM295" i="71" s="1"/>
  <c r="AL296" i="71"/>
  <c r="AM296" i="71" s="1"/>
  <c r="AL297" i="71"/>
  <c r="AM297" i="71" s="1"/>
  <c r="AL298" i="71"/>
  <c r="AM298" i="71" s="1"/>
  <c r="AL299" i="71"/>
  <c r="AM299" i="71" s="1"/>
  <c r="AL300" i="71"/>
  <c r="AM300" i="71" s="1"/>
  <c r="AL301" i="71"/>
  <c r="AM301" i="71" s="1"/>
  <c r="AL302" i="71"/>
  <c r="AM302" i="71" s="1"/>
  <c r="AL303" i="71"/>
  <c r="AM303" i="71" s="1"/>
  <c r="AL304" i="71"/>
  <c r="AM304" i="71" s="1"/>
  <c r="AL305" i="71"/>
  <c r="AM305" i="71" s="1"/>
  <c r="AL306" i="71"/>
  <c r="AM306" i="71" s="1"/>
  <c r="AL307" i="71"/>
  <c r="AM307" i="71" s="1"/>
  <c r="AL308" i="71"/>
  <c r="AM308" i="71" s="1"/>
  <c r="AL309" i="71"/>
  <c r="AM309" i="71" s="1"/>
  <c r="AL310" i="71"/>
  <c r="AM310" i="71" s="1"/>
  <c r="AL311" i="71"/>
  <c r="AM311" i="71" s="1"/>
  <c r="AL312" i="71"/>
  <c r="AM312" i="71" s="1"/>
  <c r="AL313" i="71"/>
  <c r="AM313" i="71" s="1"/>
  <c r="AL314" i="71"/>
  <c r="AM314" i="71" s="1"/>
  <c r="AL315" i="71"/>
  <c r="AM315" i="71" s="1"/>
  <c r="AL316" i="71"/>
  <c r="AM316" i="71" s="1"/>
  <c r="AL317" i="71"/>
  <c r="AM317" i="71" s="1"/>
  <c r="AL318" i="71"/>
  <c r="AM318" i="71" s="1"/>
  <c r="AL319" i="71"/>
  <c r="AM319" i="71" s="1"/>
  <c r="AL320" i="71"/>
  <c r="AM320" i="71" s="1"/>
  <c r="AL321" i="71"/>
  <c r="AM321" i="71" s="1"/>
  <c r="AL322" i="71"/>
  <c r="AM322" i="71" s="1"/>
  <c r="AL323" i="71"/>
  <c r="AM323" i="71" s="1"/>
  <c r="AL324" i="71"/>
  <c r="AM324" i="71" s="1"/>
  <c r="AL325" i="71"/>
  <c r="AM325" i="71" s="1"/>
  <c r="AL326" i="71"/>
  <c r="AM326" i="71" s="1"/>
  <c r="AL327" i="71"/>
  <c r="AM327" i="71" s="1"/>
  <c r="AL328" i="71"/>
  <c r="AM328" i="71" s="1"/>
  <c r="AL329" i="71"/>
  <c r="AM329" i="71" s="1"/>
  <c r="AL330" i="71"/>
  <c r="AM330" i="71" s="1"/>
  <c r="AL331" i="71"/>
  <c r="AM331" i="71" s="1"/>
  <c r="AL332" i="71"/>
  <c r="AM332" i="71" s="1"/>
  <c r="AL333" i="71"/>
  <c r="AM333" i="71" s="1"/>
  <c r="AL334" i="71"/>
  <c r="AM334" i="71" s="1"/>
  <c r="AL335" i="71"/>
  <c r="AM335" i="71" s="1"/>
  <c r="AL336" i="71"/>
  <c r="AM336" i="71" s="1"/>
  <c r="AL337" i="71"/>
  <c r="AM337" i="71" s="1"/>
  <c r="AL338" i="71"/>
  <c r="AM338" i="71" s="1"/>
  <c r="AL339" i="71"/>
  <c r="AM339" i="71" s="1"/>
  <c r="AL340" i="71"/>
  <c r="AM340" i="71" s="1"/>
  <c r="AL341" i="71"/>
  <c r="AM341" i="71" s="1"/>
  <c r="AL342" i="71"/>
  <c r="AM342" i="71" s="1"/>
  <c r="AL343" i="71"/>
  <c r="AM343" i="71" s="1"/>
  <c r="AL344" i="71"/>
  <c r="AM344" i="71" s="1"/>
  <c r="AL345" i="71"/>
  <c r="AM345" i="71" s="1"/>
  <c r="AL346" i="71"/>
  <c r="AM346" i="71" s="1"/>
  <c r="AL347" i="71"/>
  <c r="AM347" i="71" s="1"/>
  <c r="AL348" i="71"/>
  <c r="AM348" i="71" s="1"/>
  <c r="AL349" i="71"/>
  <c r="AM349" i="71" s="1"/>
  <c r="AL350" i="71"/>
  <c r="AM350" i="71" s="1"/>
  <c r="AL351" i="71"/>
  <c r="AM351" i="71" s="1"/>
  <c r="AL352" i="71"/>
  <c r="AM352" i="71" s="1"/>
  <c r="AL353" i="71"/>
  <c r="AM353" i="71" s="1"/>
  <c r="AL354" i="71"/>
  <c r="AM354" i="71" s="1"/>
  <c r="AL355" i="71"/>
  <c r="AM355" i="71" s="1"/>
  <c r="AL356" i="71"/>
  <c r="AM356" i="71" s="1"/>
  <c r="AL357" i="71"/>
  <c r="AM357" i="71" s="1"/>
  <c r="AL358" i="71"/>
  <c r="AM358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/>
  <c r="AD98" i="71"/>
  <c r="AE98" i="71"/>
  <c r="AD99" i="71"/>
  <c r="AE99" i="71"/>
  <c r="AD100" i="71"/>
  <c r="AE100" i="71"/>
  <c r="AD101" i="71"/>
  <c r="AE101" i="71"/>
  <c r="AD102" i="71"/>
  <c r="AE102" i="71"/>
  <c r="AD103" i="71"/>
  <c r="AE103" i="71"/>
  <c r="AD104" i="71"/>
  <c r="AE104" i="71"/>
  <c r="AD105" i="71"/>
  <c r="AE105" i="71"/>
  <c r="AD106" i="71"/>
  <c r="AE106" i="71"/>
  <c r="AD107" i="71"/>
  <c r="AE107" i="71"/>
  <c r="AD108" i="71"/>
  <c r="AE108" i="71"/>
  <c r="AD109" i="71"/>
  <c r="AE109" i="71"/>
  <c r="AD110" i="71"/>
  <c r="AE110" i="71"/>
  <c r="AD111" i="71"/>
  <c r="AE111" i="71"/>
  <c r="AD112" i="71"/>
  <c r="AE112" i="71"/>
  <c r="AD113" i="71"/>
  <c r="AE113" i="71"/>
  <c r="AD114" i="71"/>
  <c r="AE114" i="71"/>
  <c r="AD115" i="71"/>
  <c r="AE115" i="71"/>
  <c r="AD116" i="71"/>
  <c r="AE116" i="71"/>
  <c r="AD117" i="71"/>
  <c r="AE117" i="71"/>
  <c r="AD118" i="71"/>
  <c r="AE118" i="71"/>
  <c r="AD119" i="71"/>
  <c r="AE119" i="71"/>
  <c r="AD120" i="71"/>
  <c r="AE120" i="71"/>
  <c r="AD121" i="71"/>
  <c r="AE121" i="71" s="1"/>
  <c r="AD122" i="71"/>
  <c r="AE122" i="71"/>
  <c r="AD123" i="71"/>
  <c r="AE123" i="71"/>
  <c r="AD124" i="71"/>
  <c r="AE124" i="71"/>
  <c r="AD125" i="71"/>
  <c r="AE125" i="71"/>
  <c r="AD126" i="71"/>
  <c r="AE126" i="71"/>
  <c r="AD127" i="71"/>
  <c r="AE127" i="71"/>
  <c r="AD128" i="71"/>
  <c r="AE128" i="71"/>
  <c r="AD129" i="71"/>
  <c r="AE129" i="71"/>
  <c r="AD130" i="71"/>
  <c r="AE130" i="7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 s="1"/>
  <c r="AD183" i="71"/>
  <c r="AE183" i="71" s="1"/>
  <c r="AD184" i="71"/>
  <c r="AE184" i="71" s="1"/>
  <c r="AD185" i="71"/>
  <c r="AE185" i="71" s="1"/>
  <c r="AD186" i="71"/>
  <c r="AE186" i="71" s="1"/>
  <c r="AD187" i="71"/>
  <c r="AE187" i="71" s="1"/>
  <c r="AD188" i="71"/>
  <c r="AE188" i="71" s="1"/>
  <c r="AD189" i="71"/>
  <c r="AE189" i="71" s="1"/>
  <c r="AD190" i="71"/>
  <c r="AE190" i="71" s="1"/>
  <c r="AD191" i="71"/>
  <c r="AE191" i="71" s="1"/>
  <c r="AD192" i="71"/>
  <c r="AE192" i="71" s="1"/>
  <c r="AD193" i="71"/>
  <c r="AE193" i="71" s="1"/>
  <c r="AD194" i="71"/>
  <c r="AE194" i="71" s="1"/>
  <c r="AD195" i="71"/>
  <c r="AE195" i="71" s="1"/>
  <c r="AD196" i="71"/>
  <c r="AE196" i="71" s="1"/>
  <c r="AD197" i="71"/>
  <c r="AE197" i="71" s="1"/>
  <c r="AD198" i="71"/>
  <c r="AE198" i="71" s="1"/>
  <c r="AD199" i="71"/>
  <c r="AE199" i="71" s="1"/>
  <c r="AD200" i="71"/>
  <c r="AE200" i="71" s="1"/>
  <c r="AD201" i="71"/>
  <c r="AE201" i="71" s="1"/>
  <c r="AD202" i="71"/>
  <c r="AE202" i="71" s="1"/>
  <c r="AD203" i="71"/>
  <c r="AE203" i="71" s="1"/>
  <c r="AD204" i="71"/>
  <c r="AE204" i="71" s="1"/>
  <c r="AD205" i="71"/>
  <c r="AE205" i="71" s="1"/>
  <c r="AD206" i="71"/>
  <c r="AE206" i="71" s="1"/>
  <c r="AD207" i="71"/>
  <c r="AE207" i="71" s="1"/>
  <c r="AD208" i="71"/>
  <c r="AE208" i="71" s="1"/>
  <c r="AD209" i="71"/>
  <c r="AE209" i="71" s="1"/>
  <c r="AD210" i="71"/>
  <c r="AE210" i="71" s="1"/>
  <c r="AD211" i="71"/>
  <c r="AE211" i="71" s="1"/>
  <c r="AD212" i="71"/>
  <c r="AE212" i="71" s="1"/>
  <c r="AD213" i="71"/>
  <c r="AE213" i="71" s="1"/>
  <c r="AD214" i="71"/>
  <c r="AE214" i="71" s="1"/>
  <c r="AD215" i="71"/>
  <c r="AE215" i="71"/>
  <c r="AD216" i="71"/>
  <c r="AE216" i="71"/>
  <c r="AD217" i="71"/>
  <c r="AE217" i="71"/>
  <c r="AD218" i="71"/>
  <c r="AE218" i="71"/>
  <c r="AD219" i="71"/>
  <c r="AE219" i="71"/>
  <c r="AD220" i="71"/>
  <c r="AE220" i="71"/>
  <c r="AD221" i="71"/>
  <c r="AE221" i="71"/>
  <c r="AD222" i="71"/>
  <c r="AE222" i="71"/>
  <c r="AD223" i="71"/>
  <c r="AE223" i="71"/>
  <c r="AD224" i="71"/>
  <c r="AE224" i="71"/>
  <c r="AD225" i="71"/>
  <c r="AE225" i="71"/>
  <c r="AD226" i="71"/>
  <c r="AE226" i="71"/>
  <c r="AD227" i="71"/>
  <c r="AE227" i="71"/>
  <c r="AD228" i="71"/>
  <c r="AE228" i="71"/>
  <c r="AD229" i="71"/>
  <c r="AE229" i="71"/>
  <c r="AD230" i="71"/>
  <c r="AE230" i="71"/>
  <c r="AD231" i="71"/>
  <c r="AE231" i="71"/>
  <c r="AD232" i="71"/>
  <c r="AE232" i="71"/>
  <c r="AD233" i="71"/>
  <c r="AE233" i="71" s="1"/>
  <c r="AD234" i="71"/>
  <c r="AE234" i="71"/>
  <c r="AD235" i="71"/>
  <c r="AE235" i="71"/>
  <c r="AD236" i="71"/>
  <c r="AE236" i="71"/>
  <c r="AD237" i="71"/>
  <c r="AE237" i="71" s="1"/>
  <c r="AD238" i="71"/>
  <c r="AE238" i="71" s="1"/>
  <c r="AD239" i="71"/>
  <c r="AE239" i="71" s="1"/>
  <c r="AD240" i="71"/>
  <c r="AE240" i="71" s="1"/>
  <c r="AD241" i="71"/>
  <c r="AE241" i="71" s="1"/>
  <c r="AD242" i="71"/>
  <c r="AE242" i="71" s="1"/>
  <c r="AD243" i="71"/>
  <c r="AE243" i="71" s="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T12" i="71"/>
  <c r="U12" i="71"/>
  <c r="T13" i="71"/>
  <c r="U13" i="71"/>
  <c r="T14" i="71"/>
  <c r="U14" i="71"/>
  <c r="T15" i="71"/>
  <c r="U15" i="71"/>
  <c r="T16" i="71"/>
  <c r="U16" i="71"/>
  <c r="T17" i="71"/>
  <c r="U17" i="71"/>
  <c r="T18" i="71"/>
  <c r="U18" i="71"/>
  <c r="T19" i="71"/>
  <c r="U19" i="71"/>
  <c r="T20" i="71"/>
  <c r="U20" i="71"/>
  <c r="T21" i="71"/>
  <c r="U21" i="71"/>
  <c r="T22" i="71"/>
  <c r="U22" i="71"/>
  <c r="T23" i="71"/>
  <c r="U23" i="71"/>
  <c r="T24" i="71"/>
  <c r="U24" i="71"/>
  <c r="T25" i="71"/>
  <c r="U25" i="71"/>
  <c r="T26" i="71"/>
  <c r="U26" i="71"/>
  <c r="T27" i="71"/>
  <c r="U27" i="71"/>
  <c r="T28" i="71"/>
  <c r="U28" i="71"/>
  <c r="T29" i="71"/>
  <c r="U29" i="71"/>
  <c r="T30" i="71"/>
  <c r="U30" i="71"/>
  <c r="T31" i="71"/>
  <c r="U31" i="71"/>
  <c r="T32" i="71"/>
  <c r="U32" i="71"/>
  <c r="T33" i="71"/>
  <c r="U33" i="71"/>
  <c r="T34" i="71"/>
  <c r="U34" i="71"/>
  <c r="T35" i="71"/>
  <c r="U35" i="71"/>
  <c r="T36" i="71"/>
  <c r="U36" i="71"/>
  <c r="T37" i="71"/>
  <c r="U37" i="71"/>
  <c r="T38" i="71"/>
  <c r="U38" i="71"/>
  <c r="T39" i="71"/>
  <c r="U39" i="71"/>
  <c r="T40" i="71"/>
  <c r="U40" i="71"/>
  <c r="T41" i="71"/>
  <c r="U41" i="71"/>
  <c r="T42" i="71"/>
  <c r="U42" i="71"/>
  <c r="T43" i="71"/>
  <c r="U43" i="71"/>
  <c r="T44" i="71"/>
  <c r="U44" i="71"/>
  <c r="T45" i="71"/>
  <c r="U45" i="71"/>
  <c r="T46" i="71"/>
  <c r="U46" i="71"/>
  <c r="T47" i="71"/>
  <c r="U47" i="71"/>
  <c r="T48" i="71"/>
  <c r="U48" i="71"/>
  <c r="T49" i="71"/>
  <c r="U49" i="71"/>
  <c r="T50" i="71"/>
  <c r="U50" i="71"/>
  <c r="T51" i="71"/>
  <c r="U51" i="71"/>
  <c r="T52" i="71"/>
  <c r="U52" i="71"/>
  <c r="T53" i="71"/>
  <c r="U53" i="71"/>
  <c r="T54" i="71"/>
  <c r="U54" i="71"/>
  <c r="T55" i="71"/>
  <c r="U55" i="71"/>
  <c r="T56" i="71"/>
  <c r="U56" i="71"/>
  <c r="T57" i="71"/>
  <c r="U57" i="71"/>
  <c r="T58" i="71"/>
  <c r="U58" i="71"/>
  <c r="T59" i="71"/>
  <c r="U59" i="71"/>
  <c r="T60" i="71"/>
  <c r="U60" i="71"/>
  <c r="T61" i="71"/>
  <c r="U61" i="71"/>
  <c r="T62" i="71"/>
  <c r="U62" i="71"/>
  <c r="T63" i="71"/>
  <c r="U63" i="71"/>
  <c r="T64" i="71"/>
  <c r="U64" i="71"/>
  <c r="T65" i="71"/>
  <c r="U65" i="71"/>
  <c r="T66" i="71"/>
  <c r="U66" i="71"/>
  <c r="T67" i="71"/>
  <c r="U67" i="71"/>
  <c r="T68" i="71"/>
  <c r="U68" i="71"/>
  <c r="T69" i="71"/>
  <c r="U69" i="71"/>
  <c r="T70" i="71"/>
  <c r="U70" i="71"/>
  <c r="T71" i="71"/>
  <c r="U71" i="71"/>
  <c r="T72" i="71"/>
  <c r="U72" i="71"/>
  <c r="T73" i="71"/>
  <c r="U73" i="71"/>
  <c r="T74" i="71"/>
  <c r="U74" i="71"/>
  <c r="T75" i="71"/>
  <c r="U75" i="71"/>
  <c r="T76" i="71"/>
  <c r="U76" i="71"/>
  <c r="T77" i="71"/>
  <c r="U77" i="71"/>
  <c r="T78" i="71"/>
  <c r="U78" i="71"/>
  <c r="T79" i="71"/>
  <c r="U79" i="71"/>
  <c r="T80" i="71"/>
  <c r="U80" i="71"/>
  <c r="T81" i="71"/>
  <c r="U81" i="71"/>
  <c r="T82" i="71"/>
  <c r="U82" i="71"/>
  <c r="T83" i="71"/>
  <c r="U83" i="71"/>
  <c r="T84" i="71"/>
  <c r="U84" i="71"/>
  <c r="T85" i="71"/>
  <c r="U85" i="71"/>
  <c r="T86" i="71"/>
  <c r="U86" i="71"/>
  <c r="T87" i="71"/>
  <c r="U87" i="71"/>
  <c r="T88" i="71"/>
  <c r="U88" i="71"/>
  <c r="T89" i="71"/>
  <c r="U89" i="71"/>
  <c r="T90" i="71"/>
  <c r="U90" i="71"/>
  <c r="T91" i="71"/>
  <c r="U91" i="71"/>
  <c r="T92" i="71"/>
  <c r="U92" i="71"/>
  <c r="T93" i="71"/>
  <c r="U93" i="71"/>
  <c r="T94" i="71"/>
  <c r="U94" i="71"/>
  <c r="T95" i="71"/>
  <c r="U95" i="71"/>
  <c r="T96" i="71"/>
  <c r="U96" i="71"/>
  <c r="T97" i="71"/>
  <c r="U97" i="71"/>
  <c r="T98" i="71"/>
  <c r="U98" i="71"/>
  <c r="T99" i="71"/>
  <c r="U99" i="71"/>
  <c r="T100" i="71"/>
  <c r="U100" i="71"/>
  <c r="T101" i="71"/>
  <c r="U101" i="71"/>
  <c r="T102" i="71"/>
  <c r="U102" i="71"/>
  <c r="T103" i="71"/>
  <c r="U103" i="71"/>
  <c r="T104" i="71"/>
  <c r="U104" i="71"/>
  <c r="T105" i="71"/>
  <c r="U105" i="71"/>
  <c r="T106" i="71"/>
  <c r="U106" i="71"/>
  <c r="T107" i="71"/>
  <c r="U107" i="71"/>
  <c r="T108" i="71"/>
  <c r="U108" i="71"/>
  <c r="T109" i="71"/>
  <c r="U109" i="71"/>
  <c r="T110" i="71"/>
  <c r="U110" i="71"/>
  <c r="T111" i="71"/>
  <c r="U111" i="71"/>
  <c r="T112" i="71"/>
  <c r="U112" i="71"/>
  <c r="T113" i="71"/>
  <c r="U113" i="71"/>
  <c r="T114" i="71"/>
  <c r="U114" i="71"/>
  <c r="T115" i="71"/>
  <c r="U115" i="71"/>
  <c r="T116" i="71"/>
  <c r="U116" i="71"/>
  <c r="T117" i="71"/>
  <c r="U117" i="71"/>
  <c r="T118" i="71"/>
  <c r="U118" i="71"/>
  <c r="T119" i="71"/>
  <c r="U119" i="71"/>
  <c r="T120" i="71"/>
  <c r="U120" i="71"/>
  <c r="T121" i="71"/>
  <c r="U121" i="71"/>
  <c r="T122" i="71"/>
  <c r="U122" i="71"/>
  <c r="T123" i="71"/>
  <c r="U123" i="71"/>
  <c r="T124" i="71"/>
  <c r="U124" i="71"/>
  <c r="T125" i="71"/>
  <c r="U125" i="71"/>
  <c r="T126" i="71"/>
  <c r="U126" i="71"/>
  <c r="T127" i="71"/>
  <c r="U127" i="71"/>
  <c r="T128" i="71"/>
  <c r="U128" i="71"/>
  <c r="T129" i="71"/>
  <c r="U129" i="71"/>
  <c r="T130" i="71"/>
  <c r="U130" i="71"/>
  <c r="T131" i="71"/>
  <c r="U131" i="71"/>
  <c r="T132" i="71"/>
  <c r="U132" i="71"/>
  <c r="T133" i="71"/>
  <c r="U133" i="71"/>
  <c r="T134" i="71"/>
  <c r="U134" i="71"/>
  <c r="T135" i="71"/>
  <c r="U135" i="71"/>
  <c r="T136" i="71"/>
  <c r="U136" i="71"/>
  <c r="T137" i="71"/>
  <c r="U137" i="71"/>
  <c r="T138" i="71"/>
  <c r="U138" i="71"/>
  <c r="T139" i="71"/>
  <c r="U139" i="71"/>
  <c r="T140" i="71"/>
  <c r="U140" i="71"/>
  <c r="T141" i="71"/>
  <c r="U141" i="71"/>
  <c r="T142" i="71"/>
  <c r="U142" i="71"/>
  <c r="T143" i="71"/>
  <c r="U143" i="71"/>
  <c r="T144" i="71"/>
  <c r="U144" i="71"/>
  <c r="T145" i="71"/>
  <c r="U145" i="71"/>
  <c r="T146" i="71"/>
  <c r="U146" i="71"/>
  <c r="T147" i="71"/>
  <c r="U147" i="71"/>
  <c r="T148" i="71"/>
  <c r="U148" i="71"/>
  <c r="T149" i="71"/>
  <c r="U149" i="71"/>
  <c r="T150" i="71"/>
  <c r="U150" i="71"/>
  <c r="T151" i="71"/>
  <c r="U151" i="71"/>
  <c r="T152" i="71"/>
  <c r="U152" i="71"/>
  <c r="T153" i="71"/>
  <c r="U153" i="71"/>
  <c r="T154" i="71"/>
  <c r="U154" i="71"/>
  <c r="T155" i="71"/>
  <c r="U155" i="71"/>
  <c r="T156" i="71"/>
  <c r="U156" i="71"/>
  <c r="T157" i="71"/>
  <c r="U157" i="71"/>
  <c r="T158" i="71"/>
  <c r="U158" i="71"/>
  <c r="T159" i="71"/>
  <c r="U159" i="71"/>
  <c r="T160" i="71"/>
  <c r="U160" i="71"/>
  <c r="T161" i="71"/>
  <c r="U161" i="71"/>
  <c r="T162" i="71"/>
  <c r="U162" i="71"/>
  <c r="T163" i="71"/>
  <c r="U163" i="71"/>
  <c r="T164" i="71"/>
  <c r="U164" i="71"/>
  <c r="T165" i="71"/>
  <c r="U165" i="71"/>
  <c r="T166" i="71"/>
  <c r="U166" i="71"/>
  <c r="T167" i="71"/>
  <c r="U167" i="71"/>
  <c r="T168" i="71"/>
  <c r="U168" i="71"/>
  <c r="T169" i="71"/>
  <c r="U169" i="71"/>
  <c r="T170" i="71"/>
  <c r="U170" i="71"/>
  <c r="T171" i="71"/>
  <c r="U171" i="71"/>
  <c r="T172" i="71"/>
  <c r="U172" i="71"/>
  <c r="T173" i="71"/>
  <c r="U173" i="71"/>
  <c r="T174" i="71"/>
  <c r="U174" i="71"/>
  <c r="T175" i="71"/>
  <c r="U175" i="71"/>
  <c r="T176" i="71"/>
  <c r="U176" i="71"/>
  <c r="T177" i="71"/>
  <c r="U177" i="71"/>
  <c r="T178" i="71"/>
  <c r="U178" i="71"/>
  <c r="T179" i="71"/>
  <c r="U179" i="71"/>
  <c r="T180" i="71"/>
  <c r="U180" i="71"/>
  <c r="T181" i="71"/>
  <c r="U181" i="71"/>
  <c r="T182" i="71"/>
  <c r="U182" i="71"/>
  <c r="T183" i="71"/>
  <c r="U183" i="71"/>
  <c r="T184" i="71"/>
  <c r="U184" i="71"/>
  <c r="T185" i="71"/>
  <c r="U185" i="71"/>
  <c r="T186" i="71"/>
  <c r="U186" i="71"/>
  <c r="T187" i="71"/>
  <c r="U187" i="71"/>
  <c r="T188" i="71"/>
  <c r="U188" i="71"/>
  <c r="T189" i="71"/>
  <c r="U189" i="71"/>
  <c r="T190" i="71"/>
  <c r="U190" i="71"/>
  <c r="T191" i="71"/>
  <c r="U191" i="71"/>
  <c r="T192" i="71"/>
  <c r="U192" i="71"/>
  <c r="T193" i="71"/>
  <c r="U193" i="71"/>
  <c r="T194" i="71"/>
  <c r="U194" i="71"/>
  <c r="T195" i="71"/>
  <c r="U195" i="71"/>
  <c r="T196" i="71"/>
  <c r="U196" i="71"/>
  <c r="T197" i="71"/>
  <c r="U197" i="71"/>
  <c r="T198" i="71"/>
  <c r="U198" i="71"/>
  <c r="T199" i="71"/>
  <c r="U199" i="71"/>
  <c r="T200" i="71"/>
  <c r="U200" i="71"/>
  <c r="T201" i="71"/>
  <c r="U201" i="71"/>
  <c r="T202" i="71"/>
  <c r="U202" i="71"/>
  <c r="T203" i="71"/>
  <c r="U203" i="71"/>
  <c r="T204" i="71"/>
  <c r="U204" i="71"/>
  <c r="T205" i="71"/>
  <c r="U205" i="71"/>
  <c r="T206" i="71"/>
  <c r="U206" i="71"/>
  <c r="T207" i="71"/>
  <c r="U207" i="71"/>
  <c r="T208" i="71"/>
  <c r="U208" i="71"/>
  <c r="T209" i="71"/>
  <c r="U209" i="71"/>
  <c r="T210" i="71"/>
  <c r="U210" i="71"/>
  <c r="T211" i="71"/>
  <c r="U211" i="71"/>
  <c r="T212" i="71"/>
  <c r="U212" i="71"/>
  <c r="T213" i="71"/>
  <c r="U213" i="71"/>
  <c r="T214" i="71"/>
  <c r="U214" i="71"/>
  <c r="T215" i="71"/>
  <c r="U215" i="71"/>
  <c r="T216" i="71"/>
  <c r="U216" i="71"/>
  <c r="T217" i="71"/>
  <c r="U217" i="71"/>
  <c r="T218" i="71"/>
  <c r="U218" i="71"/>
  <c r="T219" i="71"/>
  <c r="U219" i="71"/>
  <c r="T220" i="71"/>
  <c r="U220" i="71"/>
  <c r="T221" i="71"/>
  <c r="U221" i="71"/>
  <c r="T222" i="71"/>
  <c r="U222" i="71"/>
  <c r="T223" i="71"/>
  <c r="U223" i="71"/>
  <c r="T224" i="71"/>
  <c r="U224" i="71"/>
  <c r="T225" i="71"/>
  <c r="U225" i="71"/>
  <c r="T226" i="71"/>
  <c r="U226" i="71"/>
  <c r="T227" i="71"/>
  <c r="U227" i="71"/>
  <c r="T228" i="71"/>
  <c r="U228" i="71"/>
  <c r="T229" i="71"/>
  <c r="U229" i="71"/>
  <c r="T230" i="71"/>
  <c r="U230" i="71"/>
  <c r="T231" i="71"/>
  <c r="U231" i="71"/>
  <c r="T232" i="71"/>
  <c r="U232" i="71"/>
  <c r="T233" i="71"/>
  <c r="U233" i="71"/>
  <c r="T234" i="71"/>
  <c r="U234" i="71"/>
  <c r="T235" i="71"/>
  <c r="U235" i="71"/>
  <c r="T236" i="71"/>
  <c r="U236" i="71"/>
  <c r="T237" i="71"/>
  <c r="U237" i="71"/>
  <c r="T238" i="71"/>
  <c r="U238" i="71"/>
  <c r="T239" i="71"/>
  <c r="U239" i="71"/>
  <c r="T240" i="71"/>
  <c r="U240" i="71"/>
  <c r="T241" i="71"/>
  <c r="U241" i="71"/>
  <c r="T242" i="71"/>
  <c r="U242" i="71"/>
  <c r="T243" i="71"/>
  <c r="U243" i="71"/>
  <c r="T244" i="71"/>
  <c r="U244" i="71"/>
  <c r="T245" i="71"/>
  <c r="U245" i="71"/>
  <c r="T246" i="71"/>
  <c r="U246" i="71"/>
  <c r="T247" i="71"/>
  <c r="U247" i="71"/>
  <c r="T248" i="71"/>
  <c r="U248" i="71"/>
  <c r="T249" i="71"/>
  <c r="U249" i="71"/>
  <c r="T250" i="71"/>
  <c r="U250" i="71"/>
  <c r="T251" i="71"/>
  <c r="U251" i="71"/>
  <c r="T252" i="71"/>
  <c r="U252" i="71"/>
  <c r="T253" i="71"/>
  <c r="U253" i="71"/>
  <c r="T254" i="71"/>
  <c r="U254" i="71"/>
  <c r="T255" i="71"/>
  <c r="U255" i="71"/>
  <c r="T256" i="71"/>
  <c r="U256" i="71"/>
  <c r="T257" i="71"/>
  <c r="U257" i="71"/>
  <c r="T258" i="71"/>
  <c r="U258" i="71"/>
  <c r="T259" i="71"/>
  <c r="U259" i="71"/>
  <c r="T260" i="71"/>
  <c r="U260" i="71"/>
  <c r="T261" i="71"/>
  <c r="U261" i="71"/>
  <c r="T262" i="71"/>
  <c r="U262" i="71"/>
  <c r="T263" i="71"/>
  <c r="U263" i="71"/>
  <c r="T264" i="71"/>
  <c r="U264" i="71"/>
  <c r="T265" i="71"/>
  <c r="U265" i="71"/>
  <c r="T266" i="71"/>
  <c r="U266" i="71"/>
  <c r="T267" i="71"/>
  <c r="U267" i="71"/>
  <c r="T268" i="71"/>
  <c r="U268" i="7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 s="1"/>
  <c r="T353" i="71"/>
  <c r="U353" i="71" s="1"/>
  <c r="T354" i="71"/>
  <c r="U354" i="71" s="1"/>
  <c r="T355" i="71"/>
  <c r="U355" i="71" s="1"/>
  <c r="T356" i="71"/>
  <c r="U356" i="71" s="1"/>
  <c r="T357" i="71"/>
  <c r="U357" i="71" s="1"/>
  <c r="T358" i="71"/>
  <c r="U358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/>
  <c r="L183" i="71"/>
  <c r="M183" i="71"/>
  <c r="L184" i="71"/>
  <c r="M184" i="71"/>
  <c r="L185" i="71"/>
  <c r="M185" i="71"/>
  <c r="L186" i="71"/>
  <c r="M186" i="71"/>
  <c r="L187" i="71"/>
  <c r="M187" i="71"/>
  <c r="L188" i="71"/>
  <c r="M188" i="71"/>
  <c r="L189" i="71"/>
  <c r="M189" i="71"/>
  <c r="L190" i="71"/>
  <c r="M190" i="71"/>
  <c r="L191" i="71"/>
  <c r="M191" i="71"/>
  <c r="L192" i="71"/>
  <c r="M192" i="71"/>
  <c r="L193" i="71"/>
  <c r="M193" i="71"/>
  <c r="L194" i="71"/>
  <c r="M194" i="71"/>
  <c r="L195" i="71"/>
  <c r="M195" i="71"/>
  <c r="L196" i="71"/>
  <c r="M196" i="71"/>
  <c r="L197" i="71"/>
  <c r="M197" i="71"/>
  <c r="L198" i="71"/>
  <c r="M198" i="71"/>
  <c r="L199" i="71"/>
  <c r="M199" i="71"/>
  <c r="L200" i="71"/>
  <c r="M200" i="71"/>
  <c r="L201" i="71"/>
  <c r="M201" i="71"/>
  <c r="L202" i="71"/>
  <c r="M202" i="71"/>
  <c r="L203" i="71"/>
  <c r="M203" i="71"/>
  <c r="L204" i="71"/>
  <c r="M204" i="71"/>
  <c r="L205" i="71"/>
  <c r="M205" i="71"/>
  <c r="L206" i="71"/>
  <c r="M206" i="7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/>
  <c r="L216" i="71"/>
  <c r="M216" i="71"/>
  <c r="L217" i="71"/>
  <c r="M217" i="71"/>
  <c r="L218" i="71"/>
  <c r="M218" i="71"/>
  <c r="L219" i="71"/>
  <c r="M219" i="71"/>
  <c r="L220" i="71"/>
  <c r="M220" i="71" s="1"/>
  <c r="L221" i="71"/>
  <c r="M221" i="71"/>
  <c r="L222" i="71"/>
  <c r="M222" i="71"/>
  <c r="L223" i="71"/>
  <c r="M223" i="71" s="1"/>
  <c r="L224" i="71"/>
  <c r="M224" i="71" s="1"/>
  <c r="L225" i="71"/>
  <c r="M225" i="71" s="1"/>
  <c r="L226" i="71"/>
  <c r="M226" i="71" s="1"/>
  <c r="L227" i="71"/>
  <c r="M227" i="71" s="1"/>
  <c r="L228" i="71"/>
  <c r="M228" i="71" s="1"/>
  <c r="L229" i="71"/>
  <c r="M229" i="71" s="1"/>
  <c r="L230" i="71"/>
  <c r="M230" i="71" s="1"/>
  <c r="L231" i="71"/>
  <c r="M231" i="71" s="1"/>
  <c r="L232" i="71"/>
  <c r="M232" i="71" s="1"/>
  <c r="L233" i="71"/>
  <c r="M233" i="71" s="1"/>
  <c r="L234" i="71"/>
  <c r="M234" i="71" s="1"/>
  <c r="L235" i="71"/>
  <c r="M235" i="71" s="1"/>
  <c r="L236" i="71"/>
  <c r="M236" i="71" s="1"/>
  <c r="L237" i="71"/>
  <c r="M237" i="71" s="1"/>
  <c r="L238" i="71"/>
  <c r="M238" i="71" s="1"/>
  <c r="L239" i="71"/>
  <c r="M239" i="71" s="1"/>
  <c r="L240" i="71"/>
  <c r="M240" i="71" s="1"/>
  <c r="L241" i="71"/>
  <c r="M241" i="71" s="1"/>
  <c r="L242" i="71"/>
  <c r="M242" i="71" s="1"/>
  <c r="L243" i="71"/>
  <c r="M243" i="71" s="1"/>
  <c r="L244" i="71"/>
  <c r="M244" i="71" s="1"/>
  <c r="L245" i="71"/>
  <c r="M245" i="71" s="1"/>
  <c r="L246" i="71"/>
  <c r="M246" i="71" s="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L11" i="71"/>
  <c r="AM11" i="71" s="1"/>
  <c r="AD11" i="71"/>
  <c r="AE11" i="71" s="1"/>
  <c r="T11" i="71"/>
  <c r="U11" i="71" s="1"/>
  <c r="L11" i="71"/>
  <c r="M11" i="71" s="1"/>
  <c r="FG7" i="71"/>
  <c r="FF7" i="71" s="1"/>
  <c r="EY7" i="71"/>
  <c r="EX7" i="71" s="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 s="1"/>
  <c r="L7" i="71"/>
  <c r="K7" i="71" s="1"/>
  <c r="FG6" i="71"/>
  <c r="EY6" i="71"/>
  <c r="EX6" i="71"/>
  <c r="EP6" i="71"/>
  <c r="EH6" i="71"/>
  <c r="EG6" i="71"/>
  <c r="DX6" i="71"/>
  <c r="DP6" i="71"/>
  <c r="DO6" i="71"/>
  <c r="DF6" i="71"/>
  <c r="CX6" i="71"/>
  <c r="CW6" i="71"/>
  <c r="CN6" i="71"/>
  <c r="CF6" i="71"/>
  <c r="CE6" i="71"/>
  <c r="BV6" i="71"/>
  <c r="BN6" i="71"/>
  <c r="BM6" i="71"/>
  <c r="BD6" i="71"/>
  <c r="AV6" i="71"/>
  <c r="AU6" i="71" s="1"/>
  <c r="AQ2" i="71" s="1"/>
  <c r="AL6" i="71"/>
  <c r="AD6" i="71"/>
  <c r="AC6" i="71" s="1"/>
  <c r="T6" i="7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FH3" i="71"/>
  <c r="FD3" i="71"/>
  <c r="FF3" i="71" s="1"/>
  <c r="EZ3" i="71"/>
  <c r="EX3" i="71"/>
  <c r="EV3" i="71"/>
  <c r="EV6" i="71" s="1"/>
  <c r="EQ3" i="71"/>
  <c r="EM3" i="71"/>
  <c r="EO3" i="71" s="1"/>
  <c r="EI3" i="71"/>
  <c r="EG3" i="71"/>
  <c r="EE3" i="71"/>
  <c r="EE6" i="71" s="1"/>
  <c r="DY3" i="71"/>
  <c r="DU3" i="71"/>
  <c r="DW3" i="71" s="1"/>
  <c r="DQ3" i="71"/>
  <c r="DO3" i="71"/>
  <c r="DM3" i="71"/>
  <c r="DM6" i="71" s="1"/>
  <c r="DG3" i="71"/>
  <c r="DC3" i="71"/>
  <c r="DE3" i="71" s="1"/>
  <c r="CY3" i="71"/>
  <c r="CW3" i="71"/>
  <c r="CU3" i="71"/>
  <c r="CU6" i="71" s="1"/>
  <c r="A21" i="71" s="1"/>
  <c r="CO3" i="71"/>
  <c r="CK3" i="71"/>
  <c r="CM3" i="71" s="1"/>
  <c r="CG3" i="71"/>
  <c r="CE3" i="71"/>
  <c r="CC3" i="71"/>
  <c r="CC6" i="71" s="1"/>
  <c r="A19" i="71" s="1"/>
  <c r="BW3" i="71"/>
  <c r="BS3" i="71"/>
  <c r="BU3" i="71" s="1"/>
  <c r="BO3" i="71"/>
  <c r="BM3" i="71"/>
  <c r="BK3" i="71"/>
  <c r="BK6" i="71" s="1"/>
  <c r="A17" i="71" s="1"/>
  <c r="BA3" i="71"/>
  <c r="AU3" i="71"/>
  <c r="AS3" i="71"/>
  <c r="AI3" i="71"/>
  <c r="AA3" i="71"/>
  <c r="Q3" i="71"/>
  <c r="I3" i="71"/>
  <c r="A9" i="63" a="1"/>
  <c r="A9" i="63" l="1"/>
  <c r="BE9" i="71"/>
  <c r="AW9" i="71"/>
  <c r="AS6" i="71"/>
  <c r="A15" i="71" s="1"/>
  <c r="AW5" i="71"/>
  <c r="AM9" i="71"/>
  <c r="Y2" i="71"/>
  <c r="AE9" i="71"/>
  <c r="AC3" i="71"/>
  <c r="AA6" i="71" s="1"/>
  <c r="A13" i="71" s="1"/>
  <c r="U9" i="71"/>
  <c r="U7" i="71" s="1"/>
  <c r="U5" i="71"/>
  <c r="M9" i="71"/>
  <c r="G2" i="71"/>
  <c r="K3" i="71"/>
  <c r="I4" i="71"/>
  <c r="K4" i="71" s="1"/>
  <c r="M5" i="71"/>
  <c r="BS6" i="71"/>
  <c r="A18" i="71" s="1"/>
  <c r="CK6" i="71"/>
  <c r="A20" i="71" s="1"/>
  <c r="DC6" i="71"/>
  <c r="A22" i="71" s="1"/>
  <c r="DU6" i="71"/>
  <c r="EM6" i="71"/>
  <c r="FD6" i="71"/>
  <c r="S3" i="71"/>
  <c r="O4" i="71" s="1"/>
  <c r="AK3" i="71"/>
  <c r="AG4" i="71" s="1"/>
  <c r="BC3" i="71"/>
  <c r="AY4" i="71" s="1"/>
  <c r="Y4" i="71"/>
  <c r="AQ4" i="71"/>
  <c r="L9" i="71"/>
  <c r="B11" i="71" s="1"/>
  <c r="S6" i="71"/>
  <c r="O2" i="71" s="1"/>
  <c r="AD9" i="71"/>
  <c r="B13" i="71" s="1"/>
  <c r="AK6" i="71"/>
  <c r="AG2" i="71" s="1"/>
  <c r="AV9" i="71"/>
  <c r="B15" i="71" s="1"/>
  <c r="BC6" i="71"/>
  <c r="AY2" i="71" s="1"/>
  <c r="BN9" i="71"/>
  <c r="B17" i="71" s="1"/>
  <c r="BU6" i="71"/>
  <c r="BV9" i="71" s="1"/>
  <c r="B18" i="71" s="1"/>
  <c r="CF9" i="71"/>
  <c r="B19" i="71" s="1"/>
  <c r="CM6" i="71"/>
  <c r="CN9" i="71" s="1"/>
  <c r="B20" i="71" s="1"/>
  <c r="CX9" i="71"/>
  <c r="B21" i="71" s="1"/>
  <c r="DE6" i="71"/>
  <c r="DF9" i="71" s="1"/>
  <c r="B22" i="71" s="1"/>
  <c r="DP9" i="71"/>
  <c r="DP4" i="71" s="1"/>
  <c r="DP2" i="71" s="1"/>
  <c r="DM9" i="71" s="1"/>
  <c r="E23" i="71" s="1"/>
  <c r="DW6" i="71"/>
  <c r="DX9" i="71" s="1"/>
  <c r="EH9" i="71"/>
  <c r="EH4" i="71" s="1"/>
  <c r="EH2" i="71" s="1"/>
  <c r="EE9" i="71" s="1"/>
  <c r="E25" i="71" s="1"/>
  <c r="EO6" i="71"/>
  <c r="EP9" i="71" s="1"/>
  <c r="EY9" i="71"/>
  <c r="EY4" i="71" s="1"/>
  <c r="EY2" i="71" s="1"/>
  <c r="EV9" i="71" s="1"/>
  <c r="FF6" i="71"/>
  <c r="FG9" i="71" s="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 s="1"/>
  <c r="BD99" i="70"/>
  <c r="BE99" i="70" s="1"/>
  <c r="BD100" i="70"/>
  <c r="BE100" i="70" s="1"/>
  <c r="BD101" i="70"/>
  <c r="BE101" i="70" s="1"/>
  <c r="BD102" i="70"/>
  <c r="BE102" i="70" s="1"/>
  <c r="BD103" i="70"/>
  <c r="BE103" i="70" s="1"/>
  <c r="BD104" i="70"/>
  <c r="BE104" i="70" s="1"/>
  <c r="BD105" i="70"/>
  <c r="BE105" i="70" s="1"/>
  <c r="BD106" i="70"/>
  <c r="BE106" i="70" s="1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 s="1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 s="1"/>
  <c r="BD206" i="70"/>
  <c r="BE206" i="70" s="1"/>
  <c r="BD207" i="70"/>
  <c r="BE207" i="70" s="1"/>
  <c r="BD208" i="70"/>
  <c r="BE208" i="70" s="1"/>
  <c r="BD209" i="70"/>
  <c r="BE209" i="70" s="1"/>
  <c r="BD210" i="70"/>
  <c r="BE210" i="70" s="1"/>
  <c r="BD211" i="70"/>
  <c r="BE211" i="70" s="1"/>
  <c r="BD212" i="70"/>
  <c r="BE212" i="70" s="1"/>
  <c r="BD213" i="70"/>
  <c r="BE213" i="70" s="1"/>
  <c r="BD214" i="70"/>
  <c r="BE214" i="70" s="1"/>
  <c r="BD215" i="70"/>
  <c r="BE215" i="70" s="1"/>
  <c r="BD216" i="70"/>
  <c r="BE216" i="70" s="1"/>
  <c r="BD217" i="70"/>
  <c r="BE217" i="70" s="1"/>
  <c r="BD218" i="70"/>
  <c r="BE218" i="70" s="1"/>
  <c r="BD219" i="70"/>
  <c r="BE219" i="70" s="1"/>
  <c r="BD220" i="70"/>
  <c r="BE220" i="70" s="1"/>
  <c r="BD221" i="70"/>
  <c r="BE221" i="70" s="1"/>
  <c r="BD222" i="70"/>
  <c r="BE222" i="70" s="1"/>
  <c r="BD223" i="70"/>
  <c r="BE223" i="70" s="1"/>
  <c r="BD224" i="70"/>
  <c r="BE224" i="70" s="1"/>
  <c r="BD225" i="70"/>
  <c r="BE225" i="70" s="1"/>
  <c r="BD226" i="70"/>
  <c r="BE226" i="70" s="1"/>
  <c r="BD227" i="70"/>
  <c r="BE227" i="70" s="1"/>
  <c r="BD228" i="70"/>
  <c r="BE228" i="70" s="1"/>
  <c r="BD229" i="70"/>
  <c r="BE229" i="70" s="1"/>
  <c r="BD230" i="70"/>
  <c r="BE230" i="70" s="1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 s="1"/>
  <c r="BD353" i="70"/>
  <c r="BE353" i="70" s="1"/>
  <c r="BD354" i="70"/>
  <c r="BE354" i="70" s="1"/>
  <c r="BD355" i="70"/>
  <c r="BE355" i="70" s="1"/>
  <c r="BD356" i="70"/>
  <c r="BE356" i="70" s="1"/>
  <c r="BD357" i="70"/>
  <c r="BE357" i="70" s="1"/>
  <c r="BD358" i="70"/>
  <c r="BE358" i="70" s="1"/>
  <c r="BD359" i="70"/>
  <c r="BE359" i="70" s="1"/>
  <c r="BD360" i="70"/>
  <c r="BE360" i="70" s="1"/>
  <c r="BD361" i="70"/>
  <c r="BE361" i="70" s="1"/>
  <c r="BD362" i="70"/>
  <c r="BE362" i="70" s="1"/>
  <c r="BD363" i="70"/>
  <c r="BE363" i="70" s="1"/>
  <c r="BD364" i="70"/>
  <c r="BE364" i="70" s="1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 s="1"/>
  <c r="AV183" i="70"/>
  <c r="AW183" i="70" s="1"/>
  <c r="AV184" i="70"/>
  <c r="AW184" i="70" s="1"/>
  <c r="AV185" i="70"/>
  <c r="AW185" i="70" s="1"/>
  <c r="AV186" i="70"/>
  <c r="AW186" i="70" s="1"/>
  <c r="AV187" i="70"/>
  <c r="AW187" i="70" s="1"/>
  <c r="AV188" i="70"/>
  <c r="AW188" i="70" s="1"/>
  <c r="AV189" i="70"/>
  <c r="AW189" i="70" s="1"/>
  <c r="AV190" i="70"/>
  <c r="AW190" i="70" s="1"/>
  <c r="AV191" i="70"/>
  <c r="AW191" i="70" s="1"/>
  <c r="AV192" i="70"/>
  <c r="AW192" i="70" s="1"/>
  <c r="AV193" i="70"/>
  <c r="AW193" i="70" s="1"/>
  <c r="AV194" i="70"/>
  <c r="AW194" i="70" s="1"/>
  <c r="AV195" i="70"/>
  <c r="AW195" i="70" s="1"/>
  <c r="AV196" i="70"/>
  <c r="AW196" i="70" s="1"/>
  <c r="AV197" i="70"/>
  <c r="AW197" i="70" s="1"/>
  <c r="AV198" i="70"/>
  <c r="AW198" i="70" s="1"/>
  <c r="AV199" i="70"/>
  <c r="AW199" i="70" s="1"/>
  <c r="AV200" i="70"/>
  <c r="AW200" i="70" s="1"/>
  <c r="AV201" i="70"/>
  <c r="AW201" i="70" s="1"/>
  <c r="AV202" i="70"/>
  <c r="AW202" i="70" s="1"/>
  <c r="AV203" i="70"/>
  <c r="AW203" i="70" s="1"/>
  <c r="AV204" i="70"/>
  <c r="AW204" i="70" s="1"/>
  <c r="AV205" i="70"/>
  <c r="AW205" i="70" s="1"/>
  <c r="AV206" i="70"/>
  <c r="AW206" i="70" s="1"/>
  <c r="AV207" i="70"/>
  <c r="AW207" i="70" s="1"/>
  <c r="AV208" i="70"/>
  <c r="AW208" i="70" s="1"/>
  <c r="AV209" i="70"/>
  <c r="AW209" i="70" s="1"/>
  <c r="AV210" i="70"/>
  <c r="AW210" i="70" s="1"/>
  <c r="AV211" i="70"/>
  <c r="AW211" i="70" s="1"/>
  <c r="AV212" i="70"/>
  <c r="AW212" i="70" s="1"/>
  <c r="AV213" i="70"/>
  <c r="AW213" i="70" s="1"/>
  <c r="AV214" i="70"/>
  <c r="AW214" i="70" s="1"/>
  <c r="AV215" i="70"/>
  <c r="AW215" i="70" s="1"/>
  <c r="AV216" i="70"/>
  <c r="AW216" i="70" s="1"/>
  <c r="AV217" i="70"/>
  <c r="AW217" i="70" s="1"/>
  <c r="AV218" i="70"/>
  <c r="AW218" i="70" s="1"/>
  <c r="AV219" i="70"/>
  <c r="AW219" i="70" s="1"/>
  <c r="AV220" i="70"/>
  <c r="AW220" i="70" s="1"/>
  <c r="AV221" i="70"/>
  <c r="AW221" i="70" s="1"/>
  <c r="AV222" i="70"/>
  <c r="AW222" i="70" s="1"/>
  <c r="AV223" i="70"/>
  <c r="AW223" i="70" s="1"/>
  <c r="AV224" i="70"/>
  <c r="AW224" i="70" s="1"/>
  <c r="AV225" i="70"/>
  <c r="AW225" i="70" s="1"/>
  <c r="AV226" i="70"/>
  <c r="AW226" i="70" s="1"/>
  <c r="AV227" i="70"/>
  <c r="AW227" i="70" s="1"/>
  <c r="AV228" i="70"/>
  <c r="AW228" i="70" s="1"/>
  <c r="AV229" i="70"/>
  <c r="AW229" i="70" s="1"/>
  <c r="AV230" i="70"/>
  <c r="AW230" i="70" s="1"/>
  <c r="AV231" i="70"/>
  <c r="AW231" i="70" s="1"/>
  <c r="AV232" i="70"/>
  <c r="AW232" i="70" s="1"/>
  <c r="AV233" i="70"/>
  <c r="AW233" i="70" s="1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 s="1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L12" i="70"/>
  <c r="AM12" i="70"/>
  <c r="AL13" i="70"/>
  <c r="AM13" i="70"/>
  <c r="AL14" i="70"/>
  <c r="AM14" i="70"/>
  <c r="AL15" i="70"/>
  <c r="AM15" i="70"/>
  <c r="AL16" i="70"/>
  <c r="AM16" i="70"/>
  <c r="AL17" i="70"/>
  <c r="AM17" i="70"/>
  <c r="AL18" i="70"/>
  <c r="AM18" i="70"/>
  <c r="AL19" i="70"/>
  <c r="AM19" i="70"/>
  <c r="AL20" i="70"/>
  <c r="AM20" i="70"/>
  <c r="AL21" i="70"/>
  <c r="AM21" i="70"/>
  <c r="AL22" i="70"/>
  <c r="AM22" i="70"/>
  <c r="AL23" i="70"/>
  <c r="AM23" i="70"/>
  <c r="AL24" i="70"/>
  <c r="AM24" i="70"/>
  <c r="AL25" i="70"/>
  <c r="AM25" i="70"/>
  <c r="AL26" i="70"/>
  <c r="AM26" i="70"/>
  <c r="AL27" i="70"/>
  <c r="AM27" i="70"/>
  <c r="AL28" i="70"/>
  <c r="AM28" i="70"/>
  <c r="AL29" i="70"/>
  <c r="AM29" i="70"/>
  <c r="AL30" i="70"/>
  <c r="AM30" i="70"/>
  <c r="AL31" i="70"/>
  <c r="AM31" i="70"/>
  <c r="AL32" i="70"/>
  <c r="AM32" i="70"/>
  <c r="AL33" i="70"/>
  <c r="AM33" i="70"/>
  <c r="AL34" i="70"/>
  <c r="AM34" i="70"/>
  <c r="AL35" i="70"/>
  <c r="AM35" i="70"/>
  <c r="AL36" i="70"/>
  <c r="AM36" i="70"/>
  <c r="AL37" i="70"/>
  <c r="AM37" i="70"/>
  <c r="AL38" i="70"/>
  <c r="AM38" i="70"/>
  <c r="AL39" i="70"/>
  <c r="AM39" i="70"/>
  <c r="AL40" i="70"/>
  <c r="AM40" i="70"/>
  <c r="AL41" i="70"/>
  <c r="AM41" i="70"/>
  <c r="AL42" i="70"/>
  <c r="AM42" i="70"/>
  <c r="AL43" i="70"/>
  <c r="AM43" i="70"/>
  <c r="AL44" i="70"/>
  <c r="AM44" i="70"/>
  <c r="AL45" i="70"/>
  <c r="AM45" i="70"/>
  <c r="AL46" i="70"/>
  <c r="AM46" i="70"/>
  <c r="AL47" i="70"/>
  <c r="AM47" i="70"/>
  <c r="AL48" i="70"/>
  <c r="AM48" i="70"/>
  <c r="AL49" i="70"/>
  <c r="AM49" i="70"/>
  <c r="AL50" i="70"/>
  <c r="AM50" i="70"/>
  <c r="AL51" i="70"/>
  <c r="AM51" i="70"/>
  <c r="AL52" i="70"/>
  <c r="AM52" i="70"/>
  <c r="AL53" i="70"/>
  <c r="AM53" i="70"/>
  <c r="AL54" i="70"/>
  <c r="AM54" i="70"/>
  <c r="AL55" i="70"/>
  <c r="AM55" i="70"/>
  <c r="AL56" i="70"/>
  <c r="AM56" i="70"/>
  <c r="AL57" i="70"/>
  <c r="AM57" i="70"/>
  <c r="AL58" i="70"/>
  <c r="AM58" i="70"/>
  <c r="AL59" i="70"/>
  <c r="AM59" i="70"/>
  <c r="AL60" i="70"/>
  <c r="AM60" i="70"/>
  <c r="AL61" i="70"/>
  <c r="AM61" i="70"/>
  <c r="AL62" i="70"/>
  <c r="AM62" i="70"/>
  <c r="AL63" i="70"/>
  <c r="AM63" i="70"/>
  <c r="AL64" i="70"/>
  <c r="AM64" i="70"/>
  <c r="AL65" i="70"/>
  <c r="AM65" i="70"/>
  <c r="AL66" i="70"/>
  <c r="AM66" i="70"/>
  <c r="AL67" i="70"/>
  <c r="AM67" i="70"/>
  <c r="AL68" i="70"/>
  <c r="AM68" i="70"/>
  <c r="AL69" i="70"/>
  <c r="AM69" i="70"/>
  <c r="AL70" i="70"/>
  <c r="AM70" i="70"/>
  <c r="AL71" i="70"/>
  <c r="AM71" i="70"/>
  <c r="AL72" i="70"/>
  <c r="AM72" i="70"/>
  <c r="AL73" i="70"/>
  <c r="AM73" i="70"/>
  <c r="AL74" i="70"/>
  <c r="AM74" i="70"/>
  <c r="AL75" i="70"/>
  <c r="AM75" i="70"/>
  <c r="AL76" i="70"/>
  <c r="AM76" i="70"/>
  <c r="AL77" i="70"/>
  <c r="AM77" i="70"/>
  <c r="AL78" i="70"/>
  <c r="AM78" i="70"/>
  <c r="AL79" i="70"/>
  <c r="AM79" i="70"/>
  <c r="AL80" i="70"/>
  <c r="AM80" i="70"/>
  <c r="AL81" i="70"/>
  <c r="AM81" i="70"/>
  <c r="AL82" i="70"/>
  <c r="AM82" i="70"/>
  <c r="AL83" i="70"/>
  <c r="AM83" i="70"/>
  <c r="AL84" i="70"/>
  <c r="AM84" i="70"/>
  <c r="AL85" i="70"/>
  <c r="AM85" i="70"/>
  <c r="AL86" i="70"/>
  <c r="AM86" i="70"/>
  <c r="AL87" i="70"/>
  <c r="AM87" i="70"/>
  <c r="AL88" i="70"/>
  <c r="AM88" i="70"/>
  <c r="AL89" i="70"/>
  <c r="AM89" i="70"/>
  <c r="AL90" i="70"/>
  <c r="AM90" i="70"/>
  <c r="AL91" i="70"/>
  <c r="AM91" i="70"/>
  <c r="AL92" i="70"/>
  <c r="AM92" i="70"/>
  <c r="AL93" i="70"/>
  <c r="AM93" i="70"/>
  <c r="AL94" i="70"/>
  <c r="AM94" i="70"/>
  <c r="AL95" i="70"/>
  <c r="AM95" i="70"/>
  <c r="AL96" i="70"/>
  <c r="AM96" i="70"/>
  <c r="AL97" i="70"/>
  <c r="AM97" i="70"/>
  <c r="AL98" i="70"/>
  <c r="AM98" i="70"/>
  <c r="AL99" i="70"/>
  <c r="AM99" i="70"/>
  <c r="AL100" i="70"/>
  <c r="AM100" i="70"/>
  <c r="AL101" i="70"/>
  <c r="AM101" i="70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/>
  <c r="AL110" i="70"/>
  <c r="AM110" i="70"/>
  <c r="AL111" i="70"/>
  <c r="AM111" i="70"/>
  <c r="AL112" i="70"/>
  <c r="AM112" i="70"/>
  <c r="AL113" i="70"/>
  <c r="AM113" i="70"/>
  <c r="AL114" i="70"/>
  <c r="AM114" i="70"/>
  <c r="AL115" i="70"/>
  <c r="AM115" i="70"/>
  <c r="AL116" i="70"/>
  <c r="AM116" i="70"/>
  <c r="AL117" i="70"/>
  <c r="AM117" i="70"/>
  <c r="AL118" i="70"/>
  <c r="AM118" i="70"/>
  <c r="AL119" i="70"/>
  <c r="AM119" i="70"/>
  <c r="AL120" i="70"/>
  <c r="AM120" i="70"/>
  <c r="AL121" i="70"/>
  <c r="AM121" i="70"/>
  <c r="AL122" i="70"/>
  <c r="AM122" i="70"/>
  <c r="AL123" i="70"/>
  <c r="AM123" i="70"/>
  <c r="AL124" i="70"/>
  <c r="AM124" i="70"/>
  <c r="AL125" i="70"/>
  <c r="AM125" i="70"/>
  <c r="AL126" i="70"/>
  <c r="AM126" i="70"/>
  <c r="AL127" i="70"/>
  <c r="AM127" i="70"/>
  <c r="AL128" i="70"/>
  <c r="AM128" i="70"/>
  <c r="AL129" i="70"/>
  <c r="AM129" i="70"/>
  <c r="AL130" i="70"/>
  <c r="AM130" i="70"/>
  <c r="AL131" i="70"/>
  <c r="AM131" i="70"/>
  <c r="AL132" i="70"/>
  <c r="AM132" i="70"/>
  <c r="AL133" i="70"/>
  <c r="AM133" i="70"/>
  <c r="AL134" i="70"/>
  <c r="AM134" i="70"/>
  <c r="AL135" i="70"/>
  <c r="AM135" i="70"/>
  <c r="AL136" i="70"/>
  <c r="AM136" i="70"/>
  <c r="AL137" i="70"/>
  <c r="AM137" i="70"/>
  <c r="AL138" i="70"/>
  <c r="AM138" i="70"/>
  <c r="AL139" i="70"/>
  <c r="AM139" i="70"/>
  <c r="AL140" i="70"/>
  <c r="AM140" i="70"/>
  <c r="AL141" i="70"/>
  <c r="AM141" i="70"/>
  <c r="AL142" i="70"/>
  <c r="AM142" i="70"/>
  <c r="AL143" i="70"/>
  <c r="AM143" i="70"/>
  <c r="AL144" i="70"/>
  <c r="AM144" i="70"/>
  <c r="AL145" i="70"/>
  <c r="AM145" i="70"/>
  <c r="AL146" i="70"/>
  <c r="AM146" i="70"/>
  <c r="AL147" i="70"/>
  <c r="AM147" i="70"/>
  <c r="AL148" i="70"/>
  <c r="AM148" i="70"/>
  <c r="AL149" i="70"/>
  <c r="AM149" i="70"/>
  <c r="AL150" i="70"/>
  <c r="AM150" i="70"/>
  <c r="AL151" i="70"/>
  <c r="AM151" i="70"/>
  <c r="AL152" i="70"/>
  <c r="AM152" i="70"/>
  <c r="AL153" i="70"/>
  <c r="AM153" i="70"/>
  <c r="AL154" i="70"/>
  <c r="AM154" i="70"/>
  <c r="AL155" i="70"/>
  <c r="AM155" i="70"/>
  <c r="AL156" i="70"/>
  <c r="AM156" i="70"/>
  <c r="AL157" i="70"/>
  <c r="AM157" i="70"/>
  <c r="AL158" i="70"/>
  <c r="AM158" i="70"/>
  <c r="AL159" i="70"/>
  <c r="AM159" i="70"/>
  <c r="AL160" i="70"/>
  <c r="AM160" i="70"/>
  <c r="AL161" i="70"/>
  <c r="AM161" i="70"/>
  <c r="AL162" i="70"/>
  <c r="AM162" i="70"/>
  <c r="AL163" i="70"/>
  <c r="AM163" i="70"/>
  <c r="AL164" i="70"/>
  <c r="AM164" i="70"/>
  <c r="AL165" i="70"/>
  <c r="AM165" i="70"/>
  <c r="AL166" i="70"/>
  <c r="AM166" i="70"/>
  <c r="AL167" i="70"/>
  <c r="AM167" i="70"/>
  <c r="AL168" i="70"/>
  <c r="AM168" i="70"/>
  <c r="AL169" i="70"/>
  <c r="AM169" i="70"/>
  <c r="AL170" i="70"/>
  <c r="AM170" i="70"/>
  <c r="AL171" i="70"/>
  <c r="AM171" i="70"/>
  <c r="AL172" i="70"/>
  <c r="AM172" i="70"/>
  <c r="AL173" i="70"/>
  <c r="AM173" i="70"/>
  <c r="AL174" i="70"/>
  <c r="AM174" i="70"/>
  <c r="AL175" i="70"/>
  <c r="AM175" i="70"/>
  <c r="AL176" i="70"/>
  <c r="AM176" i="70"/>
  <c r="AL177" i="70"/>
  <c r="AM177" i="70"/>
  <c r="AL178" i="70"/>
  <c r="AM178" i="70"/>
  <c r="AL179" i="70"/>
  <c r="AM179" i="70"/>
  <c r="AL180" i="70"/>
  <c r="AM180" i="70"/>
  <c r="AL181" i="70"/>
  <c r="AM181" i="70"/>
  <c r="AL182" i="70"/>
  <c r="AM182" i="70"/>
  <c r="AL183" i="70"/>
  <c r="AM183" i="70"/>
  <c r="AL184" i="70"/>
  <c r="AM184" i="70"/>
  <c r="AL185" i="70"/>
  <c r="AM185" i="70"/>
  <c r="AL186" i="70"/>
  <c r="AM186" i="70"/>
  <c r="AL187" i="70"/>
  <c r="AM187" i="70"/>
  <c r="AL188" i="70"/>
  <c r="AM188" i="70"/>
  <c r="AL189" i="70"/>
  <c r="AM189" i="70"/>
  <c r="AL190" i="70"/>
  <c r="AM190" i="70"/>
  <c r="AL191" i="70"/>
  <c r="AM191" i="70"/>
  <c r="AL192" i="70"/>
  <c r="AM192" i="70"/>
  <c r="AL193" i="70"/>
  <c r="AM193" i="70"/>
  <c r="AL194" i="70"/>
  <c r="AM194" i="70"/>
  <c r="AL195" i="70"/>
  <c r="AM195" i="70"/>
  <c r="AL196" i="70"/>
  <c r="AM196" i="70"/>
  <c r="AL197" i="70"/>
  <c r="AM197" i="70"/>
  <c r="AL198" i="70"/>
  <c r="AM198" i="70"/>
  <c r="AL199" i="70"/>
  <c r="AM199" i="70"/>
  <c r="AL200" i="70"/>
  <c r="AM200" i="70"/>
  <c r="AL201" i="70"/>
  <c r="AM201" i="70"/>
  <c r="AL202" i="70"/>
  <c r="AM202" i="70"/>
  <c r="AL203" i="70"/>
  <c r="AM203" i="70"/>
  <c r="AL204" i="70"/>
  <c r="AM204" i="70"/>
  <c r="AL205" i="70"/>
  <c r="AM205" i="70"/>
  <c r="AL206" i="70"/>
  <c r="AM206" i="70"/>
  <c r="AL207" i="70"/>
  <c r="AM207" i="70"/>
  <c r="AL208" i="70"/>
  <c r="AM208" i="70"/>
  <c r="AL209" i="70"/>
  <c r="AM209" i="70"/>
  <c r="AL210" i="70"/>
  <c r="AM210" i="70"/>
  <c r="AL211" i="70"/>
  <c r="AM211" i="70"/>
  <c r="AL212" i="70"/>
  <c r="AM212" i="70"/>
  <c r="AL213" i="70"/>
  <c r="AM213" i="70"/>
  <c r="AL214" i="70"/>
  <c r="AM214" i="70"/>
  <c r="AL215" i="70"/>
  <c r="AM215" i="70"/>
  <c r="AL216" i="70"/>
  <c r="AM216" i="70"/>
  <c r="AL217" i="70"/>
  <c r="AM217" i="70"/>
  <c r="AL218" i="70"/>
  <c r="AM218" i="70"/>
  <c r="AL219" i="70"/>
  <c r="AM219" i="70"/>
  <c r="AL220" i="70"/>
  <c r="AM220" i="70"/>
  <c r="AL221" i="70"/>
  <c r="AM221" i="70"/>
  <c r="AL222" i="70"/>
  <c r="AM222" i="70"/>
  <c r="AL223" i="70"/>
  <c r="AM223" i="70"/>
  <c r="AL224" i="70"/>
  <c r="AM224" i="70"/>
  <c r="AL225" i="70"/>
  <c r="AM225" i="70"/>
  <c r="AL226" i="70"/>
  <c r="AM226" i="70"/>
  <c r="AL227" i="70"/>
  <c r="AM227" i="70"/>
  <c r="AL228" i="70"/>
  <c r="AM228" i="70"/>
  <c r="AL229" i="70"/>
  <c r="AM229" i="70"/>
  <c r="AL230" i="70"/>
  <c r="AM230" i="70"/>
  <c r="AL231" i="70"/>
  <c r="AM231" i="70"/>
  <c r="AL232" i="70"/>
  <c r="AM232" i="70"/>
  <c r="AL233" i="70"/>
  <c r="AM233" i="70"/>
  <c r="AL234" i="70"/>
  <c r="AM234" i="70"/>
  <c r="AL235" i="70"/>
  <c r="AM235" i="70"/>
  <c r="AL236" i="70"/>
  <c r="AM236" i="70"/>
  <c r="AL237" i="70"/>
  <c r="AM237" i="70"/>
  <c r="AL238" i="70"/>
  <c r="AM238" i="70"/>
  <c r="AL239" i="70"/>
  <c r="AM239" i="70"/>
  <c r="AL240" i="70"/>
  <c r="AM240" i="70"/>
  <c r="AL241" i="70"/>
  <c r="AM241" i="70"/>
  <c r="AL242" i="70"/>
  <c r="AM242" i="70"/>
  <c r="AL243" i="70"/>
  <c r="AM243" i="70"/>
  <c r="AL244" i="70"/>
  <c r="AM244" i="70"/>
  <c r="AL245" i="70"/>
  <c r="AM245" i="70"/>
  <c r="AL246" i="70"/>
  <c r="AM246" i="70"/>
  <c r="AL247" i="70"/>
  <c r="AM247" i="70"/>
  <c r="AL248" i="70"/>
  <c r="AM248" i="70"/>
  <c r="AL249" i="70"/>
  <c r="AM249" i="70"/>
  <c r="AL250" i="70"/>
  <c r="AM250" i="70"/>
  <c r="AL251" i="70"/>
  <c r="AM251" i="70"/>
  <c r="AL252" i="70"/>
  <c r="AM252" i="70"/>
  <c r="AL253" i="70"/>
  <c r="AM253" i="70"/>
  <c r="AL254" i="70"/>
  <c r="AM254" i="70"/>
  <c r="AL255" i="70"/>
  <c r="AM255" i="70"/>
  <c r="AL256" i="70"/>
  <c r="AM256" i="70"/>
  <c r="AL257" i="70"/>
  <c r="AM257" i="70"/>
  <c r="AL258" i="70"/>
  <c r="AM258" i="70"/>
  <c r="AL259" i="70"/>
  <c r="AM259" i="70"/>
  <c r="AL260" i="70"/>
  <c r="AM260" i="70"/>
  <c r="AL261" i="70"/>
  <c r="AM261" i="70"/>
  <c r="AL262" i="70"/>
  <c r="AM262" i="70"/>
  <c r="AL263" i="70"/>
  <c r="AM263" i="70"/>
  <c r="AL264" i="70"/>
  <c r="AM264" i="70"/>
  <c r="AL265" i="70"/>
  <c r="AM265" i="70"/>
  <c r="AL266" i="70"/>
  <c r="AM266" i="70"/>
  <c r="AL267" i="70"/>
  <c r="AM267" i="70"/>
  <c r="AL268" i="70"/>
  <c r="AM268" i="70"/>
  <c r="AL269" i="70"/>
  <c r="AM269" i="70"/>
  <c r="AL270" i="70"/>
  <c r="AM270" i="70"/>
  <c r="AL271" i="70"/>
  <c r="AM271" i="70"/>
  <c r="AL272" i="70"/>
  <c r="AM272" i="70"/>
  <c r="AL273" i="70"/>
  <c r="AM273" i="70"/>
  <c r="AL274" i="70"/>
  <c r="AM274" i="70"/>
  <c r="AL275" i="70"/>
  <c r="AM275" i="70"/>
  <c r="AL276" i="70"/>
  <c r="AM276" i="70"/>
  <c r="AL277" i="70"/>
  <c r="AM277" i="70"/>
  <c r="AL278" i="70"/>
  <c r="AM278" i="70"/>
  <c r="AL279" i="70"/>
  <c r="AM279" i="70"/>
  <c r="AL280" i="70"/>
  <c r="AM280" i="70"/>
  <c r="AL281" i="70"/>
  <c r="AM281" i="70"/>
  <c r="AL282" i="70"/>
  <c r="AM282" i="70"/>
  <c r="AL283" i="70"/>
  <c r="AM283" i="70"/>
  <c r="AL284" i="70"/>
  <c r="AM284" i="70"/>
  <c r="AL285" i="70"/>
  <c r="AM285" i="70"/>
  <c r="AL286" i="70"/>
  <c r="AM286" i="70"/>
  <c r="AL287" i="70"/>
  <c r="AM287" i="70"/>
  <c r="AL288" i="70"/>
  <c r="AM288" i="70"/>
  <c r="AL289" i="70"/>
  <c r="AM289" i="70"/>
  <c r="AL290" i="70"/>
  <c r="AM290" i="70"/>
  <c r="AL291" i="70"/>
  <c r="AM291" i="70"/>
  <c r="AL292" i="70"/>
  <c r="AM292" i="70"/>
  <c r="AL293" i="70"/>
  <c r="AM293" i="70"/>
  <c r="AL294" i="70"/>
  <c r="AM294" i="70"/>
  <c r="AL295" i="70"/>
  <c r="AM295" i="70"/>
  <c r="AL296" i="70"/>
  <c r="AM296" i="70"/>
  <c r="AL297" i="70"/>
  <c r="AM297" i="70"/>
  <c r="AL298" i="70"/>
  <c r="AM298" i="70"/>
  <c r="AL299" i="70"/>
  <c r="AM299" i="70"/>
  <c r="AL300" i="70"/>
  <c r="AM300" i="70"/>
  <c r="AL301" i="70"/>
  <c r="AM301" i="70"/>
  <c r="AL302" i="70"/>
  <c r="AM302" i="70"/>
  <c r="AL303" i="70"/>
  <c r="AM303" i="70"/>
  <c r="AL304" i="70"/>
  <c r="AM304" i="70"/>
  <c r="AL305" i="70"/>
  <c r="AM305" i="70"/>
  <c r="AL306" i="70"/>
  <c r="AM306" i="70"/>
  <c r="AL307" i="70"/>
  <c r="AM307" i="70"/>
  <c r="AL308" i="70"/>
  <c r="AM308" i="70"/>
  <c r="AL309" i="70"/>
  <c r="AM309" i="70"/>
  <c r="AL310" i="70"/>
  <c r="AM310" i="70"/>
  <c r="AL311" i="70"/>
  <c r="AM311" i="70"/>
  <c r="AL312" i="70"/>
  <c r="AM312" i="70"/>
  <c r="AL313" i="70"/>
  <c r="AM313" i="70"/>
  <c r="AL314" i="70"/>
  <c r="AM314" i="70"/>
  <c r="AL315" i="70"/>
  <c r="AM315" i="70"/>
  <c r="AL316" i="70"/>
  <c r="AM316" i="70"/>
  <c r="AL317" i="70"/>
  <c r="AM317" i="70"/>
  <c r="AL318" i="70"/>
  <c r="AM318" i="70"/>
  <c r="AL319" i="70"/>
  <c r="AM319" i="70"/>
  <c r="AL320" i="70"/>
  <c r="AM320" i="70"/>
  <c r="AL321" i="70"/>
  <c r="AM321" i="70"/>
  <c r="AL322" i="70"/>
  <c r="AM322" i="70"/>
  <c r="AL323" i="70"/>
  <c r="AM323" i="70"/>
  <c r="AL324" i="70"/>
  <c r="AM324" i="70"/>
  <c r="AL325" i="70"/>
  <c r="AM325" i="70"/>
  <c r="AL326" i="70"/>
  <c r="AM326" i="70"/>
  <c r="AL327" i="70"/>
  <c r="AM327" i="70"/>
  <c r="AL328" i="70"/>
  <c r="AM328" i="70"/>
  <c r="AL329" i="70"/>
  <c r="AM329" i="70"/>
  <c r="AL330" i="70"/>
  <c r="AM330" i="70"/>
  <c r="AL331" i="70"/>
  <c r="AM331" i="70"/>
  <c r="AL332" i="70"/>
  <c r="AM332" i="70"/>
  <c r="AL333" i="70"/>
  <c r="AM333" i="70"/>
  <c r="AL334" i="70"/>
  <c r="AM334" i="70"/>
  <c r="AL335" i="70"/>
  <c r="AM335" i="70"/>
  <c r="AL336" i="70"/>
  <c r="AM336" i="70"/>
  <c r="AL337" i="70"/>
  <c r="AM337" i="70"/>
  <c r="AL338" i="70"/>
  <c r="AM338" i="70"/>
  <c r="AL339" i="70"/>
  <c r="AM339" i="70"/>
  <c r="AL340" i="70"/>
  <c r="AM340" i="70"/>
  <c r="AL341" i="70"/>
  <c r="AM341" i="70"/>
  <c r="AL342" i="70"/>
  <c r="AM342" i="70"/>
  <c r="AL343" i="70"/>
  <c r="AM343" i="70"/>
  <c r="AL344" i="70"/>
  <c r="AM344" i="70"/>
  <c r="AL345" i="70"/>
  <c r="AM345" i="70"/>
  <c r="AL346" i="70"/>
  <c r="AM346" i="70"/>
  <c r="AL347" i="70"/>
  <c r="AM347" i="70"/>
  <c r="AL348" i="70"/>
  <c r="AM348" i="70"/>
  <c r="AL349" i="70"/>
  <c r="AM349" i="70"/>
  <c r="AL350" i="70"/>
  <c r="AM350" i="70"/>
  <c r="AL351" i="70"/>
  <c r="AM351" i="70"/>
  <c r="AL352" i="70"/>
  <c r="AM352" i="70"/>
  <c r="AL353" i="70"/>
  <c r="AM353" i="70"/>
  <c r="AL354" i="70"/>
  <c r="AM354" i="70"/>
  <c r="AL355" i="70"/>
  <c r="AM355" i="70"/>
  <c r="AL356" i="70"/>
  <c r="AM356" i="70"/>
  <c r="AL357" i="70"/>
  <c r="AM357" i="70"/>
  <c r="AL358" i="70"/>
  <c r="AM358" i="70"/>
  <c r="AL359" i="70"/>
  <c r="AM359" i="70"/>
  <c r="AL360" i="70"/>
  <c r="AM360" i="70"/>
  <c r="AL361" i="70"/>
  <c r="AM361" i="70"/>
  <c r="AL362" i="70"/>
  <c r="AM362" i="70"/>
  <c r="AL363" i="70"/>
  <c r="AM363" i="70"/>
  <c r="AL364" i="70"/>
  <c r="AM364" i="70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/>
  <c r="AD98" i="70"/>
  <c r="AE98" i="70"/>
  <c r="AD99" i="70"/>
  <c r="AE99" i="70"/>
  <c r="AD100" i="70"/>
  <c r="AE100" i="70"/>
  <c r="AD101" i="70"/>
  <c r="AE101" i="70"/>
  <c r="AD102" i="70"/>
  <c r="AE102" i="70"/>
  <c r="AD103" i="70"/>
  <c r="AE103" i="70"/>
  <c r="AD104" i="70"/>
  <c r="AE104" i="70"/>
  <c r="AD105" i="70"/>
  <c r="AE105" i="70"/>
  <c r="AD106" i="70"/>
  <c r="AE106" i="70"/>
  <c r="AD107" i="70"/>
  <c r="AE107" i="70"/>
  <c r="AD108" i="70"/>
  <c r="AE108" i="70"/>
  <c r="AD109" i="70"/>
  <c r="AE109" i="70" s="1"/>
  <c r="AD110" i="70"/>
  <c r="AE110" i="70"/>
  <c r="AD111" i="70"/>
  <c r="AE111" i="70"/>
  <c r="AD112" i="70"/>
  <c r="AE112" i="70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 s="1"/>
  <c r="AD183" i="70"/>
  <c r="AE183" i="70" s="1"/>
  <c r="AD184" i="70"/>
  <c r="AE184" i="70" s="1"/>
  <c r="AD185" i="70"/>
  <c r="AE185" i="70" s="1"/>
  <c r="AD186" i="70"/>
  <c r="AE186" i="70" s="1"/>
  <c r="AD187" i="70"/>
  <c r="AE187" i="70" s="1"/>
  <c r="AD188" i="70"/>
  <c r="AE188" i="70" s="1"/>
  <c r="AD189" i="70"/>
  <c r="AE189" i="70" s="1"/>
  <c r="AD190" i="70"/>
  <c r="AE190" i="70" s="1"/>
  <c r="AD191" i="70"/>
  <c r="AE191" i="70" s="1"/>
  <c r="AD192" i="70"/>
  <c r="AE192" i="70" s="1"/>
  <c r="AD193" i="70"/>
  <c r="AE193" i="70" s="1"/>
  <c r="AD194" i="70"/>
  <c r="AE194" i="70" s="1"/>
  <c r="AD195" i="70"/>
  <c r="AE195" i="70" s="1"/>
  <c r="AD196" i="70"/>
  <c r="AE196" i="70" s="1"/>
  <c r="AD197" i="70"/>
  <c r="AE197" i="70"/>
  <c r="AD198" i="70"/>
  <c r="AE198" i="70"/>
  <c r="AD199" i="70"/>
  <c r="AE199" i="70"/>
  <c r="AD200" i="70"/>
  <c r="AE200" i="70"/>
  <c r="AD201" i="70"/>
  <c r="AE201" i="70"/>
  <c r="AD202" i="70"/>
  <c r="AE202" i="70"/>
  <c r="AD203" i="70"/>
  <c r="AE203" i="70"/>
  <c r="AD204" i="70"/>
  <c r="AE204" i="70"/>
  <c r="AD205" i="70"/>
  <c r="AE205" i="70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 s="1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 s="1"/>
  <c r="AD226" i="70"/>
  <c r="AE226" i="70" s="1"/>
  <c r="AD227" i="70"/>
  <c r="AE227" i="70" s="1"/>
  <c r="AD228" i="70"/>
  <c r="AE228" i="70" s="1"/>
  <c r="AD229" i="70"/>
  <c r="AE229" i="70" s="1"/>
  <c r="AD230" i="70"/>
  <c r="AE230" i="70" s="1"/>
  <c r="AD231" i="70"/>
  <c r="AE231" i="70" s="1"/>
  <c r="AD232" i="70"/>
  <c r="AE232" i="70" s="1"/>
  <c r="AD233" i="70"/>
  <c r="AE233" i="70" s="1"/>
  <c r="AD234" i="70"/>
  <c r="AE234" i="70" s="1"/>
  <c r="AD235" i="70"/>
  <c r="AE235" i="70" s="1"/>
  <c r="AD236" i="70"/>
  <c r="AE236" i="70" s="1"/>
  <c r="AD237" i="70"/>
  <c r="AE237" i="70" s="1"/>
  <c r="AD238" i="70"/>
  <c r="AE238" i="70" s="1"/>
  <c r="AD239" i="70"/>
  <c r="AE239" i="70" s="1"/>
  <c r="AD240" i="70"/>
  <c r="AE240" i="70" s="1"/>
  <c r="AD241" i="70"/>
  <c r="AE241" i="70" s="1"/>
  <c r="AD242" i="70"/>
  <c r="AE242" i="70" s="1"/>
  <c r="AD243" i="70"/>
  <c r="AE243" i="70" s="1"/>
  <c r="AD244" i="70"/>
  <c r="AE244" i="70" s="1"/>
  <c r="AD245" i="70"/>
  <c r="AE245" i="70" s="1"/>
  <c r="AD246" i="70"/>
  <c r="AE246" i="70" s="1"/>
  <c r="AD247" i="70"/>
  <c r="AE247" i="70" s="1"/>
  <c r="AD248" i="70"/>
  <c r="AE248" i="70" s="1"/>
  <c r="AD249" i="70"/>
  <c r="AE249" i="70" s="1"/>
  <c r="AD250" i="70"/>
  <c r="AE250" i="70" s="1"/>
  <c r="AD251" i="70"/>
  <c r="AE251" i="70" s="1"/>
  <c r="AD252" i="70"/>
  <c r="AE252" i="70" s="1"/>
  <c r="AD253" i="70"/>
  <c r="AE253" i="70" s="1"/>
  <c r="AD254" i="70"/>
  <c r="AE254" i="70" s="1"/>
  <c r="AD255" i="70"/>
  <c r="AE255" i="70" s="1"/>
  <c r="AD256" i="70"/>
  <c r="AE256" i="70" s="1"/>
  <c r="AD257" i="70"/>
  <c r="AE257" i="70" s="1"/>
  <c r="AD258" i="70"/>
  <c r="AE258" i="70" s="1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/>
  <c r="T183" i="70"/>
  <c r="U183" i="70"/>
  <c r="T184" i="70"/>
  <c r="U184" i="70"/>
  <c r="T185" i="70"/>
  <c r="U185" i="70"/>
  <c r="T186" i="70"/>
  <c r="U186" i="70"/>
  <c r="T187" i="70"/>
  <c r="U187" i="70"/>
  <c r="T188" i="70"/>
  <c r="U188" i="70"/>
  <c r="T189" i="70"/>
  <c r="U189" i="70"/>
  <c r="T190" i="70"/>
  <c r="U190" i="70"/>
  <c r="T191" i="70"/>
  <c r="U191" i="70"/>
  <c r="T192" i="70"/>
  <c r="U192" i="70"/>
  <c r="T193" i="70"/>
  <c r="U193" i="70"/>
  <c r="T194" i="70"/>
  <c r="U194" i="70"/>
  <c r="T195" i="70"/>
  <c r="U195" i="70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 s="1"/>
  <c r="T222" i="70"/>
  <c r="U222" i="70"/>
  <c r="T223" i="70"/>
  <c r="U223" i="70"/>
  <c r="T224" i="70"/>
  <c r="U224" i="70"/>
  <c r="T225" i="70"/>
  <c r="U225" i="70"/>
  <c r="T226" i="70"/>
  <c r="U226" i="70"/>
  <c r="T227" i="70"/>
  <c r="U227" i="70" s="1"/>
  <c r="T228" i="70"/>
  <c r="U228" i="70" s="1"/>
  <c r="T229" i="70"/>
  <c r="U229" i="70" s="1"/>
  <c r="T230" i="70"/>
  <c r="U230" i="70" s="1"/>
  <c r="T231" i="70"/>
  <c r="U231" i="70" s="1"/>
  <c r="T232" i="70"/>
  <c r="U232" i="70" s="1"/>
  <c r="T233" i="70"/>
  <c r="U233" i="70" s="1"/>
  <c r="T234" i="70"/>
  <c r="U234" i="70" s="1"/>
  <c r="T235" i="70"/>
  <c r="U235" i="70" s="1"/>
  <c r="T236" i="70"/>
  <c r="U236" i="70" s="1"/>
  <c r="T237" i="70"/>
  <c r="U237" i="70" s="1"/>
  <c r="T238" i="70"/>
  <c r="U238" i="70" s="1"/>
  <c r="T239" i="70"/>
  <c r="U239" i="70" s="1"/>
  <c r="T240" i="70"/>
  <c r="U240" i="70" s="1"/>
  <c r="T241" i="70"/>
  <c r="U241" i="70" s="1"/>
  <c r="T242" i="70"/>
  <c r="U242" i="70" s="1"/>
  <c r="T243" i="70"/>
  <c r="U243" i="70" s="1"/>
  <c r="T244" i="70"/>
  <c r="U244" i="70" s="1"/>
  <c r="T245" i="70"/>
  <c r="U245" i="70" s="1"/>
  <c r="T246" i="70"/>
  <c r="U246" i="70" s="1"/>
  <c r="T247" i="70"/>
  <c r="U247" i="70" s="1"/>
  <c r="T248" i="70"/>
  <c r="U248" i="70" s="1"/>
  <c r="T249" i="70"/>
  <c r="U249" i="70" s="1"/>
  <c r="T250" i="70"/>
  <c r="U250" i="70" s="1"/>
  <c r="T251" i="70"/>
  <c r="U251" i="70" s="1"/>
  <c r="T252" i="70"/>
  <c r="U252" i="70" s="1"/>
  <c r="T253" i="70"/>
  <c r="U253" i="70" s="1"/>
  <c r="T254" i="70"/>
  <c r="U254" i="70" s="1"/>
  <c r="T255" i="70"/>
  <c r="U255" i="70" s="1"/>
  <c r="T256" i="70"/>
  <c r="U256" i="70" s="1"/>
  <c r="T257" i="70"/>
  <c r="U257" i="70" s="1"/>
  <c r="T258" i="70"/>
  <c r="U258" i="70" s="1"/>
  <c r="T259" i="70"/>
  <c r="U259" i="70" s="1"/>
  <c r="T260" i="70"/>
  <c r="U260" i="70" s="1"/>
  <c r="T261" i="70"/>
  <c r="U261" i="70" s="1"/>
  <c r="T262" i="70"/>
  <c r="U262" i="70" s="1"/>
  <c r="T263" i="70"/>
  <c r="U263" i="70" s="1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/>
  <c r="L216" i="70"/>
  <c r="M216" i="70"/>
  <c r="L217" i="70"/>
  <c r="M217" i="70"/>
  <c r="L218" i="70"/>
  <c r="M218" i="70"/>
  <c r="L219" i="70"/>
  <c r="M219" i="70"/>
  <c r="L220" i="70"/>
  <c r="M220" i="70"/>
  <c r="L221" i="70"/>
  <c r="M221" i="70"/>
  <c r="L222" i="70"/>
  <c r="M222" i="70"/>
  <c r="L223" i="70"/>
  <c r="M223" i="70"/>
  <c r="L224" i="70"/>
  <c r="M224" i="70"/>
  <c r="L225" i="70"/>
  <c r="M225" i="70"/>
  <c r="L226" i="70"/>
  <c r="M226" i="70"/>
  <c r="L227" i="70"/>
  <c r="M227" i="70"/>
  <c r="L228" i="70"/>
  <c r="M228" i="70"/>
  <c r="L229" i="70"/>
  <c r="M229" i="70"/>
  <c r="L230" i="70"/>
  <c r="M230" i="70"/>
  <c r="L231" i="70"/>
  <c r="M231" i="70"/>
  <c r="L232" i="70"/>
  <c r="M232" i="70"/>
  <c r="L233" i="70"/>
  <c r="M233" i="70"/>
  <c r="L234" i="70"/>
  <c r="M234" i="70"/>
  <c r="L235" i="70"/>
  <c r="M235" i="70"/>
  <c r="L236" i="70"/>
  <c r="M236" i="70"/>
  <c r="L237" i="70"/>
  <c r="M237" i="70"/>
  <c r="L238" i="70"/>
  <c r="M238" i="70"/>
  <c r="L239" i="70"/>
  <c r="M239" i="70"/>
  <c r="L240" i="70"/>
  <c r="M240" i="70"/>
  <c r="L241" i="70"/>
  <c r="M241" i="70"/>
  <c r="L242" i="70"/>
  <c r="M242" i="70"/>
  <c r="L243" i="70"/>
  <c r="M243" i="70"/>
  <c r="L244" i="70"/>
  <c r="M244" i="70"/>
  <c r="L245" i="70"/>
  <c r="M245" i="70"/>
  <c r="L246" i="70"/>
  <c r="M246" i="70"/>
  <c r="L247" i="70"/>
  <c r="M247" i="70"/>
  <c r="L248" i="70"/>
  <c r="M248" i="70"/>
  <c r="L249" i="70"/>
  <c r="M249" i="70"/>
  <c r="L250" i="70"/>
  <c r="M250" i="70"/>
  <c r="L251" i="70"/>
  <c r="M251" i="70"/>
  <c r="L252" i="70"/>
  <c r="M252" i="70"/>
  <c r="L253" i="70"/>
  <c r="M253" i="70"/>
  <c r="L254" i="70"/>
  <c r="M254" i="70"/>
  <c r="L255" i="70"/>
  <c r="M255" i="70"/>
  <c r="L256" i="70"/>
  <c r="M256" i="70"/>
  <c r="L257" i="70"/>
  <c r="M257" i="70"/>
  <c r="L258" i="70"/>
  <c r="M258" i="70"/>
  <c r="L259" i="70"/>
  <c r="M259" i="70"/>
  <c r="L260" i="70"/>
  <c r="M260" i="70"/>
  <c r="L261" i="70"/>
  <c r="M261" i="70"/>
  <c r="L262" i="70"/>
  <c r="M262" i="70"/>
  <c r="L263" i="70"/>
  <c r="M263" i="70"/>
  <c r="L264" i="70"/>
  <c r="M264" i="70"/>
  <c r="L265" i="70"/>
  <c r="M265" i="70"/>
  <c r="L266" i="70"/>
  <c r="M266" i="70"/>
  <c r="L267" i="70"/>
  <c r="M267" i="70"/>
  <c r="L268" i="70"/>
  <c r="M268" i="70"/>
  <c r="L269" i="70"/>
  <c r="M269" i="70"/>
  <c r="L270" i="70"/>
  <c r="M270" i="70"/>
  <c r="L271" i="70"/>
  <c r="M271" i="70"/>
  <c r="L272" i="70"/>
  <c r="M272" i="70"/>
  <c r="L273" i="70"/>
  <c r="M273" i="70"/>
  <c r="L274" i="70"/>
  <c r="M274" i="70"/>
  <c r="L275" i="70"/>
  <c r="M275" i="70"/>
  <c r="L276" i="70"/>
  <c r="M276" i="70"/>
  <c r="L277" i="70"/>
  <c r="M277" i="70"/>
  <c r="L278" i="70"/>
  <c r="M278" i="70"/>
  <c r="L279" i="70"/>
  <c r="M279" i="70"/>
  <c r="L280" i="70"/>
  <c r="M280" i="70"/>
  <c r="L281" i="70"/>
  <c r="M281" i="70"/>
  <c r="L282" i="70"/>
  <c r="M282" i="70"/>
  <c r="L283" i="70"/>
  <c r="M283" i="70"/>
  <c r="L284" i="70"/>
  <c r="M284" i="70"/>
  <c r="L285" i="70"/>
  <c r="M285" i="70"/>
  <c r="L286" i="70"/>
  <c r="M286" i="70"/>
  <c r="L287" i="70"/>
  <c r="M287" i="70"/>
  <c r="L288" i="70"/>
  <c r="M288" i="70"/>
  <c r="L289" i="70"/>
  <c r="M289" i="70"/>
  <c r="L290" i="70"/>
  <c r="M290" i="70"/>
  <c r="L291" i="70"/>
  <c r="M291" i="70"/>
  <c r="L292" i="70"/>
  <c r="M292" i="70"/>
  <c r="L293" i="70"/>
  <c r="M293" i="70"/>
  <c r="L294" i="70"/>
  <c r="M294" i="70"/>
  <c r="L295" i="70"/>
  <c r="M295" i="70"/>
  <c r="L296" i="70"/>
  <c r="M296" i="70"/>
  <c r="L297" i="70"/>
  <c r="M297" i="70"/>
  <c r="L298" i="70"/>
  <c r="M298" i="70"/>
  <c r="L299" i="70"/>
  <c r="M299" i="70"/>
  <c r="L300" i="70"/>
  <c r="M300" i="70"/>
  <c r="L301" i="70"/>
  <c r="M301" i="70"/>
  <c r="L302" i="70"/>
  <c r="M302" i="70"/>
  <c r="L303" i="70"/>
  <c r="M303" i="70"/>
  <c r="L304" i="70"/>
  <c r="M304" i="70"/>
  <c r="L305" i="70"/>
  <c r="M305" i="70"/>
  <c r="L306" i="70"/>
  <c r="M306" i="70"/>
  <c r="L307" i="70"/>
  <c r="M307" i="70"/>
  <c r="L308" i="70"/>
  <c r="M308" i="70"/>
  <c r="L309" i="70"/>
  <c r="M309" i="70"/>
  <c r="L310" i="70"/>
  <c r="M310" i="70"/>
  <c r="L311" i="70"/>
  <c r="M311" i="70"/>
  <c r="L312" i="70"/>
  <c r="M312" i="70"/>
  <c r="L313" i="70"/>
  <c r="M313" i="70"/>
  <c r="L314" i="70"/>
  <c r="M314" i="70"/>
  <c r="L315" i="70"/>
  <c r="M315" i="70"/>
  <c r="L316" i="70"/>
  <c r="M316" i="70"/>
  <c r="L317" i="70"/>
  <c r="M317" i="70"/>
  <c r="L318" i="70"/>
  <c r="M318" i="70"/>
  <c r="L319" i="70"/>
  <c r="M319" i="70"/>
  <c r="L320" i="70"/>
  <c r="M320" i="70"/>
  <c r="L321" i="70"/>
  <c r="M321" i="70"/>
  <c r="L322" i="70"/>
  <c r="M322" i="70"/>
  <c r="L323" i="70"/>
  <c r="M323" i="70"/>
  <c r="L324" i="70"/>
  <c r="M324" i="70"/>
  <c r="L325" i="70"/>
  <c r="M325" i="70"/>
  <c r="L326" i="70"/>
  <c r="M326" i="70"/>
  <c r="L327" i="70"/>
  <c r="M327" i="70"/>
  <c r="L328" i="70"/>
  <c r="M328" i="70"/>
  <c r="L329" i="70"/>
  <c r="M329" i="70"/>
  <c r="L330" i="70"/>
  <c r="M330" i="70"/>
  <c r="L331" i="70"/>
  <c r="M331" i="70"/>
  <c r="L332" i="70"/>
  <c r="M332" i="70"/>
  <c r="L333" i="70"/>
  <c r="M333" i="70"/>
  <c r="L334" i="70"/>
  <c r="M334" i="70"/>
  <c r="L335" i="70"/>
  <c r="M335" i="70"/>
  <c r="L336" i="70"/>
  <c r="M336" i="70"/>
  <c r="L337" i="70"/>
  <c r="M337" i="70"/>
  <c r="L338" i="70"/>
  <c r="M338" i="70"/>
  <c r="L339" i="70"/>
  <c r="M339" i="70"/>
  <c r="L340" i="70"/>
  <c r="M340" i="70"/>
  <c r="L341" i="70"/>
  <c r="M341" i="70"/>
  <c r="L342" i="70"/>
  <c r="M342" i="70"/>
  <c r="L343" i="70"/>
  <c r="M343" i="70"/>
  <c r="L344" i="70"/>
  <c r="M344" i="70"/>
  <c r="L345" i="70"/>
  <c r="M345" i="70"/>
  <c r="L346" i="70"/>
  <c r="M346" i="70"/>
  <c r="L347" i="70"/>
  <c r="M347" i="70"/>
  <c r="L348" i="70"/>
  <c r="M348" i="70"/>
  <c r="L349" i="70"/>
  <c r="M349" i="70"/>
  <c r="L350" i="70"/>
  <c r="M350" i="70"/>
  <c r="L351" i="70"/>
  <c r="M351" i="70"/>
  <c r="L352" i="70"/>
  <c r="M352" i="70"/>
  <c r="L353" i="70"/>
  <c r="M353" i="70"/>
  <c r="L354" i="70"/>
  <c r="M354" i="70"/>
  <c r="L355" i="70"/>
  <c r="M355" i="70"/>
  <c r="L356" i="70"/>
  <c r="M356" i="70"/>
  <c r="L357" i="70"/>
  <c r="M357" i="70"/>
  <c r="L358" i="70"/>
  <c r="M358" i="70"/>
  <c r="L359" i="70"/>
  <c r="M359" i="70"/>
  <c r="L360" i="70"/>
  <c r="M360" i="70"/>
  <c r="L361" i="70"/>
  <c r="M361" i="70"/>
  <c r="L362" i="70"/>
  <c r="M362" i="70"/>
  <c r="L363" i="70"/>
  <c r="M363" i="70"/>
  <c r="L364" i="70"/>
  <c r="M364" i="70"/>
  <c r="FH11" i="70"/>
  <c r="FH9" i="70" s="1"/>
  <c r="FH7" i="70" s="1"/>
  <c r="FG11" i="70"/>
  <c r="EZ11" i="70"/>
  <c r="EZ9" i="70" s="1"/>
  <c r="EZ7" i="70" s="1"/>
  <c r="EY11" i="70"/>
  <c r="EQ11" i="70"/>
  <c r="EQ9" i="70" s="1"/>
  <c r="EP11" i="70"/>
  <c r="EI11" i="70"/>
  <c r="EH11" i="70"/>
  <c r="DY11" i="70"/>
  <c r="DY9" i="70" s="1"/>
  <c r="DY7" i="70" s="1"/>
  <c r="DX11" i="70"/>
  <c r="DQ11" i="70"/>
  <c r="DQ9" i="70" s="1"/>
  <c r="DQ7" i="70" s="1"/>
  <c r="DP11" i="70"/>
  <c r="DG11" i="70"/>
  <c r="DF11" i="70"/>
  <c r="CY11" i="70"/>
  <c r="CY9" i="70" s="1"/>
  <c r="CX11" i="70"/>
  <c r="CO11" i="70"/>
  <c r="CO9" i="70" s="1"/>
  <c r="CO7" i="70" s="1"/>
  <c r="CN11" i="70"/>
  <c r="CG11" i="70"/>
  <c r="CG9" i="70" s="1"/>
  <c r="CG7" i="70" s="1"/>
  <c r="CF11" i="70"/>
  <c r="BW11" i="70"/>
  <c r="BW9" i="70" s="1"/>
  <c r="BV11" i="70"/>
  <c r="BO11" i="70"/>
  <c r="BN11" i="70"/>
  <c r="BD11" i="70"/>
  <c r="BE11" i="70" s="1"/>
  <c r="AV11" i="70"/>
  <c r="AW11" i="70" s="1"/>
  <c r="AL11" i="70"/>
  <c r="AM11" i="70" s="1"/>
  <c r="AM9" i="70" s="1"/>
  <c r="AM7" i="70" s="1"/>
  <c r="AD11" i="70"/>
  <c r="AE11" i="70" s="1"/>
  <c r="U11" i="70"/>
  <c r="T11" i="70"/>
  <c r="L11" i="70"/>
  <c r="M11" i="70" s="1"/>
  <c r="EI9" i="70"/>
  <c r="EI7" i="70" s="1"/>
  <c r="DX9" i="70"/>
  <c r="DG9" i="70"/>
  <c r="DG7" i="70" s="1"/>
  <c r="BO9" i="70"/>
  <c r="BO7" i="70" s="1"/>
  <c r="FG7" i="70"/>
  <c r="FF7" i="70"/>
  <c r="EY7" i="70"/>
  <c r="EX7" i="70" s="1"/>
  <c r="EP7" i="70"/>
  <c r="EO7" i="70"/>
  <c r="EH7" i="70"/>
  <c r="EG7" i="70" s="1"/>
  <c r="DX7" i="70"/>
  <c r="DW7" i="70"/>
  <c r="DP7" i="70"/>
  <c r="DO7" i="70" s="1"/>
  <c r="DF7" i="70"/>
  <c r="DE7" i="70"/>
  <c r="CX7" i="70"/>
  <c r="CW7" i="70" s="1"/>
  <c r="CN7" i="70"/>
  <c r="CM7" i="70"/>
  <c r="CF7" i="70"/>
  <c r="CE7" i="70" s="1"/>
  <c r="BV7" i="70"/>
  <c r="BU7" i="70"/>
  <c r="BN7" i="70"/>
  <c r="BM7" i="70" s="1"/>
  <c r="BD7" i="70"/>
  <c r="BC7" i="70" s="1"/>
  <c r="AV7" i="70"/>
  <c r="AL7" i="70"/>
  <c r="AK7" i="70" s="1"/>
  <c r="AD7" i="70"/>
  <c r="T7" i="70"/>
  <c r="S7" i="70"/>
  <c r="L7" i="70"/>
  <c r="FG6" i="70"/>
  <c r="FF6" i="70" s="1"/>
  <c r="EY6" i="70"/>
  <c r="EX6" i="70"/>
  <c r="EP6" i="70"/>
  <c r="EH6" i="70"/>
  <c r="EG6" i="70"/>
  <c r="DX6" i="70"/>
  <c r="DW6" i="70" s="1"/>
  <c r="DP6" i="70"/>
  <c r="DO6" i="70"/>
  <c r="DF6" i="70"/>
  <c r="CX6" i="70"/>
  <c r="CW6" i="70"/>
  <c r="CN6" i="70"/>
  <c r="CM6" i="70" s="1"/>
  <c r="CF6" i="70"/>
  <c r="CE6" i="70"/>
  <c r="BV6" i="70"/>
  <c r="BN6" i="70"/>
  <c r="BM6" i="70"/>
  <c r="BD6" i="70"/>
  <c r="BC6" i="70" s="1"/>
  <c r="AV6" i="70"/>
  <c r="AU6" i="70" s="1"/>
  <c r="AL6" i="70"/>
  <c r="AD6" i="70"/>
  <c r="AC6" i="70" s="1"/>
  <c r="T6" i="70"/>
  <c r="L6" i="70"/>
  <c r="EZ5" i="70"/>
  <c r="EI5" i="70"/>
  <c r="DQ5" i="70"/>
  <c r="CG5" i="70"/>
  <c r="BO5" i="70"/>
  <c r="FF4" i="70"/>
  <c r="FD4" i="70"/>
  <c r="EV4" i="70"/>
  <c r="EX4" i="70" s="1"/>
  <c r="EO4" i="70"/>
  <c r="EM4" i="70"/>
  <c r="EE4" i="70"/>
  <c r="EG4" i="70" s="1"/>
  <c r="DW4" i="70"/>
  <c r="DU4" i="70"/>
  <c r="DM4" i="70"/>
  <c r="DO4" i="70" s="1"/>
  <c r="DE4" i="70"/>
  <c r="DC4" i="70"/>
  <c r="CU4" i="70"/>
  <c r="CW4" i="70" s="1"/>
  <c r="CM4" i="70"/>
  <c r="CK4" i="70"/>
  <c r="CC4" i="70"/>
  <c r="CE4" i="70" s="1"/>
  <c r="BU4" i="70"/>
  <c r="BS4" i="70"/>
  <c r="BK4" i="70"/>
  <c r="BM4" i="70" s="1"/>
  <c r="BA4" i="70"/>
  <c r="BC4" i="70" s="1"/>
  <c r="AI4" i="70"/>
  <c r="AK4" i="70" s="1"/>
  <c r="AA4" i="70"/>
  <c r="AC4" i="70" s="1"/>
  <c r="Q4" i="70"/>
  <c r="S4" i="70" s="1"/>
  <c r="FF3" i="70"/>
  <c r="FD6" i="70" s="1"/>
  <c r="FD3" i="70"/>
  <c r="EZ3" i="70"/>
  <c r="EV3" i="70"/>
  <c r="EO3" i="70"/>
  <c r="EM6" i="70" s="1"/>
  <c r="EM3" i="70"/>
  <c r="EI3" i="70"/>
  <c r="EE3" i="70"/>
  <c r="DW3" i="70"/>
  <c r="DU6" i="70" s="1"/>
  <c r="DU3" i="70"/>
  <c r="DQ3" i="70"/>
  <c r="DM3" i="70"/>
  <c r="DE3" i="70"/>
  <c r="DC6" i="70" s="1"/>
  <c r="A22" i="70" s="1"/>
  <c r="DC3" i="70"/>
  <c r="CU3" i="70"/>
  <c r="CM3" i="70"/>
  <c r="CK6" i="70" s="1"/>
  <c r="A20" i="70" s="1"/>
  <c r="CK3" i="70"/>
  <c r="CG3" i="70"/>
  <c r="CC3" i="70"/>
  <c r="BU3" i="70"/>
  <c r="BS6" i="70" s="1"/>
  <c r="A18" i="70" s="1"/>
  <c r="BS3" i="70"/>
  <c r="BO3" i="70"/>
  <c r="BK3" i="70"/>
  <c r="BA3" i="70"/>
  <c r="BC3" i="70" s="1"/>
  <c r="BA6" i="70" s="1"/>
  <c r="A16" i="70" s="1"/>
  <c r="AI3" i="70"/>
  <c r="AK3" i="70" s="1"/>
  <c r="Q3" i="70"/>
  <c r="A8" i="63" a="1"/>
  <c r="BE7" i="71" l="1"/>
  <c r="BE5" i="71"/>
  <c r="BE3" i="71"/>
  <c r="AW7" i="71"/>
  <c r="AW3" i="71"/>
  <c r="AM7" i="71"/>
  <c r="AM5" i="71"/>
  <c r="AM3" i="71"/>
  <c r="AI6" i="71"/>
  <c r="A14" i="71" s="1"/>
  <c r="AE7" i="71"/>
  <c r="AE3" i="71"/>
  <c r="AE5" i="71"/>
  <c r="U3" i="71"/>
  <c r="M7" i="71"/>
  <c r="M3" i="71"/>
  <c r="G4" i="71"/>
  <c r="I6" i="71"/>
  <c r="A11" i="71" s="1"/>
  <c r="FG4" i="71"/>
  <c r="FG2" i="71" s="1"/>
  <c r="DX4" i="71"/>
  <c r="DX2" i="71" s="1"/>
  <c r="EP4" i="71"/>
  <c r="EP2" i="71" s="1"/>
  <c r="BA6" i="71"/>
  <c r="Q6" i="71"/>
  <c r="CX4" i="71"/>
  <c r="BN4" i="71"/>
  <c r="L4" i="71"/>
  <c r="CN4" i="71"/>
  <c r="BD9" i="71"/>
  <c r="B16" i="71" s="1"/>
  <c r="AL9" i="71"/>
  <c r="B14" i="71" s="1"/>
  <c r="T9" i="71"/>
  <c r="B12" i="71" s="1"/>
  <c r="DF4" i="71"/>
  <c r="BV4" i="71"/>
  <c r="AD4" i="71"/>
  <c r="AV4" i="71"/>
  <c r="CF4" i="71"/>
  <c r="CF2" i="71" s="1"/>
  <c r="A8" i="63"/>
  <c r="BE9" i="70"/>
  <c r="BE7" i="70" s="1"/>
  <c r="AY2" i="70"/>
  <c r="BD9" i="70"/>
  <c r="B16" i="70" s="1"/>
  <c r="AW9" i="70"/>
  <c r="AW7" i="70" s="1"/>
  <c r="AW5" i="70"/>
  <c r="AS3" i="70"/>
  <c r="AS4" i="70"/>
  <c r="AU4" i="70" s="1"/>
  <c r="AU7" i="70"/>
  <c r="AQ2" i="70" s="1"/>
  <c r="AI6" i="70"/>
  <c r="A14" i="70" s="1"/>
  <c r="AE9" i="70"/>
  <c r="AE7" i="70" s="1"/>
  <c r="AA3" i="70"/>
  <c r="AC7" i="70"/>
  <c r="Y2" i="70" s="1"/>
  <c r="U9" i="70"/>
  <c r="U7" i="70" s="1"/>
  <c r="S3" i="70"/>
  <c r="O4" i="70" s="1"/>
  <c r="S6" i="70"/>
  <c r="O2" i="70" s="1"/>
  <c r="K6" i="70"/>
  <c r="M9" i="70"/>
  <c r="M7" i="70" s="1"/>
  <c r="M5" i="70"/>
  <c r="G2" i="70"/>
  <c r="I3" i="70"/>
  <c r="K3" i="70" s="1"/>
  <c r="I4" i="70"/>
  <c r="K4" i="70" s="1"/>
  <c r="K7" i="70"/>
  <c r="AE5" i="70"/>
  <c r="BW7" i="70"/>
  <c r="BW5" i="70"/>
  <c r="BW3" i="70"/>
  <c r="CY7" i="70"/>
  <c r="CY5" i="70"/>
  <c r="CY3" i="70"/>
  <c r="EQ7" i="70"/>
  <c r="EQ5" i="70"/>
  <c r="EQ3" i="70"/>
  <c r="CU6" i="70"/>
  <c r="A21" i="70" s="1"/>
  <c r="EE6" i="70"/>
  <c r="EH4" i="70" s="1"/>
  <c r="EH2" i="70" s="1"/>
  <c r="EE9" i="70" s="1"/>
  <c r="E25" i="70" s="1"/>
  <c r="G4" i="70"/>
  <c r="AG4" i="70"/>
  <c r="AY4" i="70"/>
  <c r="L9" i="70"/>
  <c r="B11" i="70" s="1"/>
  <c r="CF9" i="70"/>
  <c r="B19" i="70" s="1"/>
  <c r="EY9" i="70"/>
  <c r="U3" i="70"/>
  <c r="AC3" i="70"/>
  <c r="Y4" i="70" s="1"/>
  <c r="AM3" i="70"/>
  <c r="AU3" i="70"/>
  <c r="AS6" i="70" s="1"/>
  <c r="BE3" i="70"/>
  <c r="BD4" i="70" s="1"/>
  <c r="BM3" i="70"/>
  <c r="BK6" i="70" s="1"/>
  <c r="CE3" i="70"/>
  <c r="CC6" i="70" s="1"/>
  <c r="CO3" i="70"/>
  <c r="CW3" i="70"/>
  <c r="DG3" i="70"/>
  <c r="DO3" i="70"/>
  <c r="DM6" i="70" s="1"/>
  <c r="DP4" i="70" s="1"/>
  <c r="DP2" i="70" s="1"/>
  <c r="DM9" i="70" s="1"/>
  <c r="E23" i="70" s="1"/>
  <c r="DY3" i="70"/>
  <c r="DX4" i="70" s="1"/>
  <c r="DX2" i="70" s="1"/>
  <c r="EG3" i="70"/>
  <c r="EX3" i="70"/>
  <c r="EV6" i="70" s="1"/>
  <c r="EY4" i="70" s="1"/>
  <c r="EY2" i="70" s="1"/>
  <c r="EV9" i="70" s="1"/>
  <c r="FH3" i="70"/>
  <c r="AM5" i="70"/>
  <c r="BE5" i="70"/>
  <c r="CO5" i="70"/>
  <c r="DG5" i="70"/>
  <c r="DY5" i="70"/>
  <c r="FH5" i="70"/>
  <c r="AD9" i="70"/>
  <c r="B13" i="70" s="1"/>
  <c r="AK6" i="70"/>
  <c r="AG2" i="70" s="1"/>
  <c r="BN9" i="70"/>
  <c r="B17" i="70" s="1"/>
  <c r="BU6" i="70"/>
  <c r="BV9" i="70" s="1"/>
  <c r="B18" i="70" s="1"/>
  <c r="CX9" i="70"/>
  <c r="B21" i="70" s="1"/>
  <c r="DF9" i="70"/>
  <c r="B22" i="70" s="1"/>
  <c r="DE6" i="70"/>
  <c r="EH9" i="70"/>
  <c r="EO6" i="70"/>
  <c r="EP9" i="70" s="1"/>
  <c r="CN9" i="70"/>
  <c r="B20" i="70" s="1"/>
  <c r="DP9" i="70"/>
  <c r="FG9" i="70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/>
  <c r="BD186" i="69"/>
  <c r="BE186" i="69"/>
  <c r="BD187" i="69"/>
  <c r="BE187" i="69"/>
  <c r="BD188" i="69"/>
  <c r="BE188" i="69"/>
  <c r="BD189" i="69"/>
  <c r="BE189" i="69"/>
  <c r="BD190" i="69"/>
  <c r="BE190" i="69"/>
  <c r="BD191" i="69"/>
  <c r="BE191" i="69"/>
  <c r="BD192" i="69"/>
  <c r="BE192" i="69"/>
  <c r="BD193" i="69"/>
  <c r="BE193" i="69"/>
  <c r="BD194" i="69"/>
  <c r="BE194" i="69"/>
  <c r="BD195" i="69"/>
  <c r="BE195" i="69"/>
  <c r="BD196" i="69"/>
  <c r="BE196" i="69"/>
  <c r="BD197" i="69"/>
  <c r="BE197" i="69"/>
  <c r="BD198" i="69"/>
  <c r="BE198" i="69"/>
  <c r="BD199" i="69"/>
  <c r="BE199" i="69"/>
  <c r="BD200" i="69"/>
  <c r="BE200" i="69"/>
  <c r="BD201" i="69"/>
  <c r="BE201" i="69"/>
  <c r="BD202" i="69"/>
  <c r="BE202" i="69"/>
  <c r="BD203" i="69"/>
  <c r="BE203" i="69"/>
  <c r="BD204" i="69"/>
  <c r="BE204" i="69"/>
  <c r="BD205" i="69"/>
  <c r="BE205" i="69"/>
  <c r="BD206" i="69"/>
  <c r="BE206" i="69"/>
  <c r="BD207" i="69"/>
  <c r="BE207" i="69"/>
  <c r="BD208" i="69"/>
  <c r="BE208" i="69"/>
  <c r="BD209" i="69"/>
  <c r="BE209" i="69"/>
  <c r="BD210" i="69"/>
  <c r="BE210" i="69"/>
  <c r="BD211" i="69"/>
  <c r="BE211" i="69"/>
  <c r="BD212" i="69"/>
  <c r="BE212" i="69"/>
  <c r="BD213" i="69"/>
  <c r="BE213" i="69"/>
  <c r="BD214" i="69"/>
  <c r="BE214" i="69"/>
  <c r="BD215" i="69"/>
  <c r="BE215" i="69"/>
  <c r="BD216" i="69"/>
  <c r="BE216" i="69"/>
  <c r="BD217" i="69"/>
  <c r="BE217" i="69"/>
  <c r="BD218" i="69"/>
  <c r="BE218" i="69"/>
  <c r="BD219" i="69"/>
  <c r="BE219" i="69"/>
  <c r="BD220" i="69"/>
  <c r="BE220" i="69"/>
  <c r="BD221" i="69"/>
  <c r="BE221" i="69"/>
  <c r="BD222" i="69"/>
  <c r="BE222" i="69"/>
  <c r="BD223" i="69"/>
  <c r="BE223" i="69"/>
  <c r="BD224" i="69"/>
  <c r="BE224" i="69"/>
  <c r="BD225" i="69"/>
  <c r="BE225" i="69" s="1"/>
  <c r="BD226" i="69"/>
  <c r="BE226" i="69"/>
  <c r="BD227" i="69"/>
  <c r="BE227" i="69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/>
  <c r="AV216" i="69"/>
  <c r="AW216" i="69"/>
  <c r="AV217" i="69"/>
  <c r="AW217" i="69"/>
  <c r="AV218" i="69"/>
  <c r="AW218" i="69"/>
  <c r="AV219" i="69"/>
  <c r="AW219" i="69"/>
  <c r="AV220" i="69"/>
  <c r="AW220" i="69"/>
  <c r="AV221" i="69"/>
  <c r="AW221" i="69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/>
  <c r="AV233" i="69"/>
  <c r="AW233" i="69"/>
  <c r="AV234" i="69"/>
  <c r="AW234" i="69"/>
  <c r="AV235" i="69"/>
  <c r="AW235" i="69"/>
  <c r="AV236" i="69"/>
  <c r="AW236" i="69"/>
  <c r="AV237" i="69"/>
  <c r="AW237" i="69"/>
  <c r="AV238" i="69"/>
  <c r="AW238" i="69"/>
  <c r="AV239" i="69"/>
  <c r="AW239" i="69"/>
  <c r="AV240" i="69"/>
  <c r="AW240" i="69"/>
  <c r="AV241" i="69"/>
  <c r="AW241" i="69"/>
  <c r="AV242" i="69"/>
  <c r="AW242" i="69"/>
  <c r="AV243" i="69"/>
  <c r="AW243" i="69" s="1"/>
  <c r="AV244" i="69"/>
  <c r="AW244" i="69"/>
  <c r="AV245" i="69"/>
  <c r="AW245" i="69"/>
  <c r="AV246" i="69"/>
  <c r="AW246" i="69"/>
  <c r="AV247" i="69"/>
  <c r="AW247" i="69"/>
  <c r="AV248" i="69"/>
  <c r="AW248" i="69"/>
  <c r="AV249" i="69"/>
  <c r="AW249" i="69"/>
  <c r="AV250" i="69"/>
  <c r="AW250" i="69"/>
  <c r="AV251" i="69"/>
  <c r="AW251" i="69"/>
  <c r="AV252" i="69"/>
  <c r="AW252" i="69"/>
  <c r="AV253" i="69"/>
  <c r="AW253" i="69"/>
  <c r="AV254" i="69"/>
  <c r="AW254" i="69"/>
  <c r="AV255" i="69"/>
  <c r="AW255" i="69"/>
  <c r="AV256" i="69"/>
  <c r="AW256" i="69" s="1"/>
  <c r="AV257" i="69"/>
  <c r="AW257" i="69"/>
  <c r="AV258" i="69"/>
  <c r="AW258" i="69"/>
  <c r="AV259" i="69"/>
  <c r="AW259" i="69"/>
  <c r="AV260" i="69"/>
  <c r="AW260" i="69"/>
  <c r="AV261" i="69"/>
  <c r="AW261" i="69"/>
  <c r="AV262" i="69"/>
  <c r="AW262" i="69"/>
  <c r="AV263" i="69"/>
  <c r="AW263" i="69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 s="1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 s="1"/>
  <c r="AL223" i="69"/>
  <c r="AM223" i="69"/>
  <c r="AL224" i="69"/>
  <c r="AM224" i="69"/>
  <c r="AL225" i="69"/>
  <c r="AM225" i="69" s="1"/>
  <c r="AL226" i="69"/>
  <c r="AM226" i="69" s="1"/>
  <c r="AL227" i="69"/>
  <c r="AM227" i="69" s="1"/>
  <c r="AL228" i="69"/>
  <c r="AM228" i="69" s="1"/>
  <c r="AL229" i="69"/>
  <c r="AM229" i="69" s="1"/>
  <c r="AL230" i="69"/>
  <c r="AM230" i="69" s="1"/>
  <c r="AL231" i="69"/>
  <c r="AM231" i="69" s="1"/>
  <c r="AL232" i="69"/>
  <c r="AM232" i="69" s="1"/>
  <c r="AL233" i="69"/>
  <c r="AM233" i="69" s="1"/>
  <c r="AL234" i="69"/>
  <c r="AM234" i="69" s="1"/>
  <c r="AL235" i="69"/>
  <c r="AM235" i="69" s="1"/>
  <c r="AL236" i="69"/>
  <c r="AM236" i="69" s="1"/>
  <c r="AL237" i="69"/>
  <c r="AM237" i="69" s="1"/>
  <c r="AL238" i="69"/>
  <c r="AM238" i="69" s="1"/>
  <c r="AL239" i="69"/>
  <c r="AM239" i="69" s="1"/>
  <c r="AL240" i="69"/>
  <c r="AM240" i="69" s="1"/>
  <c r="AL241" i="69"/>
  <c r="AM241" i="69" s="1"/>
  <c r="AL242" i="69"/>
  <c r="AM242" i="69" s="1"/>
  <c r="AL243" i="69"/>
  <c r="AM243" i="69" s="1"/>
  <c r="AL244" i="69"/>
  <c r="AM244" i="69" s="1"/>
  <c r="AL245" i="69"/>
  <c r="AM245" i="69" s="1"/>
  <c r="AL246" i="69"/>
  <c r="AM246" i="69" s="1"/>
  <c r="AL247" i="69"/>
  <c r="AM247" i="69" s="1"/>
  <c r="AL248" i="69"/>
  <c r="AM248" i="69" s="1"/>
  <c r="AL249" i="69"/>
  <c r="AM249" i="69" s="1"/>
  <c r="AL250" i="69"/>
  <c r="AM250" i="69" s="1"/>
  <c r="AL251" i="69"/>
  <c r="AM251" i="69" s="1"/>
  <c r="AL252" i="69"/>
  <c r="AM252" i="69" s="1"/>
  <c r="AL253" i="69"/>
  <c r="AM253" i="69" s="1"/>
  <c r="AL254" i="69"/>
  <c r="AM254" i="69" s="1"/>
  <c r="AL255" i="69"/>
  <c r="AM255" i="69" s="1"/>
  <c r="AL256" i="69"/>
  <c r="AM256" i="69" s="1"/>
  <c r="AL257" i="69"/>
  <c r="AM257" i="69" s="1"/>
  <c r="AL258" i="69"/>
  <c r="AM258" i="69" s="1"/>
  <c r="AL259" i="69"/>
  <c r="AM259" i="69" s="1"/>
  <c r="AL260" i="69"/>
  <c r="AM260" i="69" s="1"/>
  <c r="AL261" i="69"/>
  <c r="AM261" i="69" s="1"/>
  <c r="AL262" i="69"/>
  <c r="AM262" i="69" s="1"/>
  <c r="AL263" i="69"/>
  <c r="AM263" i="69" s="1"/>
  <c r="AL264" i="69"/>
  <c r="AM264" i="69" s="1"/>
  <c r="AL265" i="69"/>
  <c r="AM265" i="69" s="1"/>
  <c r="AL266" i="69"/>
  <c r="AM266" i="69" s="1"/>
  <c r="AL267" i="69"/>
  <c r="AM267" i="69" s="1"/>
  <c r="AL268" i="69"/>
  <c r="AM268" i="69" s="1"/>
  <c r="AL269" i="69"/>
  <c r="AM269" i="69" s="1"/>
  <c r="AL270" i="69"/>
  <c r="AM270" i="69" s="1"/>
  <c r="AL271" i="69"/>
  <c r="AM271" i="69" s="1"/>
  <c r="AL272" i="69"/>
  <c r="AM272" i="69" s="1"/>
  <c r="AL273" i="69"/>
  <c r="AM273" i="69" s="1"/>
  <c r="AL274" i="69"/>
  <c r="AM274" i="69" s="1"/>
  <c r="AL275" i="69"/>
  <c r="AM275" i="69" s="1"/>
  <c r="AL276" i="69"/>
  <c r="AM276" i="69" s="1"/>
  <c r="AL277" i="69"/>
  <c r="AM277" i="69" s="1"/>
  <c r="AL278" i="69"/>
  <c r="AM278" i="69" s="1"/>
  <c r="AL279" i="69"/>
  <c r="AM279" i="69" s="1"/>
  <c r="AL280" i="69"/>
  <c r="AM280" i="69" s="1"/>
  <c r="AL281" i="69"/>
  <c r="AM281" i="69" s="1"/>
  <c r="AL282" i="69"/>
  <c r="AM282" i="69" s="1"/>
  <c r="AL283" i="69"/>
  <c r="AM283" i="69" s="1"/>
  <c r="AL284" i="69"/>
  <c r="AM284" i="69" s="1"/>
  <c r="AL285" i="69"/>
  <c r="AM285" i="69" s="1"/>
  <c r="AL286" i="69"/>
  <c r="AM286" i="69" s="1"/>
  <c r="AL287" i="69"/>
  <c r="AM287" i="69" s="1"/>
  <c r="AL288" i="69"/>
  <c r="AM288" i="69" s="1"/>
  <c r="AL289" i="69"/>
  <c r="AM289" i="69" s="1"/>
  <c r="AL290" i="69"/>
  <c r="AM290" i="69" s="1"/>
  <c r="AL291" i="69"/>
  <c r="AM291" i="69" s="1"/>
  <c r="AL292" i="69"/>
  <c r="AM292" i="69" s="1"/>
  <c r="AL293" i="69"/>
  <c r="AM293" i="69" s="1"/>
  <c r="AL294" i="69"/>
  <c r="AM294" i="69" s="1"/>
  <c r="AL295" i="69"/>
  <c r="AM295" i="69" s="1"/>
  <c r="AL296" i="69"/>
  <c r="AM296" i="69" s="1"/>
  <c r="AL297" i="69"/>
  <c r="AM297" i="69" s="1"/>
  <c r="AL298" i="69"/>
  <c r="AM298" i="69" s="1"/>
  <c r="AL299" i="69"/>
  <c r="AM299" i="69" s="1"/>
  <c r="AL300" i="69"/>
  <c r="AM300" i="69" s="1"/>
  <c r="AL301" i="69"/>
  <c r="AM301" i="69" s="1"/>
  <c r="AL302" i="69"/>
  <c r="AM302" i="69" s="1"/>
  <c r="AL303" i="69"/>
  <c r="AM303" i="69" s="1"/>
  <c r="AL304" i="69"/>
  <c r="AM304" i="69" s="1"/>
  <c r="AL305" i="69"/>
  <c r="AM305" i="69" s="1"/>
  <c r="AL306" i="69"/>
  <c r="AM306" i="69" s="1"/>
  <c r="AL307" i="69"/>
  <c r="AM307" i="69" s="1"/>
  <c r="AL308" i="69"/>
  <c r="AM308" i="69" s="1"/>
  <c r="AL309" i="69"/>
  <c r="AM309" i="69" s="1"/>
  <c r="AL310" i="69"/>
  <c r="AM310" i="69" s="1"/>
  <c r="AL311" i="69"/>
  <c r="AM311" i="69" s="1"/>
  <c r="AL312" i="69"/>
  <c r="AM312" i="69" s="1"/>
  <c r="AL313" i="69"/>
  <c r="AM313" i="69" s="1"/>
  <c r="AL314" i="69"/>
  <c r="AM314" i="69" s="1"/>
  <c r="AL315" i="69"/>
  <c r="AM315" i="69" s="1"/>
  <c r="AL316" i="69"/>
  <c r="AM316" i="69" s="1"/>
  <c r="AL317" i="69"/>
  <c r="AM317" i="69" s="1"/>
  <c r="AL318" i="69"/>
  <c r="AM318" i="69" s="1"/>
  <c r="AL319" i="69"/>
  <c r="AM319" i="69" s="1"/>
  <c r="AL320" i="69"/>
  <c r="AM320" i="69" s="1"/>
  <c r="AL321" i="69"/>
  <c r="AM321" i="69" s="1"/>
  <c r="AL322" i="69"/>
  <c r="AM322" i="69" s="1"/>
  <c r="AL323" i="69"/>
  <c r="AM323" i="69" s="1"/>
  <c r="AL324" i="69"/>
  <c r="AM324" i="69" s="1"/>
  <c r="AL325" i="69"/>
  <c r="AM325" i="69" s="1"/>
  <c r="AL326" i="69"/>
  <c r="AM326" i="69" s="1"/>
  <c r="AL327" i="69"/>
  <c r="AM327" i="69" s="1"/>
  <c r="AL328" i="69"/>
  <c r="AM328" i="69" s="1"/>
  <c r="AL329" i="69"/>
  <c r="AM329" i="69" s="1"/>
  <c r="AL330" i="69"/>
  <c r="AM330" i="69" s="1"/>
  <c r="AL331" i="69"/>
  <c r="AM331" i="69" s="1"/>
  <c r="AL332" i="69"/>
  <c r="AM332" i="69" s="1"/>
  <c r="AL333" i="69"/>
  <c r="AM333" i="69" s="1"/>
  <c r="AL334" i="69"/>
  <c r="AM334" i="69" s="1"/>
  <c r="AL335" i="69"/>
  <c r="AM335" i="69" s="1"/>
  <c r="AL336" i="69"/>
  <c r="AM336" i="69" s="1"/>
  <c r="AL337" i="69"/>
  <c r="AM337" i="69" s="1"/>
  <c r="AL338" i="69"/>
  <c r="AM338" i="69" s="1"/>
  <c r="AL339" i="69"/>
  <c r="AM339" i="69" s="1"/>
  <c r="AL340" i="69"/>
  <c r="AM340" i="69" s="1"/>
  <c r="AL341" i="69"/>
  <c r="AM341" i="69" s="1"/>
  <c r="AL342" i="69"/>
  <c r="AM342" i="69" s="1"/>
  <c r="AL343" i="69"/>
  <c r="AM343" i="69" s="1"/>
  <c r="AL344" i="69"/>
  <c r="AM344" i="69" s="1"/>
  <c r="AL345" i="69"/>
  <c r="AM345" i="69" s="1"/>
  <c r="AL346" i="69"/>
  <c r="AM346" i="69" s="1"/>
  <c r="AL347" i="69"/>
  <c r="AM347" i="69" s="1"/>
  <c r="AL348" i="69"/>
  <c r="AM348" i="69" s="1"/>
  <c r="AL349" i="69"/>
  <c r="AM349" i="69" s="1"/>
  <c r="AL350" i="69"/>
  <c r="AM350" i="69" s="1"/>
  <c r="AL351" i="69"/>
  <c r="AM351" i="69" s="1"/>
  <c r="AL352" i="69"/>
  <c r="AM352" i="69" s="1"/>
  <c r="AL353" i="69"/>
  <c r="AM353" i="69" s="1"/>
  <c r="AL354" i="69"/>
  <c r="AM354" i="69" s="1"/>
  <c r="AL355" i="69"/>
  <c r="AM355" i="69" s="1"/>
  <c r="AL356" i="69"/>
  <c r="AM356" i="69" s="1"/>
  <c r="AL357" i="69"/>
  <c r="AM357" i="69" s="1"/>
  <c r="AL358" i="69"/>
  <c r="AM358" i="69" s="1"/>
  <c r="AL359" i="69"/>
  <c r="AM359" i="69" s="1"/>
  <c r="AL360" i="69"/>
  <c r="AM360" i="69" s="1"/>
  <c r="AL361" i="69"/>
  <c r="AM361" i="69" s="1"/>
  <c r="AL362" i="69"/>
  <c r="AM362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 s="1"/>
  <c r="AD101" i="69"/>
  <c r="AE101" i="69" s="1"/>
  <c r="AD102" i="69"/>
  <c r="AE102" i="69" s="1"/>
  <c r="AD103" i="69"/>
  <c r="AE103" i="69" s="1"/>
  <c r="AD104" i="69"/>
  <c r="AE104" i="69" s="1"/>
  <c r="AD105" i="69"/>
  <c r="AE105" i="69" s="1"/>
  <c r="AD106" i="69"/>
  <c r="AE106" i="69" s="1"/>
  <c r="AD107" i="69"/>
  <c r="AE107" i="69" s="1"/>
  <c r="AD108" i="69"/>
  <c r="AE108" i="69" s="1"/>
  <c r="AD109" i="69"/>
  <c r="AE109" i="69" s="1"/>
  <c r="AD110" i="69"/>
  <c r="AE110" i="69" s="1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/>
  <c r="AD183" i="69"/>
  <c r="AE183" i="69"/>
  <c r="AD184" i="69"/>
  <c r="AE184" i="69"/>
  <c r="AD185" i="69"/>
  <c r="AE185" i="69"/>
  <c r="AD186" i="69"/>
  <c r="AE186" i="69"/>
  <c r="AD187" i="69"/>
  <c r="AE187" i="69"/>
  <c r="AD188" i="69"/>
  <c r="AE188" i="69"/>
  <c r="AD189" i="69"/>
  <c r="AE189" i="69"/>
  <c r="AD190" i="69"/>
  <c r="AE190" i="69"/>
  <c r="AD191" i="69"/>
  <c r="AE191" i="69"/>
  <c r="AD192" i="69"/>
  <c r="AE192" i="69"/>
  <c r="AD193" i="69"/>
  <c r="AE193" i="69"/>
  <c r="AD194" i="69"/>
  <c r="AE194" i="69"/>
  <c r="AD195" i="69"/>
  <c r="AE195" i="69"/>
  <c r="AD196" i="69"/>
  <c r="AE196" i="69"/>
  <c r="AD197" i="69"/>
  <c r="AE197" i="69" s="1"/>
  <c r="AD198" i="69"/>
  <c r="AE198" i="69"/>
  <c r="AD199" i="69"/>
  <c r="AE199" i="69"/>
  <c r="AD200" i="69"/>
  <c r="AE200" i="69"/>
  <c r="AD201" i="69"/>
  <c r="AE201" i="69"/>
  <c r="AD202" i="69"/>
  <c r="AE202" i="69"/>
  <c r="AD203" i="69"/>
  <c r="AE203" i="69"/>
  <c r="AD204" i="69"/>
  <c r="AE204" i="69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 s="1"/>
  <c r="AD220" i="69"/>
  <c r="AE220" i="69" s="1"/>
  <c r="AD221" i="69"/>
  <c r="AE221" i="69" s="1"/>
  <c r="AD222" i="69"/>
  <c r="AE222" i="69" s="1"/>
  <c r="AD223" i="69"/>
  <c r="AE223" i="69" s="1"/>
  <c r="AD224" i="69"/>
  <c r="AE224" i="69" s="1"/>
  <c r="AD225" i="69"/>
  <c r="AE225" i="69" s="1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T12" i="69"/>
  <c r="U12" i="69"/>
  <c r="T13" i="69"/>
  <c r="U13" i="69"/>
  <c r="T14" i="69"/>
  <c r="U14" i="69"/>
  <c r="T15" i="69"/>
  <c r="U15" i="69"/>
  <c r="T16" i="69"/>
  <c r="U16" i="69"/>
  <c r="T17" i="69"/>
  <c r="U17" i="69"/>
  <c r="T18" i="69"/>
  <c r="U18" i="69"/>
  <c r="T19" i="69"/>
  <c r="U19" i="69"/>
  <c r="T20" i="69"/>
  <c r="U20" i="69"/>
  <c r="T21" i="69"/>
  <c r="U21" i="69"/>
  <c r="T22" i="69"/>
  <c r="U22" i="69"/>
  <c r="T23" i="69"/>
  <c r="U23" i="69"/>
  <c r="T24" i="69"/>
  <c r="U24" i="69"/>
  <c r="T25" i="69"/>
  <c r="U25" i="69"/>
  <c r="T26" i="69"/>
  <c r="U26" i="69"/>
  <c r="T27" i="69"/>
  <c r="U27" i="69"/>
  <c r="T28" i="69"/>
  <c r="U28" i="69"/>
  <c r="T29" i="69"/>
  <c r="U29" i="69"/>
  <c r="T30" i="69"/>
  <c r="U30" i="69"/>
  <c r="T31" i="69"/>
  <c r="U31" i="69"/>
  <c r="T32" i="69"/>
  <c r="U32" i="69"/>
  <c r="T33" i="69"/>
  <c r="U33" i="69"/>
  <c r="T34" i="69"/>
  <c r="U34" i="69"/>
  <c r="T35" i="69"/>
  <c r="U35" i="69"/>
  <c r="T36" i="69"/>
  <c r="U36" i="69"/>
  <c r="T37" i="69"/>
  <c r="U37" i="69"/>
  <c r="T38" i="69"/>
  <c r="U38" i="69"/>
  <c r="T39" i="69"/>
  <c r="U39" i="69"/>
  <c r="T40" i="69"/>
  <c r="U40" i="69"/>
  <c r="T41" i="69"/>
  <c r="U41" i="69"/>
  <c r="T42" i="69"/>
  <c r="U42" i="69"/>
  <c r="T43" i="69"/>
  <c r="U43" i="69"/>
  <c r="T44" i="69"/>
  <c r="U44" i="69"/>
  <c r="T45" i="69"/>
  <c r="U45" i="69"/>
  <c r="T46" i="69"/>
  <c r="U46" i="69"/>
  <c r="T47" i="69"/>
  <c r="U47" i="69"/>
  <c r="T48" i="69"/>
  <c r="U48" i="69"/>
  <c r="T49" i="69"/>
  <c r="U49" i="69"/>
  <c r="T50" i="69"/>
  <c r="U50" i="69"/>
  <c r="T51" i="69"/>
  <c r="U51" i="69"/>
  <c r="T52" i="69"/>
  <c r="U52" i="69"/>
  <c r="T53" i="69"/>
  <c r="U53" i="69"/>
  <c r="T54" i="69"/>
  <c r="U54" i="69"/>
  <c r="T55" i="69"/>
  <c r="U55" i="69"/>
  <c r="T56" i="69"/>
  <c r="U56" i="69"/>
  <c r="T57" i="69"/>
  <c r="U57" i="69"/>
  <c r="T58" i="69"/>
  <c r="U58" i="69"/>
  <c r="T59" i="69"/>
  <c r="U59" i="69"/>
  <c r="T60" i="69"/>
  <c r="U60" i="69"/>
  <c r="T61" i="69"/>
  <c r="U61" i="69"/>
  <c r="T62" i="69"/>
  <c r="U62" i="69"/>
  <c r="T63" i="69"/>
  <c r="U63" i="69"/>
  <c r="T64" i="69"/>
  <c r="U64" i="69"/>
  <c r="T65" i="69"/>
  <c r="U65" i="69"/>
  <c r="T66" i="69"/>
  <c r="U66" i="69"/>
  <c r="T67" i="69"/>
  <c r="U67" i="69"/>
  <c r="T68" i="69"/>
  <c r="U68" i="69"/>
  <c r="T69" i="69"/>
  <c r="U69" i="69"/>
  <c r="T70" i="69"/>
  <c r="U70" i="69"/>
  <c r="T71" i="69"/>
  <c r="U71" i="69"/>
  <c r="T72" i="69"/>
  <c r="U72" i="69"/>
  <c r="T73" i="69"/>
  <c r="U73" i="69"/>
  <c r="T74" i="69"/>
  <c r="U74" i="69"/>
  <c r="T75" i="69"/>
  <c r="U75" i="69"/>
  <c r="T76" i="69"/>
  <c r="U76" i="69"/>
  <c r="T77" i="69"/>
  <c r="U77" i="69"/>
  <c r="T78" i="69"/>
  <c r="U78" i="69"/>
  <c r="T79" i="69"/>
  <c r="U79" i="69"/>
  <c r="T80" i="69"/>
  <c r="U80" i="69"/>
  <c r="T81" i="69"/>
  <c r="U81" i="69"/>
  <c r="T82" i="69"/>
  <c r="U82" i="69"/>
  <c r="T83" i="69"/>
  <c r="U83" i="69"/>
  <c r="T84" i="69"/>
  <c r="U84" i="69"/>
  <c r="T85" i="69"/>
  <c r="U85" i="69"/>
  <c r="T86" i="69"/>
  <c r="U86" i="69"/>
  <c r="T87" i="69"/>
  <c r="U87" i="69"/>
  <c r="T88" i="69"/>
  <c r="U88" i="69"/>
  <c r="T89" i="69"/>
  <c r="U89" i="69"/>
  <c r="T90" i="69"/>
  <c r="U90" i="69"/>
  <c r="T91" i="69"/>
  <c r="U91" i="69"/>
  <c r="T92" i="69"/>
  <c r="U92" i="69"/>
  <c r="T93" i="69"/>
  <c r="U93" i="69"/>
  <c r="T94" i="69"/>
  <c r="U94" i="69"/>
  <c r="T95" i="69"/>
  <c r="U95" i="69"/>
  <c r="T96" i="69"/>
  <c r="U96" i="69"/>
  <c r="T97" i="69"/>
  <c r="U97" i="69"/>
  <c r="T98" i="69"/>
  <c r="U98" i="69"/>
  <c r="T99" i="69"/>
  <c r="U99" i="69"/>
  <c r="T100" i="69"/>
  <c r="U100" i="69"/>
  <c r="T101" i="69"/>
  <c r="U101" i="69"/>
  <c r="T102" i="69"/>
  <c r="U102" i="69"/>
  <c r="T103" i="69"/>
  <c r="U103" i="69"/>
  <c r="T104" i="69"/>
  <c r="U104" i="69"/>
  <c r="T105" i="69"/>
  <c r="U105" i="69"/>
  <c r="T106" i="69"/>
  <c r="U106" i="69"/>
  <c r="T107" i="69"/>
  <c r="U107" i="69"/>
  <c r="T108" i="69"/>
  <c r="U108" i="69"/>
  <c r="T109" i="69"/>
  <c r="U109" i="69"/>
  <c r="T110" i="69"/>
  <c r="U110" i="69"/>
  <c r="T111" i="69"/>
  <c r="U111" i="69"/>
  <c r="T112" i="69"/>
  <c r="U112" i="69"/>
  <c r="T113" i="69"/>
  <c r="U113" i="69"/>
  <c r="T114" i="69"/>
  <c r="U114" i="69"/>
  <c r="T115" i="69"/>
  <c r="U115" i="69"/>
  <c r="T116" i="69"/>
  <c r="U116" i="69"/>
  <c r="T117" i="69"/>
  <c r="U117" i="69"/>
  <c r="T118" i="69"/>
  <c r="U118" i="69"/>
  <c r="T119" i="69"/>
  <c r="U119" i="69"/>
  <c r="T120" i="69"/>
  <c r="U120" i="69"/>
  <c r="T121" i="69"/>
  <c r="U121" i="69"/>
  <c r="T122" i="69"/>
  <c r="U122" i="69"/>
  <c r="T123" i="69"/>
  <c r="U123" i="69"/>
  <c r="T124" i="69"/>
  <c r="U124" i="69"/>
  <c r="T125" i="69"/>
  <c r="U125" i="69"/>
  <c r="T126" i="69"/>
  <c r="U126" i="69"/>
  <c r="T127" i="69"/>
  <c r="U127" i="69"/>
  <c r="T128" i="69"/>
  <c r="U128" i="69"/>
  <c r="T129" i="69"/>
  <c r="U129" i="69"/>
  <c r="T130" i="69"/>
  <c r="U130" i="69"/>
  <c r="T131" i="69"/>
  <c r="U131" i="69"/>
  <c r="T132" i="69"/>
  <c r="U132" i="69"/>
  <c r="T133" i="69"/>
  <c r="U133" i="69"/>
  <c r="T134" i="69"/>
  <c r="U134" i="69"/>
  <c r="T135" i="69"/>
  <c r="U135" i="69"/>
  <c r="T136" i="69"/>
  <c r="U136" i="69"/>
  <c r="T137" i="69"/>
  <c r="U137" i="69"/>
  <c r="T138" i="69"/>
  <c r="U138" i="69"/>
  <c r="T139" i="69"/>
  <c r="U139" i="69"/>
  <c r="T140" i="69"/>
  <c r="U140" i="69"/>
  <c r="T141" i="69"/>
  <c r="U141" i="69"/>
  <c r="T142" i="69"/>
  <c r="U142" i="69"/>
  <c r="T143" i="69"/>
  <c r="U143" i="69"/>
  <c r="T144" i="69"/>
  <c r="U144" i="69"/>
  <c r="T145" i="69"/>
  <c r="U145" i="69"/>
  <c r="T146" i="69"/>
  <c r="U146" i="69"/>
  <c r="T147" i="69"/>
  <c r="U147" i="69"/>
  <c r="T148" i="69"/>
  <c r="U148" i="69"/>
  <c r="T149" i="69"/>
  <c r="U149" i="69"/>
  <c r="T150" i="69"/>
  <c r="U150" i="69"/>
  <c r="T151" i="69"/>
  <c r="U151" i="69"/>
  <c r="T152" i="69"/>
  <c r="U152" i="69"/>
  <c r="T153" i="69"/>
  <c r="U153" i="69"/>
  <c r="T154" i="69"/>
  <c r="U154" i="69"/>
  <c r="T155" i="69"/>
  <c r="U155" i="69"/>
  <c r="T156" i="69"/>
  <c r="U156" i="69"/>
  <c r="T157" i="69"/>
  <c r="U157" i="69"/>
  <c r="T158" i="69"/>
  <c r="U158" i="69"/>
  <c r="T159" i="69"/>
  <c r="U159" i="69"/>
  <c r="T160" i="69"/>
  <c r="U160" i="69"/>
  <c r="T161" i="69"/>
  <c r="U161" i="69"/>
  <c r="T162" i="69"/>
  <c r="U162" i="69"/>
  <c r="T163" i="69"/>
  <c r="U163" i="69"/>
  <c r="T164" i="69"/>
  <c r="U164" i="69"/>
  <c r="T165" i="69"/>
  <c r="U165" i="69"/>
  <c r="T166" i="69"/>
  <c r="U166" i="69"/>
  <c r="T167" i="69"/>
  <c r="U167" i="69"/>
  <c r="T168" i="69"/>
  <c r="U168" i="69"/>
  <c r="T169" i="69"/>
  <c r="U169" i="69"/>
  <c r="T170" i="69"/>
  <c r="U170" i="69"/>
  <c r="T171" i="69"/>
  <c r="U171" i="69"/>
  <c r="T172" i="69"/>
  <c r="U172" i="69"/>
  <c r="T173" i="69"/>
  <c r="U173" i="69"/>
  <c r="T174" i="69"/>
  <c r="U174" i="69"/>
  <c r="T175" i="69"/>
  <c r="U175" i="69"/>
  <c r="T176" i="69"/>
  <c r="U176" i="69"/>
  <c r="T177" i="69"/>
  <c r="U177" i="69"/>
  <c r="T178" i="69"/>
  <c r="U178" i="69"/>
  <c r="T179" i="69"/>
  <c r="U179" i="69"/>
  <c r="T180" i="69"/>
  <c r="U180" i="69"/>
  <c r="T181" i="69"/>
  <c r="U181" i="69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/>
  <c r="T226" i="69"/>
  <c r="U226" i="69"/>
  <c r="T227" i="69"/>
  <c r="U227" i="69"/>
  <c r="T228" i="69"/>
  <c r="U228" i="69"/>
  <c r="T229" i="69"/>
  <c r="U229" i="69"/>
  <c r="T230" i="69"/>
  <c r="U230" i="69"/>
  <c r="T231" i="69"/>
  <c r="U231" i="69"/>
  <c r="T232" i="69"/>
  <c r="U232" i="69"/>
  <c r="T233" i="69"/>
  <c r="U233" i="69"/>
  <c r="T234" i="69"/>
  <c r="U234" i="69"/>
  <c r="T235" i="69"/>
  <c r="U235" i="69"/>
  <c r="T236" i="69"/>
  <c r="U236" i="69"/>
  <c r="T237" i="69"/>
  <c r="U237" i="69"/>
  <c r="T238" i="69"/>
  <c r="U238" i="69"/>
  <c r="T239" i="69"/>
  <c r="U239" i="69"/>
  <c r="T240" i="69"/>
  <c r="U240" i="69"/>
  <c r="T241" i="69"/>
  <c r="U241" i="69"/>
  <c r="T242" i="69"/>
  <c r="U242" i="69"/>
  <c r="T243" i="69"/>
  <c r="U243" i="69"/>
  <c r="T244" i="69"/>
  <c r="U244" i="69"/>
  <c r="T245" i="69"/>
  <c r="U245" i="69"/>
  <c r="T246" i="69"/>
  <c r="U246" i="69"/>
  <c r="T247" i="69"/>
  <c r="U247" i="69"/>
  <c r="T248" i="69"/>
  <c r="U248" i="69"/>
  <c r="T249" i="69"/>
  <c r="U249" i="69"/>
  <c r="T250" i="69"/>
  <c r="U250" i="69"/>
  <c r="T251" i="69"/>
  <c r="U251" i="69"/>
  <c r="T252" i="69"/>
  <c r="U252" i="69"/>
  <c r="T253" i="69"/>
  <c r="U253" i="69"/>
  <c r="T254" i="69"/>
  <c r="U254" i="69"/>
  <c r="T255" i="69"/>
  <c r="U255" i="69"/>
  <c r="T256" i="69"/>
  <c r="U256" i="69"/>
  <c r="T257" i="69"/>
  <c r="U257" i="69"/>
  <c r="T258" i="69"/>
  <c r="U258" i="69"/>
  <c r="T259" i="69"/>
  <c r="U259" i="69"/>
  <c r="T260" i="69"/>
  <c r="U260" i="69"/>
  <c r="T261" i="69"/>
  <c r="U261" i="69"/>
  <c r="T262" i="69"/>
  <c r="U262" i="69"/>
  <c r="T263" i="69"/>
  <c r="U263" i="69"/>
  <c r="T264" i="69"/>
  <c r="U264" i="69"/>
  <c r="T265" i="69"/>
  <c r="U265" i="69"/>
  <c r="T266" i="69"/>
  <c r="U266" i="69"/>
  <c r="T267" i="69"/>
  <c r="U267" i="69"/>
  <c r="T268" i="69"/>
  <c r="U268" i="69"/>
  <c r="T269" i="69"/>
  <c r="U269" i="69"/>
  <c r="T270" i="69"/>
  <c r="U270" i="69"/>
  <c r="T271" i="69"/>
  <c r="U271" i="69"/>
  <c r="T272" i="69"/>
  <c r="U272" i="69"/>
  <c r="T273" i="69"/>
  <c r="U273" i="69"/>
  <c r="T274" i="69"/>
  <c r="U274" i="69"/>
  <c r="T275" i="69"/>
  <c r="U275" i="69"/>
  <c r="T276" i="69"/>
  <c r="U276" i="69"/>
  <c r="T277" i="69"/>
  <c r="U277" i="69"/>
  <c r="T278" i="69"/>
  <c r="U278" i="69"/>
  <c r="T279" i="69"/>
  <c r="U279" i="69"/>
  <c r="T280" i="69"/>
  <c r="U280" i="69"/>
  <c r="T281" i="69"/>
  <c r="U281" i="69"/>
  <c r="T282" i="69"/>
  <c r="U282" i="69"/>
  <c r="T283" i="69"/>
  <c r="U283" i="69"/>
  <c r="T284" i="69"/>
  <c r="U284" i="69"/>
  <c r="T285" i="69"/>
  <c r="U285" i="69"/>
  <c r="T286" i="69"/>
  <c r="U286" i="69"/>
  <c r="T287" i="69"/>
  <c r="U287" i="69"/>
  <c r="T288" i="69"/>
  <c r="U288" i="69"/>
  <c r="T289" i="69"/>
  <c r="U289" i="69"/>
  <c r="T290" i="69"/>
  <c r="U290" i="69"/>
  <c r="T291" i="69"/>
  <c r="U291" i="69"/>
  <c r="T292" i="69"/>
  <c r="U292" i="69"/>
  <c r="T293" i="69"/>
  <c r="U293" i="69"/>
  <c r="T294" i="69"/>
  <c r="U294" i="69"/>
  <c r="T295" i="69"/>
  <c r="U295" i="69"/>
  <c r="T296" i="69"/>
  <c r="U296" i="69"/>
  <c r="T297" i="69"/>
  <c r="U297" i="69"/>
  <c r="T298" i="69"/>
  <c r="U298" i="69"/>
  <c r="T299" i="69"/>
  <c r="U299" i="69"/>
  <c r="T300" i="69"/>
  <c r="U300" i="69"/>
  <c r="T301" i="69"/>
  <c r="U301" i="69"/>
  <c r="T302" i="69"/>
  <c r="U302" i="69"/>
  <c r="T303" i="69"/>
  <c r="U303" i="69"/>
  <c r="T304" i="69"/>
  <c r="U304" i="69"/>
  <c r="T305" i="69"/>
  <c r="U305" i="69"/>
  <c r="T306" i="69"/>
  <c r="U306" i="69"/>
  <c r="T307" i="69"/>
  <c r="U307" i="69"/>
  <c r="T308" i="69"/>
  <c r="U308" i="69"/>
  <c r="T309" i="69"/>
  <c r="U309" i="69"/>
  <c r="T310" i="69"/>
  <c r="U310" i="69"/>
  <c r="T311" i="69"/>
  <c r="U311" i="69"/>
  <c r="T312" i="69"/>
  <c r="U312" i="69"/>
  <c r="T313" i="69"/>
  <c r="U313" i="69"/>
  <c r="T314" i="69"/>
  <c r="U314" i="69"/>
  <c r="T315" i="69"/>
  <c r="U315" i="69"/>
  <c r="T316" i="69"/>
  <c r="U316" i="69"/>
  <c r="T317" i="69"/>
  <c r="U317" i="69"/>
  <c r="T318" i="69"/>
  <c r="U318" i="69"/>
  <c r="T319" i="69"/>
  <c r="U319" i="69"/>
  <c r="T320" i="69"/>
  <c r="U320" i="69"/>
  <c r="T321" i="69"/>
  <c r="U321" i="69"/>
  <c r="T322" i="69"/>
  <c r="U322" i="69"/>
  <c r="T323" i="69"/>
  <c r="U323" i="69"/>
  <c r="T324" i="69"/>
  <c r="U324" i="69"/>
  <c r="T325" i="69"/>
  <c r="U325" i="69"/>
  <c r="T326" i="69"/>
  <c r="U326" i="69"/>
  <c r="T327" i="69"/>
  <c r="U327" i="69"/>
  <c r="T328" i="69"/>
  <c r="U328" i="69"/>
  <c r="T329" i="69"/>
  <c r="U329" i="69"/>
  <c r="T330" i="69"/>
  <c r="U330" i="69"/>
  <c r="T331" i="69"/>
  <c r="U331" i="69"/>
  <c r="T332" i="69"/>
  <c r="U332" i="69"/>
  <c r="T333" i="69"/>
  <c r="U333" i="69"/>
  <c r="T334" i="69"/>
  <c r="U334" i="69"/>
  <c r="T335" i="69"/>
  <c r="U335" i="69"/>
  <c r="T336" i="69"/>
  <c r="U336" i="69"/>
  <c r="T337" i="69"/>
  <c r="U337" i="69"/>
  <c r="T338" i="69"/>
  <c r="U338" i="69"/>
  <c r="T339" i="69"/>
  <c r="U339" i="69"/>
  <c r="T340" i="69"/>
  <c r="U340" i="69"/>
  <c r="T341" i="69"/>
  <c r="U341" i="69"/>
  <c r="T342" i="69"/>
  <c r="U342" i="69"/>
  <c r="T343" i="69"/>
  <c r="U343" i="69"/>
  <c r="T344" i="69"/>
  <c r="U344" i="69"/>
  <c r="T345" i="69"/>
  <c r="U345" i="69"/>
  <c r="T346" i="69"/>
  <c r="U346" i="69"/>
  <c r="T347" i="69"/>
  <c r="U347" i="69"/>
  <c r="T348" i="69"/>
  <c r="U348" i="69"/>
  <c r="T349" i="69"/>
  <c r="U349" i="69"/>
  <c r="T350" i="69"/>
  <c r="U350" i="69"/>
  <c r="T351" i="69"/>
  <c r="U351" i="69"/>
  <c r="T352" i="69"/>
  <c r="U352" i="69"/>
  <c r="T353" i="69"/>
  <c r="U353" i="69"/>
  <c r="T354" i="69"/>
  <c r="U354" i="69"/>
  <c r="T355" i="69"/>
  <c r="U355" i="69"/>
  <c r="T356" i="69"/>
  <c r="U356" i="69"/>
  <c r="T357" i="69"/>
  <c r="U357" i="69"/>
  <c r="T358" i="69"/>
  <c r="U358" i="69"/>
  <c r="T359" i="69"/>
  <c r="U359" i="69"/>
  <c r="T360" i="69"/>
  <c r="U360" i="69"/>
  <c r="T361" i="69"/>
  <c r="U361" i="69"/>
  <c r="T362" i="69"/>
  <c r="U362" i="69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 s="1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/>
  <c r="L221" i="69"/>
  <c r="M221" i="69"/>
  <c r="L222" i="69"/>
  <c r="M222" i="69"/>
  <c r="L223" i="69"/>
  <c r="M223" i="69"/>
  <c r="L224" i="69"/>
  <c r="M224" i="69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FG11" i="69"/>
  <c r="FH11" i="69" s="1"/>
  <c r="FH9" i="69" s="1"/>
  <c r="FH7" i="69" s="1"/>
  <c r="EY11" i="69"/>
  <c r="EZ11" i="69" s="1"/>
  <c r="EZ9" i="69" s="1"/>
  <c r="EP11" i="69"/>
  <c r="EQ11" i="69" s="1"/>
  <c r="EQ9" i="69" s="1"/>
  <c r="EQ7" i="69" s="1"/>
  <c r="EH11" i="69"/>
  <c r="EI11" i="69" s="1"/>
  <c r="EI9" i="69" s="1"/>
  <c r="DX11" i="69"/>
  <c r="DY11" i="69" s="1"/>
  <c r="DY9" i="69" s="1"/>
  <c r="DY7" i="69" s="1"/>
  <c r="DP11" i="69"/>
  <c r="DQ11" i="69" s="1"/>
  <c r="DQ9" i="69" s="1"/>
  <c r="DF11" i="69"/>
  <c r="DG11" i="69" s="1"/>
  <c r="DG9" i="69" s="1"/>
  <c r="DG7" i="69" s="1"/>
  <c r="CX11" i="69"/>
  <c r="CY11" i="69" s="1"/>
  <c r="CY9" i="69" s="1"/>
  <c r="CN11" i="69"/>
  <c r="CO11" i="69" s="1"/>
  <c r="CO9" i="69" s="1"/>
  <c r="CO7" i="69" s="1"/>
  <c r="CF11" i="69"/>
  <c r="CG11" i="69" s="1"/>
  <c r="CG9" i="69" s="1"/>
  <c r="BV11" i="69"/>
  <c r="BW11" i="69" s="1"/>
  <c r="BW9" i="69" s="1"/>
  <c r="BW7" i="69" s="1"/>
  <c r="BN11" i="69"/>
  <c r="BO11" i="69" s="1"/>
  <c r="BO9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U9" i="69" s="1"/>
  <c r="U7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 s="1"/>
  <c r="T6" i="69"/>
  <c r="L6" i="69"/>
  <c r="FH5" i="69"/>
  <c r="EQ5" i="69"/>
  <c r="DY5" i="69"/>
  <c r="DG5" i="69"/>
  <c r="CO5" i="69"/>
  <c r="BW5" i="69"/>
  <c r="U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X3" i="69"/>
  <c r="EV3" i="69"/>
  <c r="EV6" i="69" s="1"/>
  <c r="EQ3" i="69"/>
  <c r="EM3" i="69"/>
  <c r="EO3" i="69" s="1"/>
  <c r="EG3" i="69"/>
  <c r="EE3" i="69"/>
  <c r="EE6" i="69" s="1"/>
  <c r="DY3" i="69"/>
  <c r="DU3" i="69"/>
  <c r="DW3" i="69" s="1"/>
  <c r="DO3" i="69"/>
  <c r="DM3" i="69"/>
  <c r="DM6" i="69" s="1"/>
  <c r="DG3" i="69"/>
  <c r="DC3" i="69"/>
  <c r="DE3" i="69" s="1"/>
  <c r="CW3" i="69"/>
  <c r="CU3" i="69"/>
  <c r="CU6" i="69" s="1"/>
  <c r="A21" i="69" s="1"/>
  <c r="CO3" i="69"/>
  <c r="CK3" i="69"/>
  <c r="CM3" i="69" s="1"/>
  <c r="CE3" i="69"/>
  <c r="CC3" i="69"/>
  <c r="CC6" i="69" s="1"/>
  <c r="A19" i="69" s="1"/>
  <c r="BW3" i="69"/>
  <c r="BS3" i="69"/>
  <c r="BU3" i="69" s="1"/>
  <c r="BM3" i="69"/>
  <c r="BK3" i="69"/>
  <c r="BK6" i="69" s="1"/>
  <c r="A17" i="69" s="1"/>
  <c r="BA3" i="69"/>
  <c r="AS3" i="69"/>
  <c r="AI3" i="69"/>
  <c r="AA3" i="69"/>
  <c r="Q3" i="69"/>
  <c r="I3" i="69"/>
  <c r="E9" i="63"/>
  <c r="J9" i="63"/>
  <c r="A7" i="63" a="1"/>
  <c r="D19" i="71" l="1"/>
  <c r="CC9" i="71"/>
  <c r="E19" i="71" s="1"/>
  <c r="C13" i="71"/>
  <c r="AD2" i="71"/>
  <c r="C22" i="71"/>
  <c r="DF2" i="71"/>
  <c r="D22" i="71" s="1"/>
  <c r="C20" i="71"/>
  <c r="CN2" i="71"/>
  <c r="D20" i="71" s="1"/>
  <c r="AL4" i="71"/>
  <c r="C21" i="71"/>
  <c r="CX2" i="71"/>
  <c r="A16" i="71"/>
  <c r="BD4" i="71"/>
  <c r="C15" i="71"/>
  <c r="AV2" i="71"/>
  <c r="C18" i="71"/>
  <c r="BV2" i="71"/>
  <c r="D18" i="71" s="1"/>
  <c r="C11" i="71"/>
  <c r="L2" i="71"/>
  <c r="C17" i="71"/>
  <c r="C19" i="71"/>
  <c r="BN2" i="71"/>
  <c r="A12" i="71"/>
  <c r="T4" i="71"/>
  <c r="AV9" i="70"/>
  <c r="B15" i="70" s="1"/>
  <c r="AW3" i="70"/>
  <c r="AV4" i="70" s="1"/>
  <c r="AL9" i="70"/>
  <c r="B14" i="70" s="1"/>
  <c r="AE3" i="70"/>
  <c r="U5" i="70"/>
  <c r="T9" i="70"/>
  <c r="B12" i="70" s="1"/>
  <c r="Q6" i="70"/>
  <c r="A12" i="70" s="1"/>
  <c r="M3" i="70"/>
  <c r="I6" i="70"/>
  <c r="A11" i="70" s="1"/>
  <c r="A19" i="70"/>
  <c r="CF4" i="70"/>
  <c r="CF2" i="70" s="1"/>
  <c r="A17" i="70"/>
  <c r="BN4" i="70"/>
  <c r="A15" i="70"/>
  <c r="DF4" i="70"/>
  <c r="CN4" i="70"/>
  <c r="AA6" i="70"/>
  <c r="A13" i="70" s="1"/>
  <c r="CX4" i="70"/>
  <c r="AD4" i="70"/>
  <c r="FG4" i="70"/>
  <c r="FG2" i="70" s="1"/>
  <c r="C16" i="70"/>
  <c r="BD2" i="70"/>
  <c r="D16" i="70" s="1"/>
  <c r="AQ4" i="70"/>
  <c r="EP4" i="70"/>
  <c r="EP2" i="70" s="1"/>
  <c r="BV4" i="70"/>
  <c r="A7" i="63"/>
  <c r="BE9" i="69"/>
  <c r="AW9" i="69"/>
  <c r="AW5" i="69" s="1"/>
  <c r="AU3" i="69"/>
  <c r="AS6" i="69" s="1"/>
  <c r="A15" i="69" s="1"/>
  <c r="AM9" i="69"/>
  <c r="Y2" i="69"/>
  <c r="AE9" i="69"/>
  <c r="AE7" i="69" s="1"/>
  <c r="AC3" i="69"/>
  <c r="AA6" i="69" s="1"/>
  <c r="A13" i="69" s="1"/>
  <c r="U3" i="69"/>
  <c r="M9" i="69"/>
  <c r="K3" i="69"/>
  <c r="I6" i="69" s="1"/>
  <c r="A11" i="69" s="1"/>
  <c r="K6" i="69"/>
  <c r="L9" i="69" s="1"/>
  <c r="B11" i="69" s="1"/>
  <c r="S3" i="69"/>
  <c r="O4" i="69" s="1"/>
  <c r="BC3" i="69"/>
  <c r="AY4" i="69" s="1"/>
  <c r="AK6" i="69"/>
  <c r="AG2" i="69" s="1"/>
  <c r="BU6" i="69"/>
  <c r="BV9" i="69" s="1"/>
  <c r="B18" i="69" s="1"/>
  <c r="DE6" i="69"/>
  <c r="DF9" i="69" s="1"/>
  <c r="B22" i="69" s="1"/>
  <c r="DW6" i="69"/>
  <c r="DX9" i="69" s="1"/>
  <c r="EO6" i="69"/>
  <c r="EP9" i="69" s="1"/>
  <c r="FF6" i="69"/>
  <c r="FG9" i="69" s="1"/>
  <c r="M7" i="69"/>
  <c r="M5" i="69"/>
  <c r="M3" i="69"/>
  <c r="AE5" i="69"/>
  <c r="AW7" i="69"/>
  <c r="AW3" i="69"/>
  <c r="BO7" i="69"/>
  <c r="BO5" i="69"/>
  <c r="BO3" i="69"/>
  <c r="CG7" i="69"/>
  <c r="CG5" i="69"/>
  <c r="CG3" i="69"/>
  <c r="CY7" i="69"/>
  <c r="CY5" i="69"/>
  <c r="CY3" i="69"/>
  <c r="DQ7" i="69"/>
  <c r="DQ5" i="69"/>
  <c r="DQ3" i="69"/>
  <c r="EI7" i="69"/>
  <c r="EI5" i="69"/>
  <c r="EI3" i="69"/>
  <c r="EZ7" i="69"/>
  <c r="EZ5" i="69"/>
  <c r="EZ3" i="69"/>
  <c r="AK3" i="69"/>
  <c r="AG4" i="69" s="1"/>
  <c r="S6" i="69"/>
  <c r="O2" i="69" s="1"/>
  <c r="BC6" i="69"/>
  <c r="AY2" i="69" s="1"/>
  <c r="CN9" i="69"/>
  <c r="B20" i="69" s="1"/>
  <c r="CM6" i="69"/>
  <c r="AI6" i="69"/>
  <c r="A14" i="69" s="1"/>
  <c r="BS6" i="69"/>
  <c r="A18" i="69" s="1"/>
  <c r="CK6" i="69"/>
  <c r="A20" i="69" s="1"/>
  <c r="DC6" i="69"/>
  <c r="A22" i="69" s="1"/>
  <c r="DU6" i="69"/>
  <c r="DX4" i="69" s="1"/>
  <c r="DX2" i="69" s="1"/>
  <c r="EM6" i="69"/>
  <c r="EP4" i="69" s="1"/>
  <c r="EP2" i="69" s="1"/>
  <c r="FD6" i="69"/>
  <c r="FG4" i="69" s="1"/>
  <c r="FG2" i="69" s="1"/>
  <c r="G4" i="69"/>
  <c r="Y4" i="69"/>
  <c r="AQ4" i="69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EH9" i="69"/>
  <c r="EY9" i="69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/>
  <c r="AL177" i="68"/>
  <c r="AM177" i="68"/>
  <c r="AL178" i="68"/>
  <c r="AM178" i="68"/>
  <c r="AL179" i="68"/>
  <c r="AM179" i="68"/>
  <c r="AL180" i="68"/>
  <c r="AM180" i="68"/>
  <c r="AL181" i="68"/>
  <c r="AM181" i="68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/>
  <c r="AL276" i="68"/>
  <c r="AM276" i="68"/>
  <c r="AL277" i="68"/>
  <c r="AM277" i="68"/>
  <c r="AL278" i="68"/>
  <c r="AM278" i="68"/>
  <c r="AL279" i="68"/>
  <c r="AM279" i="68"/>
  <c r="AL280" i="68"/>
  <c r="AM280" i="68"/>
  <c r="AL281" i="68"/>
  <c r="AM281" i="68"/>
  <c r="AL282" i="68"/>
  <c r="AM282" i="68"/>
  <c r="AL283" i="68"/>
  <c r="AM283" i="68"/>
  <c r="AL284" i="68"/>
  <c r="AM284" i="68"/>
  <c r="AL285" i="68"/>
  <c r="AM285" i="68"/>
  <c r="AL286" i="68"/>
  <c r="AM286" i="68"/>
  <c r="AL287" i="68"/>
  <c r="AM287" i="68"/>
  <c r="AL288" i="68"/>
  <c r="AM288" i="68"/>
  <c r="AL289" i="68"/>
  <c r="AM289" i="68"/>
  <c r="AL290" i="68"/>
  <c r="AM290" i="68"/>
  <c r="AL291" i="68"/>
  <c r="AM291" i="68"/>
  <c r="AL292" i="68"/>
  <c r="AM292" i="68"/>
  <c r="AL293" i="68"/>
  <c r="AM293" i="68"/>
  <c r="AL294" i="68"/>
  <c r="AM294" i="68"/>
  <c r="AL295" i="68"/>
  <c r="AM295" i="68"/>
  <c r="AL296" i="68"/>
  <c r="AM296" i="68"/>
  <c r="AL297" i="68"/>
  <c r="AM297" i="68"/>
  <c r="AL298" i="68"/>
  <c r="AM298" i="68"/>
  <c r="AL299" i="68"/>
  <c r="AM299" i="68"/>
  <c r="AL300" i="68"/>
  <c r="AM300" i="68"/>
  <c r="AL301" i="68"/>
  <c r="AM301" i="68"/>
  <c r="AL302" i="68"/>
  <c r="AM302" i="68"/>
  <c r="AL303" i="68"/>
  <c r="AM303" i="68"/>
  <c r="AL304" i="68"/>
  <c r="AM304" i="68"/>
  <c r="AL305" i="68"/>
  <c r="AM305" i="68"/>
  <c r="AL306" i="68"/>
  <c r="AM306" i="68"/>
  <c r="AL307" i="68"/>
  <c r="AM307" i="68"/>
  <c r="AL308" i="68"/>
  <c r="AM308" i="68"/>
  <c r="AL309" i="68"/>
  <c r="AM309" i="68"/>
  <c r="AL310" i="68"/>
  <c r="AM310" i="68"/>
  <c r="AL311" i="68"/>
  <c r="AM311" i="68"/>
  <c r="AL312" i="68"/>
  <c r="AM312" i="68"/>
  <c r="AL313" i="68"/>
  <c r="AM313" i="68"/>
  <c r="AL314" i="68"/>
  <c r="AM314" i="68"/>
  <c r="AL315" i="68"/>
  <c r="AM315" i="68"/>
  <c r="AL316" i="68"/>
  <c r="AM316" i="68"/>
  <c r="AL317" i="68"/>
  <c r="AM317" i="68"/>
  <c r="AL318" i="68"/>
  <c r="AM318" i="68"/>
  <c r="AL319" i="68"/>
  <c r="AM319" i="68"/>
  <c r="AL320" i="68"/>
  <c r="AM320" i="68"/>
  <c r="AL321" i="68"/>
  <c r="AM321" i="68"/>
  <c r="AL322" i="68"/>
  <c r="AM322" i="68"/>
  <c r="AL323" i="68"/>
  <c r="AM323" i="68"/>
  <c r="AL324" i="68"/>
  <c r="AM324" i="68"/>
  <c r="AL325" i="68"/>
  <c r="AM325" i="68"/>
  <c r="AL326" i="68"/>
  <c r="AM326" i="68"/>
  <c r="AL327" i="68"/>
  <c r="AM327" i="68"/>
  <c r="AL328" i="68"/>
  <c r="AM328" i="68"/>
  <c r="AL329" i="68"/>
  <c r="AM329" i="68"/>
  <c r="AL330" i="68"/>
  <c r="AM330" i="68"/>
  <c r="AL331" i="68"/>
  <c r="AM331" i="68"/>
  <c r="AL332" i="68"/>
  <c r="AM332" i="68"/>
  <c r="AL333" i="68"/>
  <c r="AM333" i="68"/>
  <c r="AL334" i="68"/>
  <c r="AM334" i="68"/>
  <c r="AL335" i="68"/>
  <c r="AM335" i="68"/>
  <c r="AL336" i="68"/>
  <c r="AM336" i="68"/>
  <c r="AL337" i="68"/>
  <c r="AM337" i="68"/>
  <c r="AL338" i="68"/>
  <c r="AM338" i="68"/>
  <c r="AL339" i="68"/>
  <c r="AM339" i="68"/>
  <c r="AL340" i="68"/>
  <c r="AM340" i="68"/>
  <c r="AL341" i="68"/>
  <c r="AM341" i="68"/>
  <c r="AL342" i="68"/>
  <c r="AM342" i="68"/>
  <c r="AL343" i="68"/>
  <c r="AM343" i="68"/>
  <c r="AL344" i="68"/>
  <c r="AM344" i="68"/>
  <c r="AL345" i="68"/>
  <c r="AM345" i="68"/>
  <c r="AL346" i="68"/>
  <c r="AM346" i="68"/>
  <c r="AL347" i="68"/>
  <c r="AM347" i="68"/>
  <c r="AL348" i="68"/>
  <c r="AM348" i="68"/>
  <c r="AL349" i="68"/>
  <c r="AM349" i="68"/>
  <c r="AL350" i="68"/>
  <c r="AM350" i="68"/>
  <c r="AL351" i="68"/>
  <c r="AM351" i="68"/>
  <c r="AL352" i="68"/>
  <c r="AM352" i="68"/>
  <c r="AL353" i="68"/>
  <c r="AM353" i="68"/>
  <c r="AL354" i="68"/>
  <c r="AM354" i="68"/>
  <c r="AL355" i="68"/>
  <c r="AM355" i="68"/>
  <c r="AL356" i="68"/>
  <c r="AM356" i="68"/>
  <c r="AL357" i="68"/>
  <c r="AM357" i="68"/>
  <c r="AL358" i="68"/>
  <c r="AM358" i="68"/>
  <c r="AL359" i="68"/>
  <c r="AM359" i="68"/>
  <c r="AL360" i="68"/>
  <c r="AM360" i="68"/>
  <c r="AL361" i="68"/>
  <c r="AM361" i="68"/>
  <c r="AL362" i="68"/>
  <c r="AM362" i="68"/>
  <c r="AL363" i="68"/>
  <c r="AM363" i="68"/>
  <c r="AL364" i="68"/>
  <c r="AM364" i="68"/>
  <c r="AL365" i="68"/>
  <c r="AM365" i="68"/>
  <c r="AL366" i="68"/>
  <c r="AM366" i="68"/>
  <c r="AL367" i="68"/>
  <c r="AM367" i="68"/>
  <c r="AL368" i="68"/>
  <c r="AM368" i="68"/>
  <c r="AL369" i="68"/>
  <c r="AM369" i="68"/>
  <c r="AL370" i="68"/>
  <c r="AM370" i="68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 s="1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/>
  <c r="T235" i="68"/>
  <c r="U235" i="68"/>
  <c r="T236" i="68"/>
  <c r="U236" i="68"/>
  <c r="T237" i="68"/>
  <c r="U237" i="68"/>
  <c r="T238" i="68"/>
  <c r="U238" i="68"/>
  <c r="T239" i="68"/>
  <c r="U239" i="68"/>
  <c r="T240" i="68"/>
  <c r="U240" i="68"/>
  <c r="T241" i="68"/>
  <c r="U241" i="68"/>
  <c r="T242" i="68"/>
  <c r="U242" i="68"/>
  <c r="T243" i="68"/>
  <c r="U243" i="68"/>
  <c r="T244" i="68"/>
  <c r="U244" i="68"/>
  <c r="T245" i="68"/>
  <c r="U245" i="68"/>
  <c r="T246" i="68"/>
  <c r="U246" i="68"/>
  <c r="T247" i="68"/>
  <c r="U247" i="68"/>
  <c r="T248" i="68"/>
  <c r="U248" i="68"/>
  <c r="T249" i="68"/>
  <c r="U249" i="68"/>
  <c r="T250" i="68"/>
  <c r="U250" i="68"/>
  <c r="T251" i="68"/>
  <c r="U251" i="68"/>
  <c r="T252" i="68"/>
  <c r="U252" i="68"/>
  <c r="T253" i="68"/>
  <c r="U253" i="68"/>
  <c r="T254" i="68"/>
  <c r="U254" i="68"/>
  <c r="T255" i="68"/>
  <c r="U255" i="68"/>
  <c r="T256" i="68"/>
  <c r="U256" i="68"/>
  <c r="T257" i="68"/>
  <c r="U257" i="68"/>
  <c r="T258" i="68"/>
  <c r="U258" i="68"/>
  <c r="T259" i="68"/>
  <c r="U259" i="68"/>
  <c r="T260" i="68"/>
  <c r="U260" i="68"/>
  <c r="T261" i="68"/>
  <c r="U261" i="68"/>
  <c r="T262" i="68"/>
  <c r="U262" i="68"/>
  <c r="T263" i="68"/>
  <c r="U263" i="68"/>
  <c r="T264" i="68"/>
  <c r="U264" i="68"/>
  <c r="T265" i="68"/>
  <c r="U265" i="68"/>
  <c r="T266" i="68"/>
  <c r="U266" i="68"/>
  <c r="T267" i="68"/>
  <c r="U267" i="68"/>
  <c r="T268" i="68"/>
  <c r="U268" i="68"/>
  <c r="T269" i="68"/>
  <c r="U269" i="68"/>
  <c r="T270" i="68"/>
  <c r="U270" i="68"/>
  <c r="T271" i="68"/>
  <c r="U271" i="68"/>
  <c r="T272" i="68"/>
  <c r="U272" i="68"/>
  <c r="T273" i="68"/>
  <c r="U273" i="68"/>
  <c r="T274" i="68"/>
  <c r="U274" i="68"/>
  <c r="T275" i="68"/>
  <c r="U275" i="68"/>
  <c r="T276" i="68"/>
  <c r="U276" i="68"/>
  <c r="T277" i="68"/>
  <c r="U277" i="68"/>
  <c r="T278" i="68"/>
  <c r="U278" i="68"/>
  <c r="T279" i="68"/>
  <c r="U279" i="68"/>
  <c r="T280" i="68"/>
  <c r="U280" i="68"/>
  <c r="T281" i="68"/>
  <c r="U281" i="68"/>
  <c r="T282" i="68"/>
  <c r="U282" i="68"/>
  <c r="T283" i="68"/>
  <c r="U283" i="68"/>
  <c r="T284" i="68"/>
  <c r="U284" i="68"/>
  <c r="T285" i="68"/>
  <c r="U285" i="68"/>
  <c r="T286" i="68"/>
  <c r="U286" i="68"/>
  <c r="T287" i="68"/>
  <c r="U287" i="68"/>
  <c r="T288" i="68"/>
  <c r="U288" i="68"/>
  <c r="T289" i="68"/>
  <c r="U289" i="68"/>
  <c r="T290" i="68"/>
  <c r="U290" i="68"/>
  <c r="T291" i="68"/>
  <c r="U291" i="68"/>
  <c r="T292" i="68"/>
  <c r="U292" i="68"/>
  <c r="T293" i="68"/>
  <c r="U293" i="68"/>
  <c r="T294" i="68"/>
  <c r="U294" i="68"/>
  <c r="T295" i="68"/>
  <c r="U295" i="68"/>
  <c r="T296" i="68"/>
  <c r="U296" i="68"/>
  <c r="T297" i="68"/>
  <c r="U297" i="68"/>
  <c r="T298" i="68"/>
  <c r="U298" i="68"/>
  <c r="T299" i="68"/>
  <c r="U299" i="68"/>
  <c r="T300" i="68"/>
  <c r="U300" i="68"/>
  <c r="T301" i="68"/>
  <c r="U301" i="68"/>
  <c r="T302" i="68"/>
  <c r="U302" i="68"/>
  <c r="T303" i="68"/>
  <c r="U303" i="68"/>
  <c r="T304" i="68"/>
  <c r="U304" i="68"/>
  <c r="T305" i="68"/>
  <c r="U305" i="68"/>
  <c r="T306" i="68"/>
  <c r="U306" i="68"/>
  <c r="T307" i="68"/>
  <c r="U307" i="68"/>
  <c r="T308" i="68"/>
  <c r="U308" i="68"/>
  <c r="T309" i="68"/>
  <c r="U309" i="68"/>
  <c r="T310" i="68"/>
  <c r="U310" i="68"/>
  <c r="T311" i="68"/>
  <c r="U311" i="68"/>
  <c r="T312" i="68"/>
  <c r="U312" i="68"/>
  <c r="T313" i="68"/>
  <c r="U313" i="68"/>
  <c r="T314" i="68"/>
  <c r="U314" i="68"/>
  <c r="T315" i="68"/>
  <c r="U315" i="68"/>
  <c r="T316" i="68"/>
  <c r="U316" i="68"/>
  <c r="T317" i="68"/>
  <c r="U317" i="68"/>
  <c r="T318" i="68"/>
  <c r="U318" i="68"/>
  <c r="T319" i="68"/>
  <c r="U319" i="68"/>
  <c r="T320" i="68"/>
  <c r="U320" i="68"/>
  <c r="T321" i="68"/>
  <c r="U321" i="68"/>
  <c r="T322" i="68"/>
  <c r="U322" i="68"/>
  <c r="T323" i="68"/>
  <c r="U323" i="68"/>
  <c r="T324" i="68"/>
  <c r="U324" i="68"/>
  <c r="T325" i="68"/>
  <c r="U325" i="68"/>
  <c r="T326" i="68"/>
  <c r="U326" i="68"/>
  <c r="T327" i="68"/>
  <c r="U327" i="68"/>
  <c r="T328" i="68"/>
  <c r="U328" i="68"/>
  <c r="T329" i="68"/>
  <c r="U329" i="68"/>
  <c r="T330" i="68"/>
  <c r="U330" i="68"/>
  <c r="T331" i="68"/>
  <c r="U331" i="68"/>
  <c r="T332" i="68"/>
  <c r="U332" i="68"/>
  <c r="T333" i="68"/>
  <c r="U333" i="68"/>
  <c r="T334" i="68"/>
  <c r="U334" i="68"/>
  <c r="T335" i="68"/>
  <c r="U335" i="68"/>
  <c r="T336" i="68"/>
  <c r="U336" i="68"/>
  <c r="T337" i="68"/>
  <c r="U337" i="68"/>
  <c r="T338" i="68"/>
  <c r="U338" i="68"/>
  <c r="T339" i="68"/>
  <c r="U339" i="68"/>
  <c r="T340" i="68"/>
  <c r="U340" i="68"/>
  <c r="T341" i="68"/>
  <c r="U341" i="68"/>
  <c r="T342" i="68"/>
  <c r="U342" i="68"/>
  <c r="T343" i="68"/>
  <c r="U343" i="68"/>
  <c r="T344" i="68"/>
  <c r="U344" i="68"/>
  <c r="T345" i="68"/>
  <c r="U345" i="68"/>
  <c r="T346" i="68"/>
  <c r="U346" i="68"/>
  <c r="T347" i="68"/>
  <c r="U347" i="68"/>
  <c r="T348" i="68"/>
  <c r="U348" i="68"/>
  <c r="T349" i="68"/>
  <c r="U349" i="68"/>
  <c r="T350" i="68"/>
  <c r="U350" i="68"/>
  <c r="T351" i="68"/>
  <c r="U351" i="68"/>
  <c r="T352" i="68"/>
  <c r="U352" i="68"/>
  <c r="T353" i="68"/>
  <c r="U353" i="68"/>
  <c r="T354" i="68"/>
  <c r="U354" i="68"/>
  <c r="T355" i="68"/>
  <c r="U355" i="68"/>
  <c r="T356" i="68"/>
  <c r="U356" i="68"/>
  <c r="T357" i="68"/>
  <c r="U357" i="68"/>
  <c r="T358" i="68"/>
  <c r="U358" i="68"/>
  <c r="T359" i="68"/>
  <c r="U359" i="68"/>
  <c r="T360" i="68"/>
  <c r="U360" i="68"/>
  <c r="T361" i="68"/>
  <c r="U361" i="68"/>
  <c r="T362" i="68"/>
  <c r="U362" i="68"/>
  <c r="T363" i="68"/>
  <c r="U363" i="68"/>
  <c r="T364" i="68"/>
  <c r="U364" i="68"/>
  <c r="T365" i="68"/>
  <c r="U365" i="68"/>
  <c r="T366" i="68"/>
  <c r="U366" i="68"/>
  <c r="T367" i="68"/>
  <c r="U367" i="68"/>
  <c r="T368" i="68"/>
  <c r="U368" i="68"/>
  <c r="T369" i="68"/>
  <c r="U369" i="68"/>
  <c r="T370" i="68"/>
  <c r="U370" i="68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/>
  <c r="L99" i="68"/>
  <c r="M99" i="68"/>
  <c r="L100" i="68"/>
  <c r="M100" i="68"/>
  <c r="L101" i="68"/>
  <c r="M101" i="68"/>
  <c r="L102" i="68"/>
  <c r="M102" i="68"/>
  <c r="L103" i="68"/>
  <c r="M103" i="68"/>
  <c r="L104" i="68"/>
  <c r="M104" i="68"/>
  <c r="L105" i="68"/>
  <c r="M105" i="68"/>
  <c r="L106" i="68"/>
  <c r="M106" i="68"/>
  <c r="L107" i="68"/>
  <c r="M107" i="68"/>
  <c r="L108" i="68"/>
  <c r="M108" i="68"/>
  <c r="L109" i="68"/>
  <c r="M109" i="68"/>
  <c r="L110" i="68"/>
  <c r="M110" i="68"/>
  <c r="L111" i="68"/>
  <c r="M111" i="68"/>
  <c r="L112" i="68"/>
  <c r="M112" i="68"/>
  <c r="L113" i="68"/>
  <c r="M113" i="68"/>
  <c r="L114" i="68"/>
  <c r="M114" i="68"/>
  <c r="L115" i="68"/>
  <c r="M115" i="68"/>
  <c r="L116" i="68"/>
  <c r="M116" i="68"/>
  <c r="L117" i="68"/>
  <c r="M117" i="68"/>
  <c r="L118" i="68"/>
  <c r="M118" i="68"/>
  <c r="L119" i="68"/>
  <c r="M119" i="68"/>
  <c r="L120" i="68"/>
  <c r="M120" i="68"/>
  <c r="L121" i="68"/>
  <c r="M121" i="68"/>
  <c r="L122" i="68"/>
  <c r="M122" i="68"/>
  <c r="L123" i="68"/>
  <c r="M123" i="68"/>
  <c r="L124" i="68"/>
  <c r="M124" i="68"/>
  <c r="L125" i="68"/>
  <c r="M125" i="68"/>
  <c r="L126" i="68"/>
  <c r="M126" i="68"/>
  <c r="L127" i="68"/>
  <c r="M127" i="68"/>
  <c r="L128" i="68"/>
  <c r="M128" i="68"/>
  <c r="L129" i="68"/>
  <c r="M129" i="68"/>
  <c r="L130" i="68"/>
  <c r="M130" i="68"/>
  <c r="L131" i="68"/>
  <c r="M131" i="68"/>
  <c r="L132" i="68"/>
  <c r="M132" i="68"/>
  <c r="L133" i="68"/>
  <c r="M133" i="68"/>
  <c r="L134" i="68"/>
  <c r="M134" i="68"/>
  <c r="L135" i="68"/>
  <c r="M135" i="68"/>
  <c r="L136" i="68"/>
  <c r="M136" i="68"/>
  <c r="L137" i="68"/>
  <c r="M137" i="68"/>
  <c r="L138" i="68"/>
  <c r="M138" i="68"/>
  <c r="L139" i="68"/>
  <c r="M139" i="68"/>
  <c r="L140" i="68"/>
  <c r="M140" i="68"/>
  <c r="L141" i="68"/>
  <c r="M141" i="68"/>
  <c r="L142" i="68"/>
  <c r="M142" i="68"/>
  <c r="L143" i="68"/>
  <c r="M143" i="68"/>
  <c r="L144" i="68"/>
  <c r="M144" i="68"/>
  <c r="L145" i="68"/>
  <c r="M145" i="68"/>
  <c r="L146" i="68"/>
  <c r="M146" i="68"/>
  <c r="L147" i="68"/>
  <c r="M147" i="68"/>
  <c r="L148" i="68"/>
  <c r="M148" i="68"/>
  <c r="L149" i="68"/>
  <c r="M149" i="68"/>
  <c r="L150" i="68"/>
  <c r="M150" i="68"/>
  <c r="L151" i="68"/>
  <c r="M151" i="68"/>
  <c r="L152" i="68"/>
  <c r="M152" i="68"/>
  <c r="L153" i="68"/>
  <c r="M153" i="68"/>
  <c r="L154" i="68"/>
  <c r="M154" i="68"/>
  <c r="L155" i="68"/>
  <c r="M155" i="68"/>
  <c r="L156" i="68"/>
  <c r="M156" i="68"/>
  <c r="L157" i="68"/>
  <c r="M157" i="68"/>
  <c r="L158" i="68"/>
  <c r="M158" i="68"/>
  <c r="L159" i="68"/>
  <c r="M159" i="68"/>
  <c r="L160" i="68"/>
  <c r="M160" i="68"/>
  <c r="L161" i="68"/>
  <c r="M161" i="68"/>
  <c r="L162" i="68"/>
  <c r="M162" i="68"/>
  <c r="L163" i="68"/>
  <c r="M163" i="68"/>
  <c r="L164" i="68"/>
  <c r="M164" i="68"/>
  <c r="L165" i="68"/>
  <c r="M165" i="68"/>
  <c r="L166" i="68"/>
  <c r="M166" i="68" s="1"/>
  <c r="L167" i="68"/>
  <c r="M167" i="68"/>
  <c r="L168" i="68"/>
  <c r="M168" i="68"/>
  <c r="L169" i="68"/>
  <c r="M169" i="68"/>
  <c r="L170" i="68"/>
  <c r="M170" i="68"/>
  <c r="L171" i="68"/>
  <c r="M171" i="68" s="1"/>
  <c r="L172" i="68"/>
  <c r="M172" i="68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/>
  <c r="L257" i="68"/>
  <c r="M257" i="68"/>
  <c r="L258" i="68"/>
  <c r="M258" i="68"/>
  <c r="L259" i="68"/>
  <c r="M259" i="68"/>
  <c r="L260" i="68"/>
  <c r="M260" i="68"/>
  <c r="L261" i="68"/>
  <c r="M261" i="68"/>
  <c r="L262" i="68"/>
  <c r="M262" i="68"/>
  <c r="L263" i="68"/>
  <c r="M263" i="68"/>
  <c r="L264" i="68"/>
  <c r="M264" i="68"/>
  <c r="L265" i="68"/>
  <c r="M265" i="68"/>
  <c r="L266" i="68"/>
  <c r="M266" i="68" s="1"/>
  <c r="L267" i="68"/>
  <c r="M267" i="68"/>
  <c r="L268" i="68"/>
  <c r="M268" i="68"/>
  <c r="L269" i="68"/>
  <c r="M269" i="68"/>
  <c r="L270" i="68"/>
  <c r="M270" i="68"/>
  <c r="L271" i="68"/>
  <c r="M271" i="68"/>
  <c r="L272" i="68"/>
  <c r="M272" i="68"/>
  <c r="L273" i="68"/>
  <c r="M273" i="68"/>
  <c r="L274" i="68"/>
  <c r="M274" i="68"/>
  <c r="L275" i="68"/>
  <c r="M275" i="68"/>
  <c r="L276" i="68"/>
  <c r="M276" i="68"/>
  <c r="L277" i="68"/>
  <c r="M277" i="68"/>
  <c r="L278" i="68"/>
  <c r="M278" i="68" s="1"/>
  <c r="L279" i="68"/>
  <c r="M279" i="68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BE9" i="68" s="1"/>
  <c r="BE7" i="68" s="1"/>
  <c r="AV11" i="68"/>
  <c r="AW11" i="68" s="1"/>
  <c r="AW9" i="68" s="1"/>
  <c r="AW7" i="68" s="1"/>
  <c r="AL11" i="68"/>
  <c r="AM11" i="68" s="1"/>
  <c r="AD11" i="68"/>
  <c r="AE11" i="68" s="1"/>
  <c r="T11" i="68"/>
  <c r="U11" i="68" s="1"/>
  <c r="U9" i="68" s="1"/>
  <c r="U7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Y2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/>
  <c r="AL6" i="68"/>
  <c r="AD6" i="68"/>
  <c r="AC6" i="68"/>
  <c r="T6" i="68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BE5" i="68"/>
  <c r="AW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A4" i="68"/>
  <c r="AC4" i="68" s="1"/>
  <c r="Q4" i="68"/>
  <c r="S4" i="68" s="1"/>
  <c r="I4" i="68"/>
  <c r="K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E3" i="68"/>
  <c r="BA3" i="68"/>
  <c r="AW3" i="68"/>
  <c r="AU3" i="68"/>
  <c r="AS3" i="68"/>
  <c r="AS6" i="68" s="1"/>
  <c r="A15" i="68" s="1"/>
  <c r="AA3" i="68"/>
  <c r="Q3" i="68"/>
  <c r="I3" i="68"/>
  <c r="AQ2" i="68"/>
  <c r="G9" i="63"/>
  <c r="H9" i="63"/>
  <c r="L9" i="63"/>
  <c r="C9" i="63"/>
  <c r="I9" i="63"/>
  <c r="B9" i="63"/>
  <c r="D9" i="63"/>
  <c r="J8" i="63"/>
  <c r="E8" i="63"/>
  <c r="A6" i="63" a="1"/>
  <c r="C12" i="71" l="1"/>
  <c r="T2" i="71"/>
  <c r="D12" i="71" s="1"/>
  <c r="D17" i="71"/>
  <c r="BK9" i="71"/>
  <c r="E17" i="71" s="1"/>
  <c r="D13" i="71"/>
  <c r="D11" i="71"/>
  <c r="I9" i="71"/>
  <c r="E11" i="71" s="1"/>
  <c r="D15" i="71"/>
  <c r="C16" i="71"/>
  <c r="BD2" i="71"/>
  <c r="D16" i="71" s="1"/>
  <c r="D21" i="71"/>
  <c r="CU9" i="71"/>
  <c r="E21" i="71" s="1"/>
  <c r="C14" i="71"/>
  <c r="AL2" i="71"/>
  <c r="D14" i="71" s="1"/>
  <c r="AL4" i="70"/>
  <c r="C14" i="70" s="1"/>
  <c r="T4" i="70"/>
  <c r="L4" i="70"/>
  <c r="C18" i="70"/>
  <c r="BV2" i="70"/>
  <c r="D18" i="70" s="1"/>
  <c r="C21" i="70"/>
  <c r="CX2" i="70"/>
  <c r="C20" i="70"/>
  <c r="CN2" i="70"/>
  <c r="D20" i="70" s="1"/>
  <c r="AV2" i="70"/>
  <c r="C15" i="70"/>
  <c r="C17" i="70"/>
  <c r="C19" i="70"/>
  <c r="BN2" i="70"/>
  <c r="D19" i="70"/>
  <c r="CC9" i="70"/>
  <c r="E19" i="70" s="1"/>
  <c r="C11" i="70"/>
  <c r="L2" i="70"/>
  <c r="AL2" i="70"/>
  <c r="D14" i="70" s="1"/>
  <c r="C13" i="70"/>
  <c r="AD2" i="70"/>
  <c r="DF2" i="70"/>
  <c r="D22" i="70" s="1"/>
  <c r="C22" i="70"/>
  <c r="BA6" i="69"/>
  <c r="A16" i="69" s="1"/>
  <c r="BE7" i="69"/>
  <c r="BE5" i="69"/>
  <c r="BE3" i="69"/>
  <c r="BD9" i="69"/>
  <c r="B16" i="69" s="1"/>
  <c r="AM7" i="69"/>
  <c r="AM5" i="69"/>
  <c r="AM3" i="69"/>
  <c r="AE3" i="69"/>
  <c r="Q6" i="69"/>
  <c r="A12" i="69" s="1"/>
  <c r="T9" i="69"/>
  <c r="B12" i="69" s="1"/>
  <c r="G2" i="69"/>
  <c r="EY4" i="69"/>
  <c r="EY2" i="69" s="1"/>
  <c r="EV9" i="69" s="1"/>
  <c r="DP4" i="69"/>
  <c r="DP2" i="69" s="1"/>
  <c r="DM9" i="69" s="1"/>
  <c r="E23" i="69" s="1"/>
  <c r="CF4" i="69"/>
  <c r="CF2" i="69" s="1"/>
  <c r="AV4" i="69"/>
  <c r="L4" i="69"/>
  <c r="AL9" i="69"/>
  <c r="B14" i="69" s="1"/>
  <c r="CN4" i="69"/>
  <c r="BV4" i="69"/>
  <c r="EH4" i="69"/>
  <c r="EH2" i="69" s="1"/>
  <c r="EE9" i="69" s="1"/>
  <c r="E25" i="69" s="1"/>
  <c r="CX4" i="69"/>
  <c r="BN4" i="69"/>
  <c r="AD4" i="69"/>
  <c r="BD4" i="69"/>
  <c r="DF4" i="69"/>
  <c r="A6" i="63"/>
  <c r="AM9" i="68"/>
  <c r="AI3" i="68"/>
  <c r="AI4" i="68"/>
  <c r="AK4" i="68" s="1"/>
  <c r="AE9" i="68"/>
  <c r="AC3" i="68"/>
  <c r="AA6" i="68" s="1"/>
  <c r="A13" i="68" s="1"/>
  <c r="U5" i="68"/>
  <c r="U3" i="68"/>
  <c r="M9" i="68"/>
  <c r="M5" i="68" s="1"/>
  <c r="G2" i="68"/>
  <c r="K3" i="68"/>
  <c r="I6" i="68" s="1"/>
  <c r="A11" i="68" s="1"/>
  <c r="BS6" i="68"/>
  <c r="A18" i="68" s="1"/>
  <c r="CK6" i="68"/>
  <c r="A20" i="68" s="1"/>
  <c r="DC6" i="68"/>
  <c r="A22" i="68" s="1"/>
  <c r="DU6" i="68"/>
  <c r="EM6" i="68"/>
  <c r="EP4" i="68" s="1"/>
  <c r="EP2" i="68" s="1"/>
  <c r="FD6" i="68"/>
  <c r="S3" i="68"/>
  <c r="O4" i="68" s="1"/>
  <c r="AK3" i="68"/>
  <c r="BC3" i="68"/>
  <c r="AY4" i="68" s="1"/>
  <c r="G4" i="68"/>
  <c r="AQ4" i="68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/>
  <c r="BD140" i="67"/>
  <c r="BE140" i="67"/>
  <c r="BD141" i="67"/>
  <c r="BE141" i="67"/>
  <c r="BD142" i="67"/>
  <c r="BE142" i="67"/>
  <c r="BD143" i="67"/>
  <c r="BE143" i="67"/>
  <c r="BD144" i="67"/>
  <c r="BE144" i="67"/>
  <c r="BD145" i="67"/>
  <c r="BE145" i="67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 s="1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/>
  <c r="AL98" i="67"/>
  <c r="AM98" i="67"/>
  <c r="AL99" i="67"/>
  <c r="AM99" i="67"/>
  <c r="AL100" i="67"/>
  <c r="AM100" i="67" s="1"/>
  <c r="AL101" i="67"/>
  <c r="AM101" i="67"/>
  <c r="AL102" i="67"/>
  <c r="AM102" i="67"/>
  <c r="AL103" i="67"/>
  <c r="AM103" i="67"/>
  <c r="AL104" i="67"/>
  <c r="AM104" i="67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 s="1"/>
  <c r="AL185" i="67"/>
  <c r="AM185" i="67" s="1"/>
  <c r="AL186" i="67"/>
  <c r="AM186" i="67" s="1"/>
  <c r="AL187" i="67"/>
  <c r="AM187" i="67" s="1"/>
  <c r="AL188" i="67"/>
  <c r="AM188" i="67" s="1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 s="1"/>
  <c r="AL215" i="67"/>
  <c r="AM215" i="67"/>
  <c r="AL216" i="67"/>
  <c r="AM216" i="67"/>
  <c r="AL217" i="67"/>
  <c r="AM217" i="67"/>
  <c r="AL218" i="67"/>
  <c r="AM218" i="67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T7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/>
  <c r="AD98" i="67"/>
  <c r="AE98" i="67"/>
  <c r="AD99" i="67"/>
  <c r="AE99" i="67"/>
  <c r="AD100" i="67"/>
  <c r="AE100" i="67"/>
  <c r="AD101" i="67"/>
  <c r="AE101" i="67"/>
  <c r="AD102" i="67"/>
  <c r="AE102" i="67"/>
  <c r="AD103" i="67"/>
  <c r="AE103" i="67"/>
  <c r="AD104" i="67"/>
  <c r="AE104" i="67"/>
  <c r="AD105" i="67"/>
  <c r="AE105" i="67"/>
  <c r="AD106" i="67"/>
  <c r="AE106" i="67"/>
  <c r="AD107" i="67"/>
  <c r="AE107" i="67"/>
  <c r="AD108" i="67"/>
  <c r="AE108" i="67"/>
  <c r="AD109" i="67"/>
  <c r="AE109" i="67"/>
  <c r="AD110" i="67"/>
  <c r="AE110" i="67"/>
  <c r="AD111" i="67"/>
  <c r="AE111" i="67"/>
  <c r="AD112" i="67"/>
  <c r="AE112" i="67"/>
  <c r="AD113" i="67"/>
  <c r="AE113" i="67"/>
  <c r="AD114" i="67"/>
  <c r="AE114" i="67"/>
  <c r="AD115" i="67"/>
  <c r="AE115" i="67"/>
  <c r="AD116" i="67"/>
  <c r="AE116" i="67"/>
  <c r="AD117" i="67"/>
  <c r="AE117" i="67"/>
  <c r="AD118" i="67"/>
  <c r="AE118" i="67"/>
  <c r="AD119" i="67"/>
  <c r="AE119" i="67"/>
  <c r="AD120" i="67"/>
  <c r="AE120" i="67"/>
  <c r="AD121" i="67"/>
  <c r="AE121" i="67"/>
  <c r="AD122" i="67"/>
  <c r="AE122" i="67"/>
  <c r="AD123" i="67"/>
  <c r="AE123" i="67"/>
  <c r="AD124" i="67"/>
  <c r="AE124" i="67"/>
  <c r="AD125" i="67"/>
  <c r="AE125" i="67"/>
  <c r="AD126" i="67"/>
  <c r="AE126" i="67"/>
  <c r="AD127" i="67"/>
  <c r="AE127" i="67"/>
  <c r="AD128" i="67"/>
  <c r="AE128" i="67"/>
  <c r="AD129" i="67"/>
  <c r="AE129" i="67"/>
  <c r="AD130" i="67"/>
  <c r="AE130" i="67"/>
  <c r="AD131" i="67"/>
  <c r="AE131" i="67"/>
  <c r="AD132" i="67"/>
  <c r="AE132" i="67"/>
  <c r="AD133" i="67"/>
  <c r="AE133" i="67" s="1"/>
  <c r="AD134" i="67"/>
  <c r="AE134" i="67"/>
  <c r="AD135" i="67"/>
  <c r="AE135" i="67"/>
  <c r="AD136" i="67"/>
  <c r="AE136" i="67"/>
  <c r="AD137" i="67"/>
  <c r="AE137" i="67"/>
  <c r="AD138" i="67"/>
  <c r="AE138" i="67" s="1"/>
  <c r="AD139" i="67"/>
  <c r="AE139" i="67"/>
  <c r="AD140" i="67"/>
  <c r="AE140" i="67"/>
  <c r="AD141" i="67"/>
  <c r="AE141" i="67"/>
  <c r="AD142" i="67"/>
  <c r="AE142" i="67"/>
  <c r="AD143" i="67"/>
  <c r="AE143" i="67"/>
  <c r="AD144" i="67"/>
  <c r="AE144" i="67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 s="1"/>
  <c r="AD242" i="67"/>
  <c r="AE242" i="67"/>
  <c r="AD243" i="67"/>
  <c r="AE243" i="67"/>
  <c r="AD244" i="67"/>
  <c r="AE244" i="67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 s="1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 s="1"/>
  <c r="T130" i="67"/>
  <c r="U130" i="67"/>
  <c r="T131" i="67"/>
  <c r="U131" i="67"/>
  <c r="T132" i="67"/>
  <c r="U132" i="67"/>
  <c r="T133" i="67"/>
  <c r="U133" i="67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 s="1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 s="1"/>
  <c r="L200" i="67"/>
  <c r="M200" i="67" s="1"/>
  <c r="L201" i="67"/>
  <c r="M201" i="67" s="1"/>
  <c r="L202" i="67"/>
  <c r="M202" i="67" s="1"/>
  <c r="L203" i="67"/>
  <c r="M203" i="67" s="1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 s="1"/>
  <c r="L221" i="67"/>
  <c r="M221" i="67"/>
  <c r="L222" i="67"/>
  <c r="M222" i="67"/>
  <c r="L223" i="67"/>
  <c r="M223" i="67"/>
  <c r="L224" i="67"/>
  <c r="M224" i="67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FH11" i="67"/>
  <c r="FH9" i="67" s="1"/>
  <c r="FG11" i="67"/>
  <c r="EZ11" i="67"/>
  <c r="EZ9" i="67" s="1"/>
  <c r="EZ7" i="67" s="1"/>
  <c r="EY11" i="67"/>
  <c r="EQ11" i="67"/>
  <c r="EQ9" i="67" s="1"/>
  <c r="EP11" i="67"/>
  <c r="EI11" i="67"/>
  <c r="EH11" i="67"/>
  <c r="DY11" i="67"/>
  <c r="DY9" i="67" s="1"/>
  <c r="DY7" i="67" s="1"/>
  <c r="DX11" i="67"/>
  <c r="DQ11" i="67"/>
  <c r="DQ9" i="67" s="1"/>
  <c r="DQ7" i="67" s="1"/>
  <c r="DP11" i="67"/>
  <c r="DG11" i="67"/>
  <c r="DF11" i="67"/>
  <c r="CY11" i="67"/>
  <c r="CY9" i="67" s="1"/>
  <c r="CX11" i="67"/>
  <c r="CO11" i="67"/>
  <c r="CO9" i="67" s="1"/>
  <c r="CO7" i="67" s="1"/>
  <c r="CN11" i="67"/>
  <c r="CG11" i="67"/>
  <c r="CG9" i="67" s="1"/>
  <c r="CG7" i="67" s="1"/>
  <c r="CF11" i="67"/>
  <c r="BW11" i="67"/>
  <c r="BW9" i="67" s="1"/>
  <c r="BV11" i="67"/>
  <c r="BO11" i="67"/>
  <c r="BN11" i="67"/>
  <c r="BD11" i="67"/>
  <c r="BE11" i="67" s="1"/>
  <c r="AV11" i="67"/>
  <c r="AW11" i="67" s="1"/>
  <c r="AL11" i="67"/>
  <c r="AM11" i="67" s="1"/>
  <c r="AD11" i="67"/>
  <c r="AE11" i="67" s="1"/>
  <c r="T11" i="67"/>
  <c r="U11" i="67" s="1"/>
  <c r="M11" i="67"/>
  <c r="L11" i="67"/>
  <c r="EI9" i="67"/>
  <c r="EI7" i="67" s="1"/>
  <c r="DX9" i="67"/>
  <c r="DG9" i="67"/>
  <c r="DG7" i="67" s="1"/>
  <c r="BO9" i="67"/>
  <c r="BO7" i="67" s="1"/>
  <c r="FH7" i="67"/>
  <c r="FG7" i="67"/>
  <c r="FF7" i="67"/>
  <c r="EY7" i="67"/>
  <c r="EX7" i="67" s="1"/>
  <c r="EP7" i="67"/>
  <c r="EO7" i="67"/>
  <c r="EH7" i="67"/>
  <c r="EG7" i="67" s="1"/>
  <c r="DX7" i="67"/>
  <c r="DW7" i="67"/>
  <c r="DP7" i="67"/>
  <c r="DO7" i="67" s="1"/>
  <c r="DF7" i="67"/>
  <c r="DE7" i="67"/>
  <c r="CX7" i="67"/>
  <c r="CW7" i="67" s="1"/>
  <c r="CN7" i="67"/>
  <c r="CM7" i="67"/>
  <c r="CF7" i="67"/>
  <c r="CE7" i="67" s="1"/>
  <c r="BV7" i="67"/>
  <c r="BU7" i="67"/>
  <c r="BN7" i="67"/>
  <c r="BM7" i="67" s="1"/>
  <c r="BD7" i="67"/>
  <c r="BC7" i="67" s="1"/>
  <c r="AV7" i="67"/>
  <c r="AU7" i="67" s="1"/>
  <c r="AL7" i="67"/>
  <c r="AK7" i="67" s="1"/>
  <c r="AD7" i="67"/>
  <c r="AC7" i="67" s="1"/>
  <c r="S7" i="67"/>
  <c r="L7" i="67"/>
  <c r="K7" i="67" s="1"/>
  <c r="FG6" i="67"/>
  <c r="FF6" i="67" s="1"/>
  <c r="EY6" i="67"/>
  <c r="EX6" i="67"/>
  <c r="EP6" i="67"/>
  <c r="EH6" i="67"/>
  <c r="EG6" i="67"/>
  <c r="DX6" i="67"/>
  <c r="DW6" i="67" s="1"/>
  <c r="DP6" i="67"/>
  <c r="DO6" i="67"/>
  <c r="DF6" i="67"/>
  <c r="CX6" i="67"/>
  <c r="CW6" i="67"/>
  <c r="CN6" i="67"/>
  <c r="CM6" i="67" s="1"/>
  <c r="CF6" i="67"/>
  <c r="CE6" i="67"/>
  <c r="BV6" i="67"/>
  <c r="BN6" i="67"/>
  <c r="BM6" i="67"/>
  <c r="BD6" i="67"/>
  <c r="BC6" i="67" s="1"/>
  <c r="AV6" i="67"/>
  <c r="AU6" i="67" s="1"/>
  <c r="AQ2" i="67" s="1"/>
  <c r="AL6" i="67"/>
  <c r="AD6" i="67"/>
  <c r="AC6" i="67" s="1"/>
  <c r="T6" i="67"/>
  <c r="S6" i="67" s="1"/>
  <c r="L6" i="67"/>
  <c r="K6" i="67" s="1"/>
  <c r="FH5" i="67"/>
  <c r="EZ5" i="67"/>
  <c r="EI5" i="67"/>
  <c r="DY5" i="67"/>
  <c r="DQ5" i="67"/>
  <c r="DG5" i="67"/>
  <c r="CO5" i="67"/>
  <c r="CG5" i="67"/>
  <c r="BO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U4" i="67"/>
  <c r="BS4" i="67"/>
  <c r="BK4" i="67"/>
  <c r="BM4" i="67" s="1"/>
  <c r="BA4" i="67"/>
  <c r="BC4" i="67" s="1"/>
  <c r="AS4" i="67"/>
  <c r="AU4" i="67" s="1"/>
  <c r="AA4" i="67"/>
  <c r="AC4" i="67" s="1"/>
  <c r="Q4" i="67"/>
  <c r="S4" i="67" s="1"/>
  <c r="I4" i="67"/>
  <c r="K4" i="67" s="1"/>
  <c r="FH3" i="67"/>
  <c r="FF3" i="67"/>
  <c r="FD3" i="67"/>
  <c r="FD6" i="67" s="1"/>
  <c r="EZ3" i="67"/>
  <c r="EV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U3" i="67"/>
  <c r="CO3" i="67"/>
  <c r="CM3" i="67"/>
  <c r="CK3" i="67"/>
  <c r="CK6" i="67" s="1"/>
  <c r="A20" i="67" s="1"/>
  <c r="CG3" i="67"/>
  <c r="CC3" i="67"/>
  <c r="BU3" i="67"/>
  <c r="BS3" i="67"/>
  <c r="BS6" i="67" s="1"/>
  <c r="A18" i="67" s="1"/>
  <c r="BO3" i="67"/>
  <c r="BK3" i="67"/>
  <c r="BA3" i="67"/>
  <c r="BC3" i="67" s="1"/>
  <c r="AY4" i="67" s="1"/>
  <c r="AS3" i="67"/>
  <c r="AA3" i="67"/>
  <c r="Q3" i="67"/>
  <c r="I3" i="67"/>
  <c r="K3" i="67" s="1"/>
  <c r="H8" i="63"/>
  <c r="C8" i="63"/>
  <c r="B8" i="63"/>
  <c r="E7" i="63"/>
  <c r="J7" i="63"/>
  <c r="G8" i="63"/>
  <c r="L8" i="63"/>
  <c r="I8" i="63"/>
  <c r="D8" i="63"/>
  <c r="A5" i="63" a="1"/>
  <c r="AS9" i="71" l="1"/>
  <c r="E15" i="71" s="1"/>
  <c r="AA9" i="71"/>
  <c r="E13" i="71" s="1"/>
  <c r="C12" i="70"/>
  <c r="T2" i="70"/>
  <c r="D12" i="70" s="1"/>
  <c r="D21" i="70"/>
  <c r="CU9" i="70"/>
  <c r="E21" i="70" s="1"/>
  <c r="D13" i="70"/>
  <c r="AA9" i="70"/>
  <c r="E13" i="70" s="1"/>
  <c r="D11" i="70"/>
  <c r="I9" i="70"/>
  <c r="E11" i="70" s="1"/>
  <c r="D17" i="70"/>
  <c r="BK9" i="70"/>
  <c r="E17" i="70" s="1"/>
  <c r="D15" i="70"/>
  <c r="AS9" i="70"/>
  <c r="E15" i="70" s="1"/>
  <c r="AL4" i="69"/>
  <c r="AL2" i="69" s="1"/>
  <c r="D14" i="69" s="1"/>
  <c r="T4" i="69"/>
  <c r="C14" i="69"/>
  <c r="C16" i="69"/>
  <c r="BD2" i="69"/>
  <c r="D16" i="69" s="1"/>
  <c r="C17" i="69"/>
  <c r="C19" i="69"/>
  <c r="BN2" i="69"/>
  <c r="C12" i="69"/>
  <c r="T2" i="69"/>
  <c r="D12" i="69" s="1"/>
  <c r="C15" i="69"/>
  <c r="AV2" i="69"/>
  <c r="C22" i="69"/>
  <c r="DF2" i="69"/>
  <c r="D22" i="69" s="1"/>
  <c r="C13" i="69"/>
  <c r="AD2" i="69"/>
  <c r="C21" i="69"/>
  <c r="CX2" i="69"/>
  <c r="C18" i="69"/>
  <c r="BV2" i="69"/>
  <c r="D18" i="69" s="1"/>
  <c r="C20" i="69"/>
  <c r="CN2" i="69"/>
  <c r="D20" i="69" s="1"/>
  <c r="C11" i="69"/>
  <c r="L2" i="69"/>
  <c r="D19" i="69"/>
  <c r="CC9" i="69"/>
  <c r="E19" i="69" s="1"/>
  <c r="AM7" i="68"/>
  <c r="AM5" i="68"/>
  <c r="AM3" i="68"/>
  <c r="AG4" i="68"/>
  <c r="AE7" i="68"/>
  <c r="AE5" i="68"/>
  <c r="AE3" i="68"/>
  <c r="Y4" i="68"/>
  <c r="M7" i="68"/>
  <c r="M3" i="68"/>
  <c r="FG4" i="68"/>
  <c r="FG2" i="68" s="1"/>
  <c r="DX4" i="68"/>
  <c r="DX2" i="68" s="1"/>
  <c r="BA6" i="68"/>
  <c r="AI6" i="68"/>
  <c r="Q6" i="68"/>
  <c r="CX4" i="68"/>
  <c r="BN4" i="68"/>
  <c r="CN4" i="68"/>
  <c r="L4" i="68"/>
  <c r="BD9" i="68"/>
  <c r="B16" i="68" s="1"/>
  <c r="AL9" i="68"/>
  <c r="B14" i="68" s="1"/>
  <c r="T9" i="68"/>
  <c r="B12" i="68" s="1"/>
  <c r="DF4" i="68"/>
  <c r="BV4" i="68"/>
  <c r="AD4" i="68"/>
  <c r="AV4" i="68"/>
  <c r="CF4" i="68"/>
  <c r="CF2" i="68" s="1"/>
  <c r="A5" i="63"/>
  <c r="AY2" i="67"/>
  <c r="BE9" i="67"/>
  <c r="BE7" i="67" s="1"/>
  <c r="BE5" i="67"/>
  <c r="BA6" i="67"/>
  <c r="A16" i="67" s="1"/>
  <c r="AW9" i="67"/>
  <c r="AW7" i="67" s="1"/>
  <c r="AW5" i="67"/>
  <c r="AM9" i="67"/>
  <c r="AM7" i="67" s="1"/>
  <c r="AM5" i="67"/>
  <c r="AI3" i="67"/>
  <c r="AI4" i="67"/>
  <c r="AK4" i="67" s="1"/>
  <c r="AE9" i="67"/>
  <c r="AE7" i="67" s="1"/>
  <c r="Y2" i="67"/>
  <c r="U9" i="67"/>
  <c r="U5" i="67" s="1"/>
  <c r="O2" i="67"/>
  <c r="U7" i="67"/>
  <c r="U3" i="67"/>
  <c r="S3" i="67"/>
  <c r="O4" i="67" s="1"/>
  <c r="T9" i="67"/>
  <c r="B12" i="67" s="1"/>
  <c r="M9" i="67"/>
  <c r="G2" i="67"/>
  <c r="DX4" i="67"/>
  <c r="DX2" i="67" s="1"/>
  <c r="AE5" i="67"/>
  <c r="BW7" i="67"/>
  <c r="BW5" i="67"/>
  <c r="BW3" i="67"/>
  <c r="CY7" i="67"/>
  <c r="CY5" i="67"/>
  <c r="CY3" i="67"/>
  <c r="EQ7" i="67"/>
  <c r="EQ5" i="67"/>
  <c r="EQ3" i="67"/>
  <c r="I6" i="67"/>
  <c r="A11" i="67" s="1"/>
  <c r="L9" i="67"/>
  <c r="B11" i="67" s="1"/>
  <c r="BD9" i="67"/>
  <c r="B16" i="67" s="1"/>
  <c r="CF9" i="67"/>
  <c r="B19" i="67" s="1"/>
  <c r="EY9" i="67"/>
  <c r="G4" i="67"/>
  <c r="AC3" i="67"/>
  <c r="AA6" i="67" s="1"/>
  <c r="A13" i="67" s="1"/>
  <c r="AU3" i="67"/>
  <c r="AS6" i="67" s="1"/>
  <c r="BM3" i="67"/>
  <c r="BK6" i="67" s="1"/>
  <c r="CE3" i="67"/>
  <c r="CC6" i="67" s="1"/>
  <c r="CW3" i="67"/>
  <c r="CU6" i="67" s="1"/>
  <c r="A21" i="67" s="1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FG4" i="67" s="1"/>
  <c r="FG2" i="67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 s="1"/>
  <c r="T229" i="66"/>
  <c r="U229" i="66"/>
  <c r="T230" i="66"/>
  <c r="U230" i="66"/>
  <c r="T231" i="66"/>
  <c r="U231" i="66"/>
  <c r="T232" i="66"/>
  <c r="U232" i="66"/>
  <c r="T233" i="66"/>
  <c r="U233" i="66" s="1"/>
  <c r="T234" i="66"/>
  <c r="U234" i="66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L7" i="66"/>
  <c r="K7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AE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E3" i="66"/>
  <c r="BA3" i="66"/>
  <c r="AW3" i="66"/>
  <c r="AU3" i="66"/>
  <c r="AS3" i="66"/>
  <c r="AS6" i="66" s="1"/>
  <c r="AM3" i="66"/>
  <c r="AI3" i="66"/>
  <c r="AE3" i="66"/>
  <c r="AC3" i="66"/>
  <c r="AA3" i="66"/>
  <c r="AA6" i="66" s="1"/>
  <c r="Q3" i="66"/>
  <c r="I3" i="66"/>
  <c r="AQ2" i="66"/>
  <c r="Y2" i="66"/>
  <c r="C7" i="63"/>
  <c r="J6" i="63"/>
  <c r="L7" i="63"/>
  <c r="D7" i="63"/>
  <c r="E6" i="63"/>
  <c r="H7" i="63"/>
  <c r="B7" i="63"/>
  <c r="G7" i="63"/>
  <c r="I7" i="63"/>
  <c r="A4" i="63" a="1"/>
  <c r="D11" i="69" l="1"/>
  <c r="I9" i="69"/>
  <c r="E11" i="69" s="1"/>
  <c r="D21" i="69"/>
  <c r="CU9" i="69"/>
  <c r="E21" i="69" s="1"/>
  <c r="D13" i="69"/>
  <c r="AA9" i="69"/>
  <c r="E13" i="69" s="1"/>
  <c r="D15" i="69"/>
  <c r="AS9" i="69"/>
  <c r="E15" i="69" s="1"/>
  <c r="D17" i="69"/>
  <c r="BK9" i="69"/>
  <c r="E17" i="69" s="1"/>
  <c r="C15" i="68"/>
  <c r="AV2" i="68"/>
  <c r="C18" i="68"/>
  <c r="BV2" i="68"/>
  <c r="D18" i="68" s="1"/>
  <c r="C20" i="68"/>
  <c r="CN2" i="68"/>
  <c r="D20" i="68" s="1"/>
  <c r="C21" i="68"/>
  <c r="CX2" i="68"/>
  <c r="A14" i="68"/>
  <c r="AL4" i="68"/>
  <c r="D19" i="68"/>
  <c r="CC9" i="68"/>
  <c r="E19" i="68" s="1"/>
  <c r="C13" i="68"/>
  <c r="AD2" i="68"/>
  <c r="C22" i="68"/>
  <c r="DF2" i="68"/>
  <c r="D22" i="68" s="1"/>
  <c r="C11" i="68"/>
  <c r="L2" i="68"/>
  <c r="C17" i="68"/>
  <c r="C19" i="68"/>
  <c r="BN2" i="68"/>
  <c r="A12" i="68"/>
  <c r="T4" i="68"/>
  <c r="A16" i="68"/>
  <c r="BD4" i="68"/>
  <c r="BE3" i="67"/>
  <c r="AW3" i="67"/>
  <c r="AM3" i="67"/>
  <c r="AL9" i="67"/>
  <c r="B14" i="67" s="1"/>
  <c r="AK3" i="67"/>
  <c r="AG4" i="67" s="1"/>
  <c r="AE3" i="67"/>
  <c r="T4" i="67"/>
  <c r="C12" i="67" s="1"/>
  <c r="Q6" i="67"/>
  <c r="A12" i="67" s="1"/>
  <c r="M7" i="67"/>
  <c r="M5" i="67"/>
  <c r="M3" i="67"/>
  <c r="L4" i="67" s="1"/>
  <c r="A19" i="67"/>
  <c r="CF4" i="67"/>
  <c r="CF2" i="67" s="1"/>
  <c r="A15" i="67"/>
  <c r="AV4" i="67"/>
  <c r="A17" i="67"/>
  <c r="BN4" i="67"/>
  <c r="AQ4" i="67"/>
  <c r="EP4" i="67"/>
  <c r="EP2" i="67" s="1"/>
  <c r="BV4" i="67"/>
  <c r="DF4" i="67"/>
  <c r="T2" i="67"/>
  <c r="D12" i="67" s="1"/>
  <c r="BD4" i="67"/>
  <c r="CN4" i="67"/>
  <c r="Y4" i="67"/>
  <c r="CX4" i="67"/>
  <c r="AD4" i="67"/>
  <c r="A4" i="63"/>
  <c r="U9" i="66"/>
  <c r="U3" i="66" s="1"/>
  <c r="Q4" i="66"/>
  <c r="S4" i="66" s="1"/>
  <c r="M9" i="66"/>
  <c r="M5" i="66" s="1"/>
  <c r="G2" i="66"/>
  <c r="K3" i="66"/>
  <c r="I6" i="66" s="1"/>
  <c r="A11" i="66" s="1"/>
  <c r="A15" i="66"/>
  <c r="A13" i="66"/>
  <c r="BS6" i="66"/>
  <c r="A18" i="66" s="1"/>
  <c r="CK6" i="66"/>
  <c r="A20" i="66" s="1"/>
  <c r="DC6" i="66"/>
  <c r="A22" i="66" s="1"/>
  <c r="DU6" i="66"/>
  <c r="EM6" i="66"/>
  <c r="FD6" i="66"/>
  <c r="S3" i="66"/>
  <c r="Q6" i="66" s="1"/>
  <c r="AK3" i="66"/>
  <c r="AG4" i="66" s="1"/>
  <c r="BC3" i="66"/>
  <c r="BA6" i="66" s="1"/>
  <c r="Y4" i="66"/>
  <c r="AQ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/>
  <c r="BD136" i="65"/>
  <c r="BE136" i="65"/>
  <c r="BD137" i="65"/>
  <c r="BE137" i="65"/>
  <c r="BD138" i="65"/>
  <c r="BE138" i="65"/>
  <c r="BD139" i="65"/>
  <c r="BE139" i="65"/>
  <c r="BD140" i="65"/>
  <c r="BE140" i="65"/>
  <c r="BD141" i="65"/>
  <c r="BE141" i="65"/>
  <c r="BD142" i="65"/>
  <c r="BE142" i="65"/>
  <c r="BD143" i="65"/>
  <c r="BE143" i="65"/>
  <c r="BD144" i="65"/>
  <c r="BE144" i="65"/>
  <c r="BD145" i="65"/>
  <c r="BE145" i="65"/>
  <c r="BD146" i="65"/>
  <c r="BE146" i="65"/>
  <c r="BD147" i="65"/>
  <c r="BE147" i="65"/>
  <c r="BD148" i="65"/>
  <c r="BE148" i="65"/>
  <c r="BD149" i="65"/>
  <c r="BE149" i="65"/>
  <c r="BD150" i="65"/>
  <c r="BE150" i="65"/>
  <c r="BD151" i="65"/>
  <c r="BE151" i="65"/>
  <c r="BD152" i="65"/>
  <c r="BE152" i="65"/>
  <c r="BD153" i="65"/>
  <c r="BE153" i="65"/>
  <c r="BD154" i="65"/>
  <c r="BE154" i="65"/>
  <c r="BD155" i="65"/>
  <c r="BE155" i="65"/>
  <c r="BD156" i="65"/>
  <c r="BE156" i="65"/>
  <c r="BD157" i="65"/>
  <c r="BE157" i="65"/>
  <c r="BD158" i="65"/>
  <c r="BE158" i="65"/>
  <c r="BD159" i="65"/>
  <c r="BE159" i="65"/>
  <c r="BD160" i="65"/>
  <c r="BE160" i="65"/>
  <c r="BD161" i="65"/>
  <c r="BE161" i="65"/>
  <c r="BD162" i="65"/>
  <c r="BE162" i="65"/>
  <c r="BD163" i="65"/>
  <c r="BE163" i="65"/>
  <c r="BD164" i="65"/>
  <c r="BE164" i="65"/>
  <c r="BD165" i="65"/>
  <c r="BE165" i="65"/>
  <c r="BD166" i="65"/>
  <c r="BE166" i="65"/>
  <c r="BD167" i="65"/>
  <c r="BE167" i="65"/>
  <c r="BD168" i="65"/>
  <c r="BE168" i="65"/>
  <c r="BD169" i="65"/>
  <c r="BE169" i="65"/>
  <c r="BD170" i="65"/>
  <c r="BE170" i="65"/>
  <c r="BD171" i="65"/>
  <c r="BE171" i="65"/>
  <c r="BD172" i="65"/>
  <c r="BE172" i="65"/>
  <c r="BD173" i="65"/>
  <c r="BE173" i="65"/>
  <c r="BD174" i="65"/>
  <c r="BE174" i="65"/>
  <c r="BD175" i="65"/>
  <c r="BE175" i="65"/>
  <c r="BD176" i="65"/>
  <c r="BE176" i="65"/>
  <c r="BD177" i="65"/>
  <c r="BE177" i="65"/>
  <c r="BD178" i="65"/>
  <c r="BE178" i="65"/>
  <c r="BD179" i="65"/>
  <c r="BE179" i="65"/>
  <c r="BD180" i="65"/>
  <c r="BE180" i="65"/>
  <c r="BD181" i="65"/>
  <c r="BE181" i="65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BD359" i="65"/>
  <c r="BE359" i="65"/>
  <c r="BD360" i="65"/>
  <c r="BE360" i="65"/>
  <c r="BD361" i="65"/>
  <c r="BE361" i="65"/>
  <c r="BD362" i="65"/>
  <c r="BE362" i="65"/>
  <c r="BD363" i="65"/>
  <c r="BE363" i="65"/>
  <c r="BD364" i="65"/>
  <c r="BE364" i="65"/>
  <c r="BD365" i="65"/>
  <c r="BE365" i="65"/>
  <c r="BD366" i="65"/>
  <c r="BE366" i="65"/>
  <c r="BD367" i="65"/>
  <c r="BE367" i="65"/>
  <c r="BD368" i="65"/>
  <c r="BE368" i="65"/>
  <c r="BD369" i="65"/>
  <c r="BE369" i="65"/>
  <c r="BD370" i="65"/>
  <c r="BE370" i="65"/>
  <c r="BD371" i="65"/>
  <c r="BE371" i="65"/>
  <c r="BD372" i="65"/>
  <c r="BE372" i="65"/>
  <c r="BD373" i="65"/>
  <c r="BE373" i="65"/>
  <c r="BD374" i="65"/>
  <c r="BE374" i="65"/>
  <c r="BD375" i="65"/>
  <c r="BE375" i="65"/>
  <c r="BD376" i="65"/>
  <c r="BE376" i="65"/>
  <c r="BD377" i="65"/>
  <c r="BE377" i="65"/>
  <c r="BD378" i="65"/>
  <c r="BE378" i="65"/>
  <c r="BD379" i="65"/>
  <c r="BE379" i="65"/>
  <c r="BD380" i="65"/>
  <c r="BE380" i="65"/>
  <c r="BD381" i="65"/>
  <c r="BE381" i="65"/>
  <c r="BD382" i="65"/>
  <c r="BE382" i="65"/>
  <c r="BD383" i="65"/>
  <c r="BE383" i="65"/>
  <c r="BD384" i="65"/>
  <c r="BE384" i="65"/>
  <c r="BD385" i="65"/>
  <c r="BE385" i="65"/>
  <c r="BD386" i="65"/>
  <c r="BE386" i="65"/>
  <c r="BD387" i="65"/>
  <c r="BE387" i="65"/>
  <c r="BD388" i="65"/>
  <c r="BE388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 s="1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 s="1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 s="1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 s="1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/>
  <c r="T375" i="65"/>
  <c r="U375" i="65"/>
  <c r="T376" i="65"/>
  <c r="U376" i="65"/>
  <c r="T377" i="65"/>
  <c r="U377" i="65"/>
  <c r="T378" i="65"/>
  <c r="U378" i="65"/>
  <c r="T379" i="65"/>
  <c r="U379" i="65"/>
  <c r="T380" i="65"/>
  <c r="U380" i="65"/>
  <c r="T381" i="65"/>
  <c r="U381" i="65"/>
  <c r="T382" i="65"/>
  <c r="U382" i="65"/>
  <c r="T383" i="65"/>
  <c r="U383" i="65"/>
  <c r="T384" i="65"/>
  <c r="U384" i="65"/>
  <c r="T385" i="65"/>
  <c r="U385" i="65"/>
  <c r="T386" i="65"/>
  <c r="U386" i="65"/>
  <c r="T387" i="65"/>
  <c r="U387" i="65"/>
  <c r="T388" i="65"/>
  <c r="U388" i="65"/>
  <c r="L12" i="65"/>
  <c r="M12" i="65"/>
  <c r="L13" i="65"/>
  <c r="M13" i="65"/>
  <c r="L14" i="65"/>
  <c r="M14" i="65"/>
  <c r="L15" i="65"/>
  <c r="M15" i="65"/>
  <c r="L16" i="65"/>
  <c r="M16" i="65"/>
  <c r="L17" i="65"/>
  <c r="M17" i="65"/>
  <c r="L18" i="65"/>
  <c r="M18" i="65"/>
  <c r="L19" i="65"/>
  <c r="M19" i="65"/>
  <c r="L20" i="65"/>
  <c r="M20" i="65"/>
  <c r="L21" i="65"/>
  <c r="M21" i="65"/>
  <c r="L22" i="65"/>
  <c r="M22" i="65"/>
  <c r="L23" i="65"/>
  <c r="M23" i="65"/>
  <c r="L24" i="65"/>
  <c r="M24" i="65"/>
  <c r="L25" i="65"/>
  <c r="M25" i="65"/>
  <c r="L26" i="65"/>
  <c r="M26" i="65"/>
  <c r="L27" i="65"/>
  <c r="M27" i="65"/>
  <c r="L28" i="65"/>
  <c r="M28" i="65"/>
  <c r="L29" i="65"/>
  <c r="M29" i="65"/>
  <c r="L30" i="65"/>
  <c r="M30" i="65"/>
  <c r="L31" i="65"/>
  <c r="M31" i="65"/>
  <c r="L32" i="65"/>
  <c r="M32" i="65"/>
  <c r="L33" i="65"/>
  <c r="M33" i="65"/>
  <c r="L34" i="65"/>
  <c r="M34" i="65"/>
  <c r="L35" i="65"/>
  <c r="M35" i="65"/>
  <c r="L36" i="65"/>
  <c r="M36" i="65"/>
  <c r="L37" i="65"/>
  <c r="M37" i="65"/>
  <c r="L38" i="65"/>
  <c r="M38" i="65"/>
  <c r="L39" i="65"/>
  <c r="M39" i="65"/>
  <c r="L40" i="65"/>
  <c r="M40" i="65"/>
  <c r="L41" i="65"/>
  <c r="M41" i="65"/>
  <c r="L42" i="65"/>
  <c r="M42" i="65"/>
  <c r="L43" i="65"/>
  <c r="M43" i="65"/>
  <c r="L44" i="65"/>
  <c r="M44" i="65"/>
  <c r="L45" i="65"/>
  <c r="M45" i="65"/>
  <c r="L46" i="65"/>
  <c r="M46" i="65"/>
  <c r="L47" i="65"/>
  <c r="M47" i="65"/>
  <c r="L48" i="65"/>
  <c r="M48" i="65"/>
  <c r="L49" i="65"/>
  <c r="M49" i="65"/>
  <c r="L50" i="65"/>
  <c r="M50" i="65"/>
  <c r="L51" i="65"/>
  <c r="M51" i="65"/>
  <c r="L52" i="65"/>
  <c r="M52" i="65"/>
  <c r="L53" i="65"/>
  <c r="M53" i="65"/>
  <c r="L54" i="65"/>
  <c r="M54" i="65"/>
  <c r="L55" i="65"/>
  <c r="M55" i="65"/>
  <c r="L56" i="65"/>
  <c r="M56" i="65"/>
  <c r="L57" i="65"/>
  <c r="M57" i="65"/>
  <c r="L58" i="65"/>
  <c r="M58" i="65"/>
  <c r="L59" i="65"/>
  <c r="M59" i="65"/>
  <c r="L60" i="65"/>
  <c r="M60" i="65"/>
  <c r="L61" i="65"/>
  <c r="M61" i="65"/>
  <c r="L62" i="65"/>
  <c r="M62" i="65"/>
  <c r="L63" i="65"/>
  <c r="M63" i="65"/>
  <c r="L64" i="65"/>
  <c r="M64" i="65"/>
  <c r="L65" i="65"/>
  <c r="M65" i="65"/>
  <c r="L66" i="65"/>
  <c r="M66" i="65"/>
  <c r="L67" i="65"/>
  <c r="M67" i="65"/>
  <c r="L68" i="65"/>
  <c r="M68" i="65"/>
  <c r="L69" i="65"/>
  <c r="M69" i="65"/>
  <c r="L70" i="65"/>
  <c r="M70" i="65"/>
  <c r="L71" i="65"/>
  <c r="M71" i="65"/>
  <c r="L72" i="65"/>
  <c r="M72" i="65"/>
  <c r="L73" i="65"/>
  <c r="M73" i="65"/>
  <c r="L74" i="65"/>
  <c r="M74" i="65"/>
  <c r="L75" i="65"/>
  <c r="M75" i="65"/>
  <c r="L76" i="65"/>
  <c r="M76" i="65"/>
  <c r="L77" i="65"/>
  <c r="M77" i="65"/>
  <c r="L78" i="65"/>
  <c r="M78" i="65"/>
  <c r="L79" i="65"/>
  <c r="M79" i="65"/>
  <c r="L80" i="65"/>
  <c r="M80" i="65"/>
  <c r="L81" i="65"/>
  <c r="M81" i="65"/>
  <c r="L82" i="65"/>
  <c r="M82" i="65"/>
  <c r="L83" i="65"/>
  <c r="M83" i="65"/>
  <c r="L84" i="65"/>
  <c r="M84" i="65"/>
  <c r="L85" i="65"/>
  <c r="M85" i="65"/>
  <c r="L86" i="65"/>
  <c r="M86" i="65"/>
  <c r="L87" i="65"/>
  <c r="M87" i="65"/>
  <c r="L88" i="65"/>
  <c r="M88" i="65"/>
  <c r="L89" i="65"/>
  <c r="M89" i="65"/>
  <c r="L90" i="65"/>
  <c r="M90" i="65"/>
  <c r="L91" i="65"/>
  <c r="M91" i="65"/>
  <c r="L92" i="65"/>
  <c r="M92" i="65"/>
  <c r="L93" i="65"/>
  <c r="M93" i="65"/>
  <c r="L94" i="65"/>
  <c r="M94" i="65"/>
  <c r="L95" i="65"/>
  <c r="M95" i="65"/>
  <c r="L96" i="65"/>
  <c r="M96" i="65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 s="1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 s="1"/>
  <c r="L249" i="65"/>
  <c r="M249" i="65"/>
  <c r="L250" i="65"/>
  <c r="M250" i="65"/>
  <c r="L251" i="65"/>
  <c r="M251" i="65"/>
  <c r="L252" i="65"/>
  <c r="M252" i="65"/>
  <c r="L253" i="65"/>
  <c r="M253" i="65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/>
  <c r="L339" i="65"/>
  <c r="M339" i="65"/>
  <c r="L340" i="65"/>
  <c r="M340" i="65"/>
  <c r="L341" i="65"/>
  <c r="M341" i="65"/>
  <c r="L342" i="65"/>
  <c r="M342" i="65"/>
  <c r="L343" i="65"/>
  <c r="M343" i="65"/>
  <c r="L344" i="65"/>
  <c r="M344" i="65"/>
  <c r="L345" i="65"/>
  <c r="M345" i="65"/>
  <c r="L346" i="65"/>
  <c r="M346" i="65"/>
  <c r="L347" i="65"/>
  <c r="M347" i="65"/>
  <c r="L348" i="65"/>
  <c r="M348" i="65"/>
  <c r="L349" i="65"/>
  <c r="M349" i="65"/>
  <c r="L350" i="65"/>
  <c r="M350" i="65"/>
  <c r="L351" i="65"/>
  <c r="M351" i="65"/>
  <c r="L352" i="65"/>
  <c r="M352" i="65"/>
  <c r="L353" i="65"/>
  <c r="M353" i="65"/>
  <c r="L354" i="65"/>
  <c r="M354" i="65"/>
  <c r="L355" i="65"/>
  <c r="M355" i="65"/>
  <c r="L356" i="65"/>
  <c r="M356" i="65"/>
  <c r="L357" i="65"/>
  <c r="M357" i="65"/>
  <c r="L358" i="65"/>
  <c r="M358" i="65"/>
  <c r="L359" i="65"/>
  <c r="M359" i="65"/>
  <c r="L360" i="65"/>
  <c r="M360" i="65"/>
  <c r="L361" i="65"/>
  <c r="M361" i="65"/>
  <c r="L362" i="65"/>
  <c r="M362" i="65"/>
  <c r="L363" i="65"/>
  <c r="M363" i="65"/>
  <c r="L364" i="65"/>
  <c r="M364" i="65"/>
  <c r="L365" i="65"/>
  <c r="M365" i="65"/>
  <c r="L366" i="65"/>
  <c r="M366" i="65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G6" i="63"/>
  <c r="E5" i="63"/>
  <c r="L6" i="63"/>
  <c r="H6" i="63"/>
  <c r="J5" i="63"/>
  <c r="I6" i="63"/>
  <c r="C6" i="63"/>
  <c r="D6" i="63"/>
  <c r="B6" i="63"/>
  <c r="D11" i="68" l="1"/>
  <c r="D13" i="68"/>
  <c r="C14" i="68"/>
  <c r="AL2" i="68"/>
  <c r="D14" i="68" s="1"/>
  <c r="D21" i="68"/>
  <c r="CU9" i="68"/>
  <c r="E21" i="68" s="1"/>
  <c r="D15" i="68"/>
  <c r="AS9" i="68"/>
  <c r="E15" i="68" s="1"/>
  <c r="C16" i="68"/>
  <c r="BD2" i="68"/>
  <c r="D16" i="68" s="1"/>
  <c r="C12" i="68"/>
  <c r="T2" i="68"/>
  <c r="D12" i="68" s="1"/>
  <c r="D17" i="68"/>
  <c r="BK9" i="68"/>
  <c r="E17" i="68" s="1"/>
  <c r="AI6" i="67"/>
  <c r="C21" i="67"/>
  <c r="CX2" i="67"/>
  <c r="C20" i="67"/>
  <c r="CN2" i="67"/>
  <c r="D20" i="67" s="1"/>
  <c r="DF2" i="67"/>
  <c r="D22" i="67" s="1"/>
  <c r="C22" i="67"/>
  <c r="C17" i="67"/>
  <c r="C19" i="67"/>
  <c r="BN2" i="67"/>
  <c r="AV2" i="67"/>
  <c r="C15" i="67"/>
  <c r="D19" i="67"/>
  <c r="CC9" i="67"/>
  <c r="E19" i="67" s="1"/>
  <c r="C11" i="67"/>
  <c r="L2" i="67"/>
  <c r="C13" i="67"/>
  <c r="AD2" i="67"/>
  <c r="C16" i="67"/>
  <c r="BD2" i="67"/>
  <c r="D16" i="67" s="1"/>
  <c r="C18" i="67"/>
  <c r="BV2" i="67"/>
  <c r="D18" i="67" s="1"/>
  <c r="U7" i="66"/>
  <c r="U5" i="66"/>
  <c r="G4" i="66"/>
  <c r="M7" i="66"/>
  <c r="M3" i="66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CF4" i="66"/>
  <c r="CF2" i="66" s="1"/>
  <c r="AV4" i="66"/>
  <c r="AI6" i="66"/>
  <c r="CX4" i="66"/>
  <c r="BN4" i="66"/>
  <c r="L4" i="66"/>
  <c r="CN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I5" i="63"/>
  <c r="L5" i="63"/>
  <c r="G5" i="63"/>
  <c r="E4" i="63"/>
  <c r="J4" i="63"/>
  <c r="B5" i="63"/>
  <c r="C5" i="63"/>
  <c r="H5" i="63"/>
  <c r="D5" i="63"/>
  <c r="AA9" i="68" l="1"/>
  <c r="E13" i="68" s="1"/>
  <c r="I9" i="68"/>
  <c r="E11" i="68" s="1"/>
  <c r="A14" i="67"/>
  <c r="AL4" i="67"/>
  <c r="D15" i="67"/>
  <c r="AS9" i="67"/>
  <c r="E15" i="67" s="1"/>
  <c r="D21" i="67"/>
  <c r="CU9" i="67"/>
  <c r="E21" i="67" s="1"/>
  <c r="D13" i="67"/>
  <c r="D11" i="67"/>
  <c r="I9" i="67"/>
  <c r="E11" i="67" s="1"/>
  <c r="D17" i="67"/>
  <c r="BK9" i="67"/>
  <c r="E17" i="67" s="1"/>
  <c r="C20" i="66"/>
  <c r="CN2" i="66"/>
  <c r="D20" i="66" s="1"/>
  <c r="C17" i="66"/>
  <c r="C19" i="66"/>
  <c r="BN2" i="66"/>
  <c r="A14" i="66"/>
  <c r="AL4" i="66"/>
  <c r="D19" i="66"/>
  <c r="CC9" i="66"/>
  <c r="E19" i="66" s="1"/>
  <c r="C13" i="66"/>
  <c r="AD2" i="66"/>
  <c r="C18" i="66"/>
  <c r="BV2" i="66"/>
  <c r="D18" i="66" s="1"/>
  <c r="T4" i="66"/>
  <c r="BD4" i="66"/>
  <c r="C11" i="66"/>
  <c r="L2" i="66"/>
  <c r="C21" i="66"/>
  <c r="CX2" i="66"/>
  <c r="C15" i="66"/>
  <c r="AV2" i="66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I6" i="65" s="1"/>
  <c r="A11" i="65" s="1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H4" i="63"/>
  <c r="B4" i="63"/>
  <c r="G4" i="63"/>
  <c r="I4" i="63"/>
  <c r="D4" i="63"/>
  <c r="C4" i="63"/>
  <c r="A3" i="63" a="1"/>
  <c r="L4" i="63"/>
  <c r="C14" i="67" l="1"/>
  <c r="AL2" i="67"/>
  <c r="C12" i="66"/>
  <c r="T2" i="66"/>
  <c r="D12" i="66" s="1"/>
  <c r="D15" i="66"/>
  <c r="AS9" i="66"/>
  <c r="E15" i="66" s="1"/>
  <c r="D21" i="66"/>
  <c r="CU9" i="66"/>
  <c r="E21" i="66" s="1"/>
  <c r="D11" i="66"/>
  <c r="I9" i="66"/>
  <c r="E11" i="66" s="1"/>
  <c r="C16" i="66"/>
  <c r="BD2" i="66"/>
  <c r="D16" i="66" s="1"/>
  <c r="D13" i="66"/>
  <c r="AA9" i="66"/>
  <c r="E13" i="66" s="1"/>
  <c r="C14" i="66"/>
  <c r="AL2" i="66"/>
  <c r="D14" i="66" s="1"/>
  <c r="D17" i="66"/>
  <c r="BK9" i="66"/>
  <c r="E17" i="66" s="1"/>
  <c r="AI6" i="65"/>
  <c r="A14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D14" i="67" l="1"/>
  <c r="AA9" i="67"/>
  <c r="E13" i="67" s="1"/>
  <c r="T4" i="65"/>
  <c r="O4" i="65"/>
  <c r="BA6" i="65"/>
  <c r="A16" i="65" s="1"/>
  <c r="BQ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H2" i="63"/>
  <c r="I2" i="63"/>
  <c r="H3" i="63"/>
  <c r="B3" i="63"/>
  <c r="C3" i="63"/>
  <c r="L2" i="63"/>
  <c r="D2" i="63"/>
  <c r="G2" i="63"/>
  <c r="G3" i="63"/>
  <c r="I3" i="63"/>
  <c r="D3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<sst xmlns="http://schemas.openxmlformats.org/spreadsheetml/2006/main" count="3280" uniqueCount="46">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</sst>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4" t="e">
        <f>(Q3-Q4)/(S3-S4)*(-S4)+Q4</f>
        <v>#N/A</v>
      </c>
      <c r="R6" s="4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4" t="e">
        <f>(AI3-AI4)/(AK3-AK4)*(-AK4)+AI4</f>
        <v>#N/A</v>
      </c>
      <c r="AJ6" s="4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4" t="e">
        <f>(BA3-BA4)/(BC3-BC4)*(-BC4)+BA4</f>
        <v>#N/A</v>
      </c>
      <c r="BB6" s="4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837.48360655786553</v>
      </c>
      <c r="H2" s="2"/>
      <c r="I2" s="6" t="s">
        <v>12</v>
      </c>
      <c r="J2" s="2"/>
      <c r="K2" s="7" t="s">
        <v>13</v>
      </c>
      <c r="L2" s="3">
        <f>L4*I6*L9/100*100</f>
        <v>23.877770587000001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1608.5645161290943</v>
      </c>
      <c r="Z2" s="2"/>
      <c r="AA2" s="6" t="s">
        <v>12</v>
      </c>
      <c r="AB2" s="2"/>
      <c r="AC2" s="7" t="s">
        <v>13</v>
      </c>
      <c r="AD2" s="3">
        <f>AD4*AA6*AD9/100*100</f>
        <v>22.028171256</v>
      </c>
      <c r="AE2" s="8" t="s">
        <v>14</v>
      </c>
      <c r="AF2" s="9"/>
      <c r="AG2" s="2">
        <f>ABS(AK7-AK6)/ABS(AL7-AL6)*1000</f>
        <v>556.02362637361978</v>
      </c>
      <c r="AH2" s="2"/>
      <c r="AI2" s="6" t="s">
        <v>15</v>
      </c>
      <c r="AJ2" s="2"/>
      <c r="AK2" s="7" t="s">
        <v>13</v>
      </c>
      <c r="AL2" s="3">
        <f>AL4*AI6*AL9/100*100</f>
        <v>22.437312370000004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21.764125895999999</v>
      </c>
      <c r="AW2" s="8" t="s">
        <v>14</v>
      </c>
      <c r="AX2" s="9"/>
      <c r="AY2" s="2">
        <f>ABS(BC7-BC6)/ABS(BD7-BD6)*1000</f>
        <v>10763.193934426239</v>
      </c>
      <c r="AZ2" s="2"/>
      <c r="BA2" s="6" t="s">
        <v>15</v>
      </c>
      <c r="BB2" s="2"/>
      <c r="BC2" s="7" t="s">
        <v>13</v>
      </c>
      <c r="BD2" s="3">
        <f>BD4*BA6*BD9/100*100</f>
        <v>20.935466551999998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1.7633099999999999</v>
      </c>
      <c r="J3" s="2"/>
      <c r="K3" s="10">
        <f>INDEX(L11:L1056,MATCH(I3,K11:K1056,0))</f>
        <v>-1.6009500000000001</v>
      </c>
      <c r="L3" s="31" t="s">
        <v>16</v>
      </c>
      <c r="M3" s="11">
        <f>M9</f>
        <v>23.877770587000001</v>
      </c>
      <c r="N3" s="9"/>
      <c r="O3" s="2" t="s">
        <v>44</v>
      </c>
      <c r="P3" s="2"/>
      <c r="Q3" s="2">
        <f>INDEX(S11:S1056,MATCH(0,T11:T1056,-1))</f>
        <v>1.7520100000000001</v>
      </c>
      <c r="R3" s="2"/>
      <c r="S3" s="10">
        <f>INDEX(T11:T1056,MATCH(Q3,S11:S1056,0))</f>
        <v>0.15051299999999998</v>
      </c>
      <c r="T3" s="31" t="s">
        <v>16</v>
      </c>
      <c r="U3" s="11">
        <f>U9</f>
        <v>23.147999657999996</v>
      </c>
      <c r="X3" s="9"/>
      <c r="Y3" s="2" t="s">
        <v>44</v>
      </c>
      <c r="Z3" s="2"/>
      <c r="AA3" s="2">
        <f>INDEX(AC11:AC856,MATCH(0,AD11:AD856,1))</f>
        <v>1.7480500000000001</v>
      </c>
      <c r="AB3" s="2"/>
      <c r="AC3" s="10">
        <f>INDEX(AD11:AD1056,MATCH(AA3,AC11:AC1056,0))</f>
        <v>-1.2603800000000001</v>
      </c>
      <c r="AD3" s="31" t="s">
        <v>16</v>
      </c>
      <c r="AE3" s="11">
        <f>AE9</f>
        <v>22.028171256</v>
      </c>
      <c r="AF3" s="9"/>
      <c r="AG3" s="2" t="s">
        <v>44</v>
      </c>
      <c r="AH3" s="2"/>
      <c r="AI3" s="2">
        <f>INDEX(AK11:AK1056,MATCH(0,AL11:AL1056,-1))</f>
        <v>1.74194</v>
      </c>
      <c r="AJ3" s="2"/>
      <c r="AK3" s="10">
        <f>INDEX(AL11:AL1056,MATCH(AI3,AK11:AK1056,0))</f>
        <v>0.26058999999999999</v>
      </c>
      <c r="AL3" s="31" t="s">
        <v>16</v>
      </c>
      <c r="AM3" s="11">
        <f>AM9</f>
        <v>22.437312370000001</v>
      </c>
      <c r="AP3" s="9"/>
      <c r="AQ3" s="2" t="s">
        <v>44</v>
      </c>
      <c r="AR3" s="2"/>
      <c r="AS3" s="2">
        <f>INDEX(AU11:AU856,MATCH(0,AV11:AV856,1))</f>
        <v>1.7285200000000001</v>
      </c>
      <c r="AT3" s="2"/>
      <c r="AU3" s="10">
        <f>INDEX(AV11:AV1056,MATCH(AS3,AU11:AU1056,0))</f>
        <v>-0.28137200000000001</v>
      </c>
      <c r="AV3" s="31" t="s">
        <v>16</v>
      </c>
      <c r="AW3" s="11">
        <f>AW9</f>
        <v>21.764125895999999</v>
      </c>
      <c r="AX3" s="9"/>
      <c r="AY3" s="2" t="s">
        <v>44</v>
      </c>
      <c r="AZ3" s="2"/>
      <c r="BA3" s="2">
        <f>INDEX(BC11:BC1056,MATCH(0,BD11:BD1056,-1))</f>
        <v>1.6915899999999999</v>
      </c>
      <c r="BB3" s="2"/>
      <c r="BC3" s="10">
        <f>INDEX(BD11:BD1056,MATCH(BA3,BC11:BC1056,0))</f>
        <v>4.8828099999999996E-3</v>
      </c>
      <c r="BD3" s="31" t="s">
        <v>16</v>
      </c>
      <c r="BE3" s="11">
        <f>BE9</f>
        <v>20.935466551999998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2.4575655325679389</v>
      </c>
      <c r="H4" s="2"/>
      <c r="I4" s="2">
        <f>INDEX(K11:K1000,1+MATCH(0,L11:L856,1))</f>
        <v>1.7584200000000001</v>
      </c>
      <c r="J4" s="2"/>
      <c r="K4" s="10">
        <f>INDEX(L11:L1056,MATCH(I4,K11:K1056,0))</f>
        <v>0.388824</v>
      </c>
      <c r="L4" s="30">
        <f>M3/(I6*L9)</f>
        <v>0.80714647932897521</v>
      </c>
      <c r="M4" s="8" t="s">
        <v>17</v>
      </c>
      <c r="N4" s="9"/>
      <c r="O4" s="2">
        <f>ABS(Q3-Q4)/ABS(S3-S4)*1000</f>
        <v>2.7601950939641697</v>
      </c>
      <c r="P4" s="2"/>
      <c r="Q4" s="2">
        <f>INDEX(S11:S856,1+MATCH(0,T11:T856,-1))</f>
        <v>1.7565900000000001</v>
      </c>
      <c r="R4" s="2"/>
      <c r="S4" s="10">
        <f>INDEX(T11:T856,MATCH(Q4,S11:S856,0))</f>
        <v>-1.5087900000000001</v>
      </c>
      <c r="T4" s="30" t="e">
        <f>U3/(Q6*T9)</f>
        <v>#DIV/0!</v>
      </c>
      <c r="U4" s="8" t="s">
        <v>17</v>
      </c>
      <c r="X4" s="9"/>
      <c r="Y4" s="2">
        <f>ABS(AA3-AA4)/ABS(AC3-AC4)*1000</f>
        <v>2.7020918483950092</v>
      </c>
      <c r="Z4" s="2"/>
      <c r="AA4" s="2">
        <f>INDEX(AC11:AC1000,1+MATCH(0,AD11:AD856,1))</f>
        <v>1.74377</v>
      </c>
      <c r="AB4" s="2"/>
      <c r="AC4" s="10">
        <f>INDEX(AD11:AD1056,MATCH(AA4,AC11:AC1056,0))</f>
        <v>0.32357799999999998</v>
      </c>
      <c r="AD4" s="30">
        <f>AE3/(AA6*AD9)</f>
        <v>0.73403394298466695</v>
      </c>
      <c r="AE4" s="8" t="s">
        <v>17</v>
      </c>
      <c r="AF4" s="9"/>
      <c r="AG4" s="2">
        <f>ABS(AI3-AI4)/ABS(AK3-AK4)*1000</f>
        <v>4.0814963817409886</v>
      </c>
      <c r="AH4" s="2"/>
      <c r="AI4" s="2">
        <f>INDEX(AK11:AK856,1+MATCH(0,AL11:AL856,-1))</f>
        <v>1.7468300000000001</v>
      </c>
      <c r="AJ4" s="2"/>
      <c r="AK4" s="10">
        <f>INDEX(AL11:AL856,MATCH(AI4,AK11:AK856,0))</f>
        <v>-0.9375</v>
      </c>
      <c r="AL4" s="30">
        <f>AM3/(AI6*AL9)</f>
        <v>0.75496215014511103</v>
      </c>
      <c r="AM4" s="8" t="s">
        <v>17</v>
      </c>
      <c r="AP4" s="9"/>
      <c r="AQ4" s="2">
        <f>ABS(AS3-AS4)/ABS(AU3-AU4)*1000</f>
        <v>4.6533428769165948</v>
      </c>
      <c r="AR4" s="2"/>
      <c r="AS4" s="2">
        <f>INDEX(AU11:AU1000,1+MATCH(0,AV11:AV856,1))</f>
        <v>1.72302</v>
      </c>
      <c r="AT4" s="2"/>
      <c r="AU4" s="10">
        <f>INDEX(AV11:AV1056,MATCH(AS4,AU11:AU1056,0))</f>
        <v>0.90057399999999999</v>
      </c>
      <c r="AV4" s="30">
        <f>AW3/(AS6*AV9)</f>
        <v>0.69853128856528446</v>
      </c>
      <c r="AW4" s="8" t="s">
        <v>17</v>
      </c>
      <c r="AX4" s="9"/>
      <c r="AY4" s="2">
        <f>ABS(BA3-BA4)/ABS(BC3-BC4)*1000</f>
        <v>3.9366813522897304</v>
      </c>
      <c r="AZ4" s="2"/>
      <c r="BA4" s="2">
        <f>INDEX(BC11:BC856,1+MATCH(0,BD11:BD856,-1))</f>
        <v>1.6964699999999999</v>
      </c>
      <c r="BB4" s="2"/>
      <c r="BC4" s="10">
        <f>INDEX(BD11:BD856,MATCH(BA4,BC11:BC856,0))</f>
        <v>-1.2347399999999999</v>
      </c>
      <c r="BD4" s="30">
        <f>BE3/(BA6*BD9)</f>
        <v>0.68840327356931663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15.5243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15.164199999999999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14.6088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15.097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14.932300000000001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14.428699999999999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1.7593755604606354</v>
      </c>
      <c r="J6" s="30"/>
      <c r="K6" s="13">
        <f>INDEX(K11:K1056,MATCH(L6,L11:L1056,0))</f>
        <v>1.9744900000000002E-3</v>
      </c>
      <c r="L6" s="10">
        <f>INDEX(L11:L1056,MATCH(0,K11:K1056,-1))</f>
        <v>16.812100000000001</v>
      </c>
      <c r="M6" s="8" t="s">
        <v>22</v>
      </c>
      <c r="N6" s="9"/>
      <c r="O6" s="2"/>
      <c r="P6" s="2"/>
      <c r="Q6" s="44">
        <f>(Q3-Q4)/(S3-S4)*(-S4)+Q4</f>
        <v>1.7524254452441779</v>
      </c>
      <c r="R6" s="44"/>
      <c r="S6" s="13">
        <f>INDEX(S11:S1056,MATCH(T6,T11:T1056,0))</f>
        <v>-4.6905499999999999E-3</v>
      </c>
      <c r="T6" s="10">
        <f>INDEX(T11:T1056,MATCH(0,S11:S1056,1))</f>
        <v>16.806000000000001</v>
      </c>
      <c r="U6" s="8" t="s">
        <v>22</v>
      </c>
      <c r="X6" s="9"/>
      <c r="Y6" s="2"/>
      <c r="Z6" s="2"/>
      <c r="AA6" s="30">
        <f>(AA3-AA4)/(AC3-AC4)*(-AC4)+AA4</f>
        <v>1.74464433747612</v>
      </c>
      <c r="AB6" s="30"/>
      <c r="AC6" s="13">
        <f>INDEX(AC11:AC1056,MATCH(AD6,AD11:AD1056,0))</f>
        <v>7.02515E-3</v>
      </c>
      <c r="AD6" s="10">
        <f>INDEX(AD11:AD1056,MATCH(0,AC11:AC1056,-1))</f>
        <v>17.1967</v>
      </c>
      <c r="AE6" s="8" t="s">
        <v>22</v>
      </c>
      <c r="AF6" s="9"/>
      <c r="AG6" s="2"/>
      <c r="AH6" s="2"/>
      <c r="AI6" s="44">
        <f>(AI3-AI4)/(AK3-AK4)*(-AK4)+AI4</f>
        <v>1.7430035971421178</v>
      </c>
      <c r="AJ6" s="44"/>
      <c r="AK6" s="13">
        <f>INDEX(AK11:AK1056,MATCH(AL6,AL11:AL1056,0))</f>
        <v>-4.6691900000000001E-3</v>
      </c>
      <c r="AL6" s="10">
        <f>INDEX(AL11:AL1056,MATCH(0,AK11:AK1056,1))</f>
        <v>17.0593</v>
      </c>
      <c r="AM6" s="8" t="s">
        <v>22</v>
      </c>
      <c r="AP6" s="9"/>
      <c r="AQ6" s="2"/>
      <c r="AR6" s="2"/>
      <c r="AS6" s="30">
        <f>(AS3-AS4)/(AU3-AU4)*(-AU4)+AS4</f>
        <v>1.7272106796080362</v>
      </c>
      <c r="AT6" s="30"/>
      <c r="AU6" s="13">
        <f>INDEX(AU11:AU1056,MATCH(AV6,AV11:AV1056,0))</f>
        <v>2.0965599999999999E-3</v>
      </c>
      <c r="AV6" s="10">
        <f>INDEX(AV11:AV1056,MATCH(0,AU11:AU1056,-1))</f>
        <v>18.038900000000002</v>
      </c>
      <c r="AW6" s="8" t="s">
        <v>22</v>
      </c>
      <c r="AX6" s="9"/>
      <c r="AY6" s="2"/>
      <c r="AZ6" s="2"/>
      <c r="BA6" s="44">
        <f>(BA3-BA4)/(BC3-BC4)*(-BC4)+BA4</f>
        <v>1.6916092220670738</v>
      </c>
      <c r="BB6" s="44"/>
      <c r="BC6" s="13">
        <f>INDEX(BC11:BC1056,MATCH(BD6,BD11:BD1056,0))</f>
        <v>-6.5338099999999996E-2</v>
      </c>
      <c r="BD6" s="10">
        <f>INDEX(BD11:BD1056,MATCH(0,BC11:BC1056,1))</f>
        <v>17.984000000000002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-3.13416E-3</v>
      </c>
      <c r="L7" s="10">
        <f>INDEX(L11:L856,1+MATCH(0,K11:K856,-1))</f>
        <v>16.818199999999997</v>
      </c>
      <c r="M7" s="12">
        <f>INDEX(K11:K1056,MATCH(M9,M11:M1056,0))</f>
        <v>1.53687</v>
      </c>
      <c r="N7" s="9"/>
      <c r="O7" s="2"/>
      <c r="P7" s="2"/>
      <c r="Q7" s="2"/>
      <c r="R7" s="2"/>
      <c r="S7" s="13">
        <f>INDEX(S11:S1056,MATCH(T7,T11:T1056,0))</f>
        <v>-4.6905499999999999E-3</v>
      </c>
      <c r="T7" s="10">
        <f>INDEX(T11:T1056,1+MATCH(0,S11:S1056,1))</f>
        <v>16.806000000000001</v>
      </c>
      <c r="U7" s="12">
        <f>INDEX(S11:S1056,MATCH(U9,U11:U1056,0))</f>
        <v>1.5255700000000001</v>
      </c>
      <c r="X7" s="9"/>
      <c r="Y7" s="2"/>
      <c r="Z7" s="2"/>
      <c r="AA7" s="2"/>
      <c r="AB7" s="2"/>
      <c r="AC7" s="13">
        <f>INDEX(AC11:AC856,MATCH(AD7,AD11:AD856,1))</f>
        <v>1.20117E-2</v>
      </c>
      <c r="AD7" s="10">
        <f>INDEX(AD11:AD856,1+MATCH(0,AC11:AC856,-1))</f>
        <v>17.1936</v>
      </c>
      <c r="AE7" s="12">
        <f>INDEX(AC11:AC1056,MATCH(AE9,AE11:AE1056,0))</f>
        <v>1.50665</v>
      </c>
      <c r="AF7" s="9"/>
      <c r="AG7" s="2"/>
      <c r="AH7" s="2"/>
      <c r="AI7" s="2"/>
      <c r="AJ7" s="2"/>
      <c r="AK7" s="13">
        <f>INDEX(AK11:AK1056,MATCH(AL7,AL11:AL1056,0))</f>
        <v>3.9062500000000002E-4</v>
      </c>
      <c r="AL7" s="10">
        <f>INDEX(AL11:AL1056,1+MATCH(0,AK11:AK1056,1))</f>
        <v>17.0502</v>
      </c>
      <c r="AM7" s="12">
        <f>INDEX(AK11:AK1056,MATCH(AM9,AM11:AM1056,0))</f>
        <v>1.48529</v>
      </c>
      <c r="AP7" s="9"/>
      <c r="AQ7" s="2"/>
      <c r="AR7" s="2"/>
      <c r="AS7" s="2"/>
      <c r="AT7" s="2"/>
      <c r="AU7" s="13">
        <f>INDEX(AU11:AU856,MATCH(AV7,AV11:AV856,1))</f>
        <v>-3.2257100000000001E-3</v>
      </c>
      <c r="AV7" s="10">
        <f>INDEX(AV11:AV856,1+MATCH(0,AU11:AU856,-1))</f>
        <v>18.038900000000002</v>
      </c>
      <c r="AW7" s="12">
        <f>INDEX(AU11:AU1056,MATCH(AW9,AW11:AW1056,0))</f>
        <v>1.4565999999999999</v>
      </c>
      <c r="AX7" s="9"/>
      <c r="AY7" s="2"/>
      <c r="AZ7" s="2"/>
      <c r="BA7" s="2"/>
      <c r="BB7" s="2"/>
      <c r="BC7" s="13">
        <f>INDEX(BC11:BC1056,MATCH(BD7,BD11:BD1056,0))</f>
        <v>3.1738300000000002E-4</v>
      </c>
      <c r="BD7" s="10">
        <f>INDEX(BD11:BD1056,1+MATCH(0,BC11:BC1056,1))</f>
        <v>17.977900000000002</v>
      </c>
      <c r="BE7" s="12">
        <f>INDEX(BC11:BC1056,MATCH(BE9,BE11:BE1056,0))</f>
        <v>1.4501999999999999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16.814457646149179</v>
      </c>
      <c r="M9" s="16">
        <f>MAX(M11:M1056)</f>
        <v>23.877770587000001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23.147999657999996</v>
      </c>
      <c r="X9" s="9"/>
      <c r="Y9" s="2"/>
      <c r="Z9" s="2"/>
      <c r="AA9" s="15">
        <f>(MAX(AD2,AL2)-MIN(AD2,AL2))/MAX(AD2,AL2)%</f>
        <v>1.8234853945655702</v>
      </c>
      <c r="AB9" s="2"/>
      <c r="AC9" s="2"/>
      <c r="AD9" s="3">
        <f>(AD6-AD7)/(AC6-AC7)*(-AC7)+AD7</f>
        <v>17.201067341147688</v>
      </c>
      <c r="AE9" s="16">
        <f>MAX(AE11:AE1056)</f>
        <v>22.028171256</v>
      </c>
      <c r="AF9" s="9"/>
      <c r="AG9" s="2"/>
      <c r="AH9" s="2"/>
      <c r="AI9" s="2"/>
      <c r="AJ9" s="2"/>
      <c r="AK9" s="2"/>
      <c r="AL9" s="3">
        <f>(AL6-AL7)/(AK6-AK7)*(-AK7)+AL7</f>
        <v>17.050902533096565</v>
      </c>
      <c r="AM9" s="16">
        <f>MAX(AM11:AM1056)</f>
        <v>22.437312370000001</v>
      </c>
      <c r="AP9" s="9"/>
      <c r="AQ9" s="2"/>
      <c r="AR9" s="2"/>
      <c r="AS9" s="15">
        <f>(MAX(AV2,BD2)-MIN(AV2,BD2))/MAX(AV2,BD2)%</f>
        <v>3.807455203851307</v>
      </c>
      <c r="AT9" s="2"/>
      <c r="AU9" s="2"/>
      <c r="AV9" s="3">
        <f>(AV6-AV7)/(AU6-AU7)*(-AU7)+AV7</f>
        <v>18.038900000000002</v>
      </c>
      <c r="AW9" s="16">
        <f>MAX(AW11:AW1056)</f>
        <v>21.764125895999999</v>
      </c>
      <c r="AX9" s="9"/>
      <c r="AY9" s="2"/>
      <c r="AZ9" s="2"/>
      <c r="BA9" s="2"/>
      <c r="BB9" s="2"/>
      <c r="BC9" s="2"/>
      <c r="BD9" s="3">
        <f>(BD6-BD7)/(BC6-BC7)*(-BC7)+BD7</f>
        <v>17.977929487808353</v>
      </c>
      <c r="BE9" s="16">
        <f>MAX(BE11:BE1056)</f>
        <v>20.935466551999998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1.7593755604606354</v>
      </c>
      <c r="B11" s="19">
        <f>IFERROR(L9,0)</f>
        <v>16.814457646149179</v>
      </c>
      <c r="C11" s="20">
        <f>IFERROR(L4,0)</f>
        <v>0.80714647932897521</v>
      </c>
      <c r="D11" s="21">
        <f>IFERROR(L2,0)</f>
        <v>23.877770587000001</v>
      </c>
      <c r="E11" s="21">
        <f>IFERROR(I9,0)</f>
        <v>0</v>
      </c>
      <c r="F11" s="9"/>
      <c r="G11" s="22">
        <v>1.7948900000000001</v>
      </c>
      <c r="H11" s="22">
        <v>49.101199999999999</v>
      </c>
      <c r="I11" s="22">
        <v>1.9027700000000002E-2</v>
      </c>
      <c r="J11" s="22">
        <v>1</v>
      </c>
      <c r="K11" s="22">
        <v>1.79413</v>
      </c>
      <c r="L11">
        <f>-I11/$F$2*1000</f>
        <v>-19.027700000000003</v>
      </c>
      <c r="M11">
        <f>L11*G11</f>
        <v>-34.152628453000005</v>
      </c>
      <c r="N11" s="9"/>
      <c r="O11" s="22">
        <v>-9.49097E-2</v>
      </c>
      <c r="P11" s="22">
        <v>98.681600000000003</v>
      </c>
      <c r="Q11" s="22">
        <v>-1.6876200000000001E-2</v>
      </c>
      <c r="R11" s="22">
        <v>1</v>
      </c>
      <c r="S11" s="22">
        <v>-9.5550499999999997E-2</v>
      </c>
      <c r="T11">
        <f>-Q11/$F$2*1000</f>
        <v>16.876200000000001</v>
      </c>
      <c r="U11">
        <f>T11*O11</f>
        <v>-1.6017150791400001</v>
      </c>
      <c r="V11" s="23"/>
      <c r="W11" s="24"/>
      <c r="X11" s="9"/>
      <c r="Y11" s="22">
        <v>1.7948900000000001</v>
      </c>
      <c r="Z11" s="22">
        <v>148.02600000000001</v>
      </c>
      <c r="AA11" s="22">
        <v>2.7441400000000001E-2</v>
      </c>
      <c r="AB11" s="22">
        <v>1</v>
      </c>
      <c r="AC11" s="22">
        <v>1.79443</v>
      </c>
      <c r="AD11">
        <f>-AA11/$F$2*1000</f>
        <v>-27.441400000000002</v>
      </c>
      <c r="AE11">
        <f>AD11*Y11</f>
        <v>-49.254294446000003</v>
      </c>
      <c r="AF11" s="9"/>
      <c r="AG11" s="22">
        <v>-9.49097E-2</v>
      </c>
      <c r="AH11" s="22">
        <v>197.39400000000001</v>
      </c>
      <c r="AI11" s="22">
        <v>-1.7178300000000001E-2</v>
      </c>
      <c r="AJ11" s="22">
        <v>1</v>
      </c>
      <c r="AK11" s="22">
        <v>-9.5581100000000002E-2</v>
      </c>
      <c r="AL11">
        <f>-AI11/$F$2*1000</f>
        <v>17.1783</v>
      </c>
      <c r="AM11">
        <f>AL11*AG11</f>
        <v>-1.6303872995099999</v>
      </c>
      <c r="AP11" s="9"/>
      <c r="AQ11" s="22">
        <v>1.7948900000000001</v>
      </c>
      <c r="AR11" s="22">
        <v>246.86600000000001</v>
      </c>
      <c r="AS11" s="22">
        <v>4.8080400000000002E-2</v>
      </c>
      <c r="AT11" s="22">
        <v>1</v>
      </c>
      <c r="AU11" s="22">
        <v>1.79535</v>
      </c>
      <c r="AV11">
        <f>-AS11/$F$2*1000</f>
        <v>-48.080400000000004</v>
      </c>
      <c r="AW11">
        <f>AV11*AQ11</f>
        <v>-86.299029156000017</v>
      </c>
      <c r="AX11" s="9"/>
      <c r="AY11" s="22">
        <v>-9.49097E-2</v>
      </c>
      <c r="AZ11" s="22">
        <v>288.33499999999998</v>
      </c>
      <c r="BA11" s="22">
        <v>-1.8057299999999998E-2</v>
      </c>
      <c r="BB11" s="22">
        <v>1</v>
      </c>
      <c r="BC11" s="22">
        <v>-9.5642099999999994E-2</v>
      </c>
      <c r="BD11">
        <f>-BA11/$F$2*1000</f>
        <v>18.057299999999998</v>
      </c>
      <c r="BE11">
        <f>BD11*AY11</f>
        <v>-1.7138129258099999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1.7524254452441779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1.78986</v>
      </c>
      <c r="H12" s="22">
        <v>49.1113</v>
      </c>
      <c r="I12" s="22">
        <v>1.54144E-2</v>
      </c>
      <c r="J12" s="22">
        <v>2</v>
      </c>
      <c r="K12" s="22">
        <v>1.78925</v>
      </c>
      <c r="L12">
        <f t="shared" ref="L12:L75" si="0">-I12/$F$2*1000</f>
        <v>-15.414400000000001</v>
      </c>
      <c r="M12">
        <f t="shared" ref="M12:M75" si="1">L12*G12</f>
        <v>-27.589617984</v>
      </c>
      <c r="N12" s="9"/>
      <c r="O12" s="22">
        <v>-8.9874300000000004E-2</v>
      </c>
      <c r="P12" s="22">
        <v>98.691699999999997</v>
      </c>
      <c r="Q12" s="22">
        <v>-1.6867099999999999E-2</v>
      </c>
      <c r="R12" s="22">
        <v>2</v>
      </c>
      <c r="S12" s="22">
        <v>-9.0606699999999998E-2</v>
      </c>
      <c r="T12">
        <f t="shared" ref="T12:T75" si="2">-Q12/$F$2*1000</f>
        <v>16.867100000000001</v>
      </c>
      <c r="U12">
        <f t="shared" ref="U12:U75" si="3">T12*O12</f>
        <v>-1.5159188055300001</v>
      </c>
      <c r="V12" s="23"/>
      <c r="W12" s="24"/>
      <c r="X12" s="9"/>
      <c r="Y12" s="22">
        <v>1.78986</v>
      </c>
      <c r="Z12" s="22">
        <v>148.036</v>
      </c>
      <c r="AA12" s="22">
        <v>2.3284900000000001E-2</v>
      </c>
      <c r="AB12" s="22">
        <v>2</v>
      </c>
      <c r="AC12" s="22">
        <v>1.78864</v>
      </c>
      <c r="AD12">
        <f t="shared" ref="AD12:AD75" si="4">-AA12/$F$2*1000</f>
        <v>-23.2849</v>
      </c>
      <c r="AE12">
        <f t="shared" ref="AE12:AE75" si="5">AD12*Y12</f>
        <v>-41.676711114</v>
      </c>
      <c r="AF12" s="9"/>
      <c r="AG12" s="22">
        <v>-8.9874300000000004E-2</v>
      </c>
      <c r="AH12" s="22">
        <v>197.405</v>
      </c>
      <c r="AI12" s="22">
        <v>-1.7172199999999999E-2</v>
      </c>
      <c r="AJ12" s="22">
        <v>2</v>
      </c>
      <c r="AK12" s="22">
        <v>-9.0606699999999998E-2</v>
      </c>
      <c r="AL12">
        <f t="shared" ref="AL12:AL75" si="6">-AI12/$F$2*1000</f>
        <v>17.1722</v>
      </c>
      <c r="AM12">
        <f t="shared" ref="AM12:AM75" si="7">AL12*AG12</f>
        <v>-1.5433394544600001</v>
      </c>
      <c r="AP12" s="9"/>
      <c r="AQ12" s="22">
        <v>1.78986</v>
      </c>
      <c r="AR12" s="22">
        <v>246.876</v>
      </c>
      <c r="AS12" s="22">
        <v>4.2663600000000003E-2</v>
      </c>
      <c r="AT12" s="22">
        <v>2</v>
      </c>
      <c r="AU12" s="22">
        <v>1.78894</v>
      </c>
      <c r="AV12">
        <f t="shared" ref="AV12:AV75" si="8">-AS12/$F$2*1000</f>
        <v>-42.663600000000002</v>
      </c>
      <c r="AW12">
        <f t="shared" ref="AW12:AW75" si="9">AV12*AQ12</f>
        <v>-76.361871096000002</v>
      </c>
      <c r="AX12" s="9"/>
      <c r="AY12" s="22">
        <v>-8.9874300000000004E-2</v>
      </c>
      <c r="AZ12" s="22">
        <v>288.34500000000003</v>
      </c>
      <c r="BA12" s="22">
        <v>-1.80237E-2</v>
      </c>
      <c r="BB12" s="22">
        <v>2</v>
      </c>
      <c r="BC12" s="22">
        <v>-9.0484599999999998E-2</v>
      </c>
      <c r="BD12">
        <f t="shared" ref="BD12:BD75" si="10">-BA12/$F$2*1000</f>
        <v>18.023700000000002</v>
      </c>
      <c r="BE12">
        <f t="shared" ref="BE12:BE75" si="11">BD12*AY12</f>
        <v>-1.6198674209100001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1.74464433747612</v>
      </c>
      <c r="B13" s="19">
        <f>IFERROR(AD9,0)</f>
        <v>17.201067341147688</v>
      </c>
      <c r="C13" s="20">
        <f>IFERROR(AD4,0)</f>
        <v>0.73403394298466695</v>
      </c>
      <c r="D13" s="21">
        <f>IFERROR(AD2,0)</f>
        <v>22.028171256</v>
      </c>
      <c r="E13" s="21">
        <f>IFERROR(AA9,0)</f>
        <v>1.8234853945655702</v>
      </c>
      <c r="F13" s="9"/>
      <c r="G13" s="22">
        <v>1.7848200000000001</v>
      </c>
      <c r="H13" s="22">
        <v>49.121299999999998</v>
      </c>
      <c r="I13" s="22">
        <v>1.2124599999999999E-2</v>
      </c>
      <c r="J13" s="22">
        <v>3</v>
      </c>
      <c r="K13" s="22">
        <v>1.7837499999999999</v>
      </c>
      <c r="L13">
        <f t="shared" si="0"/>
        <v>-12.124599999999999</v>
      </c>
      <c r="M13">
        <f t="shared" si="1"/>
        <v>-21.640228571999998</v>
      </c>
      <c r="N13" s="9"/>
      <c r="O13" s="22">
        <v>-8.4838899999999995E-2</v>
      </c>
      <c r="P13" s="22">
        <v>98.701800000000006</v>
      </c>
      <c r="Q13" s="22">
        <v>-1.6861000000000001E-2</v>
      </c>
      <c r="R13" s="22">
        <v>3</v>
      </c>
      <c r="S13" s="22">
        <v>-8.5601800000000006E-2</v>
      </c>
      <c r="T13">
        <f t="shared" si="2"/>
        <v>16.861000000000001</v>
      </c>
      <c r="U13">
        <f t="shared" si="3"/>
        <v>-1.4304686928999999</v>
      </c>
      <c r="V13" s="23"/>
      <c r="W13" s="24"/>
      <c r="X13" s="9"/>
      <c r="Y13" s="22">
        <v>1.7848200000000001</v>
      </c>
      <c r="Z13" s="22">
        <v>148.04599999999999</v>
      </c>
      <c r="AA13" s="22">
        <v>1.95374E-2</v>
      </c>
      <c r="AB13" s="22">
        <v>3</v>
      </c>
      <c r="AC13" s="22">
        <v>1.7843599999999999</v>
      </c>
      <c r="AD13">
        <f t="shared" si="4"/>
        <v>-19.537400000000002</v>
      </c>
      <c r="AE13">
        <f t="shared" si="5"/>
        <v>-34.870742268000008</v>
      </c>
      <c r="AF13" s="9"/>
      <c r="AG13" s="22">
        <v>-8.4838899999999995E-2</v>
      </c>
      <c r="AH13" s="22">
        <v>197.41499999999999</v>
      </c>
      <c r="AI13" s="22">
        <v>-1.71661E-2</v>
      </c>
      <c r="AJ13" s="22">
        <v>3</v>
      </c>
      <c r="AK13" s="22">
        <v>-8.5571300000000003E-2</v>
      </c>
      <c r="AL13">
        <f t="shared" si="6"/>
        <v>17.1661</v>
      </c>
      <c r="AM13">
        <f t="shared" si="7"/>
        <v>-1.4563530412899999</v>
      </c>
      <c r="AP13" s="9"/>
      <c r="AQ13" s="22">
        <v>1.7848200000000001</v>
      </c>
      <c r="AR13" s="22">
        <v>246.886</v>
      </c>
      <c r="AS13" s="22">
        <v>4.0036000000000002E-2</v>
      </c>
      <c r="AT13" s="22">
        <v>3</v>
      </c>
      <c r="AU13" s="22">
        <v>1.7837499999999999</v>
      </c>
      <c r="AV13">
        <f t="shared" si="8"/>
        <v>-40.036000000000001</v>
      </c>
      <c r="AW13">
        <f t="shared" si="9"/>
        <v>-71.457053520000002</v>
      </c>
      <c r="AX13" s="9"/>
      <c r="AY13" s="22">
        <v>-8.4838899999999995E-2</v>
      </c>
      <c r="AZ13" s="22">
        <v>288.35500000000002</v>
      </c>
      <c r="BA13" s="22">
        <v>-1.8005400000000001E-2</v>
      </c>
      <c r="BB13" s="22">
        <v>3</v>
      </c>
      <c r="BC13" s="22">
        <v>-8.5510299999999997E-2</v>
      </c>
      <c r="BD13">
        <f t="shared" si="10"/>
        <v>18.005400000000002</v>
      </c>
      <c r="BE13">
        <f t="shared" si="11"/>
        <v>-1.52755833006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1.7430035971421178</v>
      </c>
      <c r="B14" s="19">
        <f>IFERROR(AL9,0)</f>
        <v>17.050902533096565</v>
      </c>
      <c r="C14" s="20">
        <f>IFERROR(AL4,0)</f>
        <v>0.75496215014511103</v>
      </c>
      <c r="D14" s="21">
        <f>IFERROR(AL2,0)</f>
        <v>22.437312370000004</v>
      </c>
      <c r="E14" s="21"/>
      <c r="F14" s="9"/>
      <c r="G14" s="22">
        <v>1.77979</v>
      </c>
      <c r="H14" s="22">
        <v>49.131399999999999</v>
      </c>
      <c r="I14" s="22">
        <v>9.1186500000000007E-3</v>
      </c>
      <c r="J14" s="22">
        <v>4</v>
      </c>
      <c r="K14" s="22">
        <v>1.77826</v>
      </c>
      <c r="L14">
        <f t="shared" si="0"/>
        <v>-9.1186500000000006</v>
      </c>
      <c r="M14">
        <f t="shared" si="1"/>
        <v>-16.229282083499999</v>
      </c>
      <c r="N14" s="9"/>
      <c r="O14" s="22">
        <v>-7.9803499999999999E-2</v>
      </c>
      <c r="P14" s="22">
        <v>98.711799999999997</v>
      </c>
      <c r="Q14" s="22">
        <v>-1.6854899999999999E-2</v>
      </c>
      <c r="R14" s="22">
        <v>4</v>
      </c>
      <c r="S14" s="22">
        <v>-8.0505400000000005E-2</v>
      </c>
      <c r="T14">
        <f t="shared" si="2"/>
        <v>16.854900000000001</v>
      </c>
      <c r="U14">
        <f t="shared" si="3"/>
        <v>-1.3450800121499999</v>
      </c>
      <c r="V14" s="23"/>
      <c r="W14" s="24"/>
      <c r="X14" s="9"/>
      <c r="Y14" s="22">
        <v>1.77979</v>
      </c>
      <c r="Z14" s="22">
        <v>148.05600000000001</v>
      </c>
      <c r="AA14" s="22">
        <v>1.61041E-2</v>
      </c>
      <c r="AB14" s="22">
        <v>4</v>
      </c>
      <c r="AC14" s="22">
        <v>1.7785599999999999</v>
      </c>
      <c r="AD14">
        <f t="shared" si="4"/>
        <v>-16.104099999999999</v>
      </c>
      <c r="AE14">
        <f t="shared" si="5"/>
        <v>-28.661916138999999</v>
      </c>
      <c r="AF14" s="9"/>
      <c r="AG14" s="22">
        <v>-7.9803499999999999E-2</v>
      </c>
      <c r="AH14" s="22">
        <v>197.42500000000001</v>
      </c>
      <c r="AI14" s="22">
        <v>-1.7160000000000002E-2</v>
      </c>
      <c r="AJ14" s="22">
        <v>4</v>
      </c>
      <c r="AK14" s="22">
        <v>-8.0474900000000002E-2</v>
      </c>
      <c r="AL14">
        <f t="shared" si="6"/>
        <v>17.16</v>
      </c>
      <c r="AM14">
        <f t="shared" si="7"/>
        <v>-1.3694280599999999</v>
      </c>
      <c r="AP14" s="9"/>
      <c r="AQ14" s="22">
        <v>1.77979</v>
      </c>
      <c r="AR14" s="22">
        <v>246.89599999999999</v>
      </c>
      <c r="AS14" s="22">
        <v>3.6706500000000003E-2</v>
      </c>
      <c r="AT14" s="22">
        <v>4</v>
      </c>
      <c r="AU14" s="22">
        <v>1.77948</v>
      </c>
      <c r="AV14">
        <f t="shared" si="8"/>
        <v>-36.706500000000005</v>
      </c>
      <c r="AW14">
        <f t="shared" si="9"/>
        <v>-65.329861635000015</v>
      </c>
      <c r="AX14" s="9"/>
      <c r="AY14" s="22">
        <v>-7.9803499999999999E-2</v>
      </c>
      <c r="AZ14" s="22">
        <v>288.36500000000001</v>
      </c>
      <c r="BA14" s="22">
        <v>-1.7974899999999999E-2</v>
      </c>
      <c r="BB14" s="22">
        <v>4</v>
      </c>
      <c r="BC14" s="22">
        <v>-8.0535899999999994E-2</v>
      </c>
      <c r="BD14">
        <f t="shared" si="10"/>
        <v>17.974899999999998</v>
      </c>
      <c r="BE14">
        <f t="shared" si="11"/>
        <v>-1.4344599321499998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1.7272106796080362</v>
      </c>
      <c r="B15" s="19">
        <f>IFERROR(AV9,0)</f>
        <v>18.038900000000002</v>
      </c>
      <c r="C15" s="20">
        <f>IFERROR(AV4,0)</f>
        <v>0.69853128856528446</v>
      </c>
      <c r="D15" s="21">
        <f>IFERROR(AV2,0)</f>
        <v>21.764125895999999</v>
      </c>
      <c r="E15" s="21">
        <f>IFERROR(AS9,0)</f>
        <v>3.807455203851307</v>
      </c>
      <c r="F15" s="9"/>
      <c r="G15" s="22">
        <v>1.77475</v>
      </c>
      <c r="H15" s="22">
        <v>49.141500000000001</v>
      </c>
      <c r="I15" s="22">
        <v>6.3445999999999997E-3</v>
      </c>
      <c r="J15" s="22">
        <v>5</v>
      </c>
      <c r="K15" s="22">
        <v>1.7736799999999999</v>
      </c>
      <c r="L15">
        <f t="shared" si="0"/>
        <v>-6.3445999999999998</v>
      </c>
      <c r="M15">
        <f t="shared" si="1"/>
        <v>-11.260078849999999</v>
      </c>
      <c r="N15" s="9"/>
      <c r="O15" s="22">
        <v>-7.4768100000000004E-2</v>
      </c>
      <c r="P15" s="22">
        <v>98.721900000000005</v>
      </c>
      <c r="Q15" s="22">
        <v>-1.68518E-2</v>
      </c>
      <c r="R15" s="22">
        <v>5</v>
      </c>
      <c r="S15" s="22">
        <v>-7.5439500000000007E-2</v>
      </c>
      <c r="T15">
        <f t="shared" si="2"/>
        <v>16.851800000000001</v>
      </c>
      <c r="U15">
        <f t="shared" si="3"/>
        <v>-1.2599770675800002</v>
      </c>
      <c r="V15" s="23"/>
      <c r="W15" s="24"/>
      <c r="X15" s="9"/>
      <c r="Y15" s="22">
        <v>1.77475</v>
      </c>
      <c r="Z15" s="22">
        <v>148.066</v>
      </c>
      <c r="AA15" s="22">
        <v>1.2908899999999999E-2</v>
      </c>
      <c r="AB15" s="22">
        <v>5</v>
      </c>
      <c r="AC15" s="22">
        <v>1.77338</v>
      </c>
      <c r="AD15">
        <f t="shared" si="4"/>
        <v>-12.908899999999999</v>
      </c>
      <c r="AE15">
        <f t="shared" si="5"/>
        <v>-22.910070274999999</v>
      </c>
      <c r="AF15" s="9"/>
      <c r="AG15" s="22">
        <v>-7.4768100000000004E-2</v>
      </c>
      <c r="AH15" s="22">
        <v>197.435</v>
      </c>
      <c r="AI15" s="22">
        <v>-1.71509E-2</v>
      </c>
      <c r="AJ15" s="22">
        <v>5</v>
      </c>
      <c r="AK15" s="22">
        <v>-7.5469999999999995E-2</v>
      </c>
      <c r="AL15">
        <f t="shared" si="6"/>
        <v>17.1509</v>
      </c>
      <c r="AM15">
        <f t="shared" si="7"/>
        <v>-1.28234020629</v>
      </c>
      <c r="AP15" s="9"/>
      <c r="AQ15" s="22">
        <v>1.77475</v>
      </c>
      <c r="AR15" s="22">
        <v>246.90600000000001</v>
      </c>
      <c r="AS15" s="22">
        <v>3.38409E-2</v>
      </c>
      <c r="AT15" s="22">
        <v>5</v>
      </c>
      <c r="AU15" s="22">
        <v>1.77338</v>
      </c>
      <c r="AV15">
        <f t="shared" si="8"/>
        <v>-33.840899999999998</v>
      </c>
      <c r="AW15">
        <f t="shared" si="9"/>
        <v>-60.059137274999998</v>
      </c>
      <c r="AX15" s="9"/>
      <c r="AY15" s="22">
        <v>-7.4768100000000004E-2</v>
      </c>
      <c r="AZ15" s="22">
        <v>288.375</v>
      </c>
      <c r="BA15" s="22">
        <v>-1.7965700000000001E-2</v>
      </c>
      <c r="BB15" s="22">
        <v>5</v>
      </c>
      <c r="BC15" s="22">
        <v>-7.5256299999999998E-2</v>
      </c>
      <c r="BD15">
        <f t="shared" si="10"/>
        <v>17.965700000000002</v>
      </c>
      <c r="BE15">
        <f t="shared" si="11"/>
        <v>-1.3432612541700002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1.6916092220670738</v>
      </c>
      <c r="B16" s="19">
        <f>IFERROR(BD9,0)</f>
        <v>17.977929487808353</v>
      </c>
      <c r="C16" s="20">
        <f>IFERROR(BD4,0)</f>
        <v>0.68840327356931663</v>
      </c>
      <c r="D16" s="21">
        <f>IFERROR(BD2,0)</f>
        <v>20.935466551999998</v>
      </c>
      <c r="E16" s="21"/>
      <c r="F16" s="9"/>
      <c r="G16" s="22">
        <v>1.7697099999999999</v>
      </c>
      <c r="H16" s="22">
        <v>49.151600000000002</v>
      </c>
      <c r="I16" s="22">
        <v>3.8250699999999999E-3</v>
      </c>
      <c r="J16" s="22">
        <v>6</v>
      </c>
      <c r="K16" s="22">
        <v>1.7687999999999999</v>
      </c>
      <c r="L16">
        <f t="shared" si="0"/>
        <v>-3.8250699999999997</v>
      </c>
      <c r="M16">
        <f t="shared" si="1"/>
        <v>-6.7692646296999994</v>
      </c>
      <c r="N16" s="9"/>
      <c r="O16" s="22">
        <v>-6.9732699999999995E-2</v>
      </c>
      <c r="P16" s="22">
        <v>98.731999999999999</v>
      </c>
      <c r="Q16" s="22">
        <v>-1.6845700000000002E-2</v>
      </c>
      <c r="R16" s="22">
        <v>6</v>
      </c>
      <c r="S16" s="22">
        <v>-7.0404099999999997E-2</v>
      </c>
      <c r="T16">
        <f t="shared" si="2"/>
        <v>16.845700000000001</v>
      </c>
      <c r="U16">
        <f t="shared" si="3"/>
        <v>-1.1746961443899999</v>
      </c>
      <c r="V16" s="23"/>
      <c r="W16" s="24"/>
      <c r="X16" s="9"/>
      <c r="Y16" s="22">
        <v>1.7697099999999999</v>
      </c>
      <c r="Z16" s="22">
        <v>148.07599999999999</v>
      </c>
      <c r="AA16" s="22">
        <v>1.0031099999999999E-2</v>
      </c>
      <c r="AB16" s="22">
        <v>6</v>
      </c>
      <c r="AC16" s="22">
        <v>1.7687999999999999</v>
      </c>
      <c r="AD16">
        <f t="shared" si="4"/>
        <v>-10.031099999999999</v>
      </c>
      <c r="AE16">
        <f t="shared" si="5"/>
        <v>-17.752137980999997</v>
      </c>
      <c r="AF16" s="9"/>
      <c r="AG16" s="22">
        <v>-6.9732699999999995E-2</v>
      </c>
      <c r="AH16" s="22">
        <v>197.44499999999999</v>
      </c>
      <c r="AI16" s="22">
        <v>-1.7141699999999999E-2</v>
      </c>
      <c r="AJ16" s="22">
        <v>6</v>
      </c>
      <c r="AK16" s="22">
        <v>-7.0465100000000003E-2</v>
      </c>
      <c r="AL16">
        <f t="shared" si="6"/>
        <v>17.1417</v>
      </c>
      <c r="AM16">
        <f t="shared" si="7"/>
        <v>-1.1953370235899998</v>
      </c>
      <c r="AP16" s="9"/>
      <c r="AQ16" s="22">
        <v>1.7697099999999999</v>
      </c>
      <c r="AR16" s="22">
        <v>246.916</v>
      </c>
      <c r="AS16" s="22">
        <v>2.9241900000000001E-2</v>
      </c>
      <c r="AT16" s="22">
        <v>6</v>
      </c>
      <c r="AU16" s="22">
        <v>1.7684899999999999</v>
      </c>
      <c r="AV16">
        <f t="shared" si="8"/>
        <v>-29.241900000000001</v>
      </c>
      <c r="AW16">
        <f t="shared" si="9"/>
        <v>-51.749682848999996</v>
      </c>
      <c r="AX16" s="9"/>
      <c r="AY16" s="22">
        <v>-6.9732699999999995E-2</v>
      </c>
      <c r="AZ16" s="22">
        <v>288.38600000000002</v>
      </c>
      <c r="BA16" s="22">
        <v>-1.7993200000000001E-2</v>
      </c>
      <c r="BB16" s="22">
        <v>6</v>
      </c>
      <c r="BC16" s="22">
        <v>-7.0465100000000003E-2</v>
      </c>
      <c r="BD16">
        <f t="shared" si="10"/>
        <v>17.993200000000002</v>
      </c>
      <c r="BE16">
        <f t="shared" si="11"/>
        <v>-1.25471441764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49.1616</v>
      </c>
      <c r="I17" s="22">
        <v>1.6009500000000001E-3</v>
      </c>
      <c r="J17" s="22">
        <v>7</v>
      </c>
      <c r="K17" s="22">
        <v>1.7633099999999999</v>
      </c>
      <c r="L17">
        <f t="shared" si="0"/>
        <v>-1.6009500000000001</v>
      </c>
      <c r="M17">
        <f t="shared" si="1"/>
        <v>-2.8251644460000001</v>
      </c>
      <c r="N17" s="9"/>
      <c r="O17" s="22">
        <v>-6.4697299999999999E-2</v>
      </c>
      <c r="P17" s="22">
        <v>98.742099999999994</v>
      </c>
      <c r="Q17" s="22">
        <v>-1.6836500000000001E-2</v>
      </c>
      <c r="R17" s="22">
        <v>7</v>
      </c>
      <c r="S17" s="22">
        <v>-6.5338099999999996E-2</v>
      </c>
      <c r="T17">
        <f t="shared" si="2"/>
        <v>16.836500000000001</v>
      </c>
      <c r="U17">
        <f t="shared" si="3"/>
        <v>-1.0892760914500002</v>
      </c>
      <c r="V17" s="23"/>
      <c r="W17" s="24"/>
      <c r="X17" s="9"/>
      <c r="Y17" s="22">
        <v>1.76468</v>
      </c>
      <c r="Z17" s="22">
        <v>148.08600000000001</v>
      </c>
      <c r="AA17" s="22">
        <v>7.4218799999999996E-3</v>
      </c>
      <c r="AB17" s="22">
        <v>7</v>
      </c>
      <c r="AC17" s="22">
        <v>1.7636099999999999</v>
      </c>
      <c r="AD17">
        <f t="shared" si="4"/>
        <v>-7.4218799999999998</v>
      </c>
      <c r="AE17">
        <f t="shared" si="5"/>
        <v>-13.097243198399999</v>
      </c>
      <c r="AF17" s="9"/>
      <c r="AG17" s="22">
        <v>-6.4697299999999999E-2</v>
      </c>
      <c r="AH17" s="22">
        <v>197.45500000000001</v>
      </c>
      <c r="AI17" s="22">
        <v>-1.7132600000000001E-2</v>
      </c>
      <c r="AJ17" s="22">
        <v>7</v>
      </c>
      <c r="AK17" s="22">
        <v>-6.5429699999999993E-2</v>
      </c>
      <c r="AL17">
        <f t="shared" si="6"/>
        <v>17.1326</v>
      </c>
      <c r="AM17">
        <f t="shared" si="7"/>
        <v>-1.10843296198</v>
      </c>
      <c r="AP17" s="9"/>
      <c r="AQ17" s="22">
        <v>1.76468</v>
      </c>
      <c r="AR17" s="22">
        <v>246.92599999999999</v>
      </c>
      <c r="AS17" s="22">
        <v>2.6153599999999999E-2</v>
      </c>
      <c r="AT17" s="22">
        <v>7</v>
      </c>
      <c r="AU17" s="22">
        <v>1.7636099999999999</v>
      </c>
      <c r="AV17">
        <f t="shared" si="8"/>
        <v>-26.153599999999997</v>
      </c>
      <c r="AW17">
        <f t="shared" si="9"/>
        <v>-46.152734847999994</v>
      </c>
      <c r="AX17" s="9"/>
      <c r="AY17" s="22">
        <v>-6.4697299999999999E-2</v>
      </c>
      <c r="AZ17" s="22">
        <v>288.39600000000002</v>
      </c>
      <c r="BA17" s="22">
        <v>-1.7984E-2</v>
      </c>
      <c r="BB17" s="22">
        <v>7</v>
      </c>
      <c r="BC17" s="22">
        <v>-6.5338099999999996E-2</v>
      </c>
      <c r="BD17">
        <f t="shared" si="10"/>
        <v>17.984000000000002</v>
      </c>
      <c r="BE17">
        <f t="shared" si="11"/>
        <v>-1.1635162432000001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49.171700000000001</v>
      </c>
      <c r="I18" s="22">
        <v>-3.8882400000000002E-4</v>
      </c>
      <c r="J18" s="22">
        <v>8</v>
      </c>
      <c r="K18" s="22">
        <v>1.7584200000000001</v>
      </c>
      <c r="L18">
        <f t="shared" si="0"/>
        <v>0.388824</v>
      </c>
      <c r="M18">
        <f t="shared" si="1"/>
        <v>0.68419026335999999</v>
      </c>
      <c r="N18" s="9"/>
      <c r="O18" s="22">
        <v>-5.9661899999999997E-2</v>
      </c>
      <c r="P18" s="22">
        <v>98.752099999999999</v>
      </c>
      <c r="Q18" s="22">
        <v>-1.6836500000000001E-2</v>
      </c>
      <c r="R18" s="22">
        <v>8</v>
      </c>
      <c r="S18" s="22">
        <v>-6.0302700000000001E-2</v>
      </c>
      <c r="T18">
        <f t="shared" si="2"/>
        <v>16.836500000000001</v>
      </c>
      <c r="U18">
        <f t="shared" si="3"/>
        <v>-1.0044975793499999</v>
      </c>
      <c r="V18" s="23"/>
      <c r="W18" s="24"/>
      <c r="X18" s="9"/>
      <c r="Y18" s="22">
        <v>1.7596400000000001</v>
      </c>
      <c r="Z18" s="22">
        <v>148.09700000000001</v>
      </c>
      <c r="AA18" s="22">
        <v>5.1208499999999997E-3</v>
      </c>
      <c r="AB18" s="22">
        <v>8</v>
      </c>
      <c r="AC18" s="22">
        <v>1.7590300000000001</v>
      </c>
      <c r="AD18">
        <f t="shared" si="4"/>
        <v>-5.1208499999999999</v>
      </c>
      <c r="AE18">
        <f t="shared" si="5"/>
        <v>-9.0108524939999999</v>
      </c>
      <c r="AF18" s="9"/>
      <c r="AG18" s="22">
        <v>-5.9661899999999997E-2</v>
      </c>
      <c r="AH18" s="22">
        <v>197.465</v>
      </c>
      <c r="AI18" s="22">
        <v>-1.71234E-2</v>
      </c>
      <c r="AJ18" s="22">
        <v>8</v>
      </c>
      <c r="AK18" s="22">
        <v>-6.0302700000000001E-2</v>
      </c>
      <c r="AL18">
        <f t="shared" si="6"/>
        <v>17.1234</v>
      </c>
      <c r="AM18">
        <f t="shared" si="7"/>
        <v>-1.0216145784599999</v>
      </c>
      <c r="AP18" s="9"/>
      <c r="AQ18" s="22">
        <v>1.7596400000000001</v>
      </c>
      <c r="AR18" s="22">
        <v>246.93600000000001</v>
      </c>
      <c r="AS18" s="22">
        <v>2.3330699999999999E-2</v>
      </c>
      <c r="AT18" s="22">
        <v>8</v>
      </c>
      <c r="AU18" s="22">
        <v>1.7584200000000001</v>
      </c>
      <c r="AV18">
        <f t="shared" si="8"/>
        <v>-23.3307</v>
      </c>
      <c r="AW18">
        <f t="shared" si="9"/>
        <v>-41.053632948000001</v>
      </c>
      <c r="AX18" s="9"/>
      <c r="AY18" s="22">
        <v>-5.9661899999999997E-2</v>
      </c>
      <c r="AZ18" s="22">
        <v>288.40600000000001</v>
      </c>
      <c r="BA18" s="22">
        <v>-1.80115E-2</v>
      </c>
      <c r="BB18" s="22">
        <v>8</v>
      </c>
      <c r="BC18" s="22">
        <v>-6.0394299999999998E-2</v>
      </c>
      <c r="BD18">
        <f t="shared" si="10"/>
        <v>18.011499999999998</v>
      </c>
      <c r="BE18">
        <f t="shared" si="11"/>
        <v>-1.0746003118499998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49.181800000000003</v>
      </c>
      <c r="I19" s="22">
        <v>-2.14752E-3</v>
      </c>
      <c r="J19" s="22">
        <v>9</v>
      </c>
      <c r="K19" s="22">
        <v>1.7538499999999999</v>
      </c>
      <c r="L19">
        <f t="shared" si="0"/>
        <v>2.1475200000000001</v>
      </c>
      <c r="M19">
        <f t="shared" si="1"/>
        <v>3.7680600672</v>
      </c>
      <c r="N19" s="9"/>
      <c r="O19" s="22">
        <v>-5.4626500000000001E-2</v>
      </c>
      <c r="P19" s="22">
        <v>98.762200000000007</v>
      </c>
      <c r="Q19" s="22">
        <v>-1.6833500000000001E-2</v>
      </c>
      <c r="R19" s="22">
        <v>9</v>
      </c>
      <c r="S19" s="22">
        <v>-5.5267299999999998E-2</v>
      </c>
      <c r="T19">
        <f t="shared" si="2"/>
        <v>16.833500000000001</v>
      </c>
      <c r="U19">
        <f t="shared" si="3"/>
        <v>-0.91955518775000011</v>
      </c>
      <c r="V19" s="23"/>
      <c r="W19" s="24"/>
      <c r="X19" s="9"/>
      <c r="Y19" s="22">
        <v>1.75461</v>
      </c>
      <c r="Z19" s="22">
        <v>148.107</v>
      </c>
      <c r="AA19" s="22">
        <v>3.0572500000000001E-3</v>
      </c>
      <c r="AB19" s="22">
        <v>9</v>
      </c>
      <c r="AC19" s="22">
        <v>1.7532300000000001</v>
      </c>
      <c r="AD19">
        <f t="shared" si="4"/>
        <v>-3.0572500000000002</v>
      </c>
      <c r="AE19">
        <f t="shared" si="5"/>
        <v>-5.3642814225000004</v>
      </c>
      <c r="AF19" s="9"/>
      <c r="AG19" s="22">
        <v>-5.4626500000000001E-2</v>
      </c>
      <c r="AH19" s="22">
        <v>197.47499999999999</v>
      </c>
      <c r="AI19" s="22">
        <v>-1.7117299999999998E-2</v>
      </c>
      <c r="AJ19" s="22">
        <v>9</v>
      </c>
      <c r="AK19" s="22">
        <v>-5.5358900000000003E-2</v>
      </c>
      <c r="AL19">
        <f t="shared" si="6"/>
        <v>17.1173</v>
      </c>
      <c r="AM19">
        <f t="shared" si="7"/>
        <v>-0.93505818844999999</v>
      </c>
      <c r="AP19" s="9"/>
      <c r="AQ19" s="22">
        <v>1.75461</v>
      </c>
      <c r="AR19" s="22">
        <v>246.946</v>
      </c>
      <c r="AS19" s="22">
        <v>1.6381799999999998E-2</v>
      </c>
      <c r="AT19" s="22">
        <v>9</v>
      </c>
      <c r="AU19" s="22">
        <v>1.7544599999999999</v>
      </c>
      <c r="AV19">
        <f t="shared" si="8"/>
        <v>-16.381799999999998</v>
      </c>
      <c r="AW19">
        <f t="shared" si="9"/>
        <v>-28.743670097999996</v>
      </c>
      <c r="AX19" s="9"/>
      <c r="AY19" s="22">
        <v>-5.4626500000000001E-2</v>
      </c>
      <c r="AZ19" s="22">
        <v>288.416</v>
      </c>
      <c r="BA19" s="22">
        <v>-1.8041999999999999E-2</v>
      </c>
      <c r="BB19" s="22">
        <v>9</v>
      </c>
      <c r="BC19" s="22">
        <v>-5.5236800000000003E-2</v>
      </c>
      <c r="BD19">
        <f t="shared" si="10"/>
        <v>18.041999999999998</v>
      </c>
      <c r="BE19">
        <f t="shared" si="11"/>
        <v>-0.98557131299999989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49.191800000000001</v>
      </c>
      <c r="I20" s="22">
        <v>-3.6584500000000002E-3</v>
      </c>
      <c r="J20" s="22">
        <v>10</v>
      </c>
      <c r="K20" s="22">
        <v>1.7483500000000001</v>
      </c>
      <c r="L20">
        <f t="shared" si="0"/>
        <v>3.6584500000000002</v>
      </c>
      <c r="M20">
        <f t="shared" si="1"/>
        <v>6.4007143665000008</v>
      </c>
      <c r="N20" s="9"/>
      <c r="O20" s="22">
        <v>-4.9591099999999999E-2</v>
      </c>
      <c r="P20" s="22">
        <v>98.772300000000001</v>
      </c>
      <c r="Q20" s="22">
        <v>-1.6830399999999999E-2</v>
      </c>
      <c r="R20" s="22">
        <v>10</v>
      </c>
      <c r="S20" s="22">
        <v>-5.0292999999999997E-2</v>
      </c>
      <c r="T20">
        <f t="shared" si="2"/>
        <v>16.830399999999997</v>
      </c>
      <c r="U20">
        <f t="shared" si="3"/>
        <v>-0.83463804943999986</v>
      </c>
      <c r="V20" s="23"/>
      <c r="W20" s="24"/>
      <c r="X20" s="9"/>
      <c r="Y20" s="22">
        <v>1.7495700000000001</v>
      </c>
      <c r="Z20" s="22">
        <v>148.11699999999999</v>
      </c>
      <c r="AA20" s="22">
        <v>1.26038E-3</v>
      </c>
      <c r="AB20" s="22">
        <v>10</v>
      </c>
      <c r="AC20" s="22">
        <v>1.7480500000000001</v>
      </c>
      <c r="AD20">
        <f t="shared" si="4"/>
        <v>-1.2603800000000001</v>
      </c>
      <c r="AE20">
        <f t="shared" si="5"/>
        <v>-2.2051230366000003</v>
      </c>
      <c r="AF20" s="9"/>
      <c r="AG20" s="22">
        <v>-4.9591099999999999E-2</v>
      </c>
      <c r="AH20" s="22">
        <v>197.48500000000001</v>
      </c>
      <c r="AI20" s="22">
        <v>-1.7114299999999999E-2</v>
      </c>
      <c r="AJ20" s="22">
        <v>10</v>
      </c>
      <c r="AK20" s="22">
        <v>-5.0384499999999999E-2</v>
      </c>
      <c r="AL20">
        <f t="shared" si="6"/>
        <v>17.1143</v>
      </c>
      <c r="AM20">
        <f t="shared" si="7"/>
        <v>-0.84871696272999997</v>
      </c>
      <c r="AP20" s="9"/>
      <c r="AQ20" s="22">
        <v>1.7495700000000001</v>
      </c>
      <c r="AR20" s="22">
        <v>246.95699999999999</v>
      </c>
      <c r="AS20" s="22">
        <v>1.19598E-2</v>
      </c>
      <c r="AT20" s="22">
        <v>10</v>
      </c>
      <c r="AU20" s="22">
        <v>1.7483500000000001</v>
      </c>
      <c r="AV20">
        <f t="shared" si="8"/>
        <v>-11.9598</v>
      </c>
      <c r="AW20">
        <f t="shared" si="9"/>
        <v>-20.924507286000001</v>
      </c>
      <c r="AX20" s="9"/>
      <c r="AY20" s="22">
        <v>-4.9591099999999999E-2</v>
      </c>
      <c r="AZ20" s="22">
        <v>288.42599999999999</v>
      </c>
      <c r="BA20" s="22">
        <v>-1.8032800000000002E-2</v>
      </c>
      <c r="BB20" s="22">
        <v>10</v>
      </c>
      <c r="BC20" s="22">
        <v>-5.0292999999999997E-2</v>
      </c>
      <c r="BD20">
        <f t="shared" si="10"/>
        <v>18.032800000000002</v>
      </c>
      <c r="BE20">
        <f t="shared" si="11"/>
        <v>-0.89426638808000003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49.201900000000002</v>
      </c>
      <c r="I21" s="22">
        <v>-4.8638900000000001E-3</v>
      </c>
      <c r="J21" s="22">
        <v>11</v>
      </c>
      <c r="K21" s="22">
        <v>1.74316</v>
      </c>
      <c r="L21">
        <f t="shared" si="0"/>
        <v>4.8638900000000005</v>
      </c>
      <c r="M21">
        <f t="shared" si="1"/>
        <v>8.4852506606000002</v>
      </c>
      <c r="N21" s="9"/>
      <c r="O21" s="22">
        <v>-4.4555699999999997E-2</v>
      </c>
      <c r="P21" s="22">
        <v>98.782300000000006</v>
      </c>
      <c r="Q21" s="22">
        <v>-1.6827399999999999E-2</v>
      </c>
      <c r="R21" s="22">
        <v>11</v>
      </c>
      <c r="S21" s="22">
        <v>-4.5001199999999998E-2</v>
      </c>
      <c r="T21">
        <f t="shared" si="2"/>
        <v>16.827400000000001</v>
      </c>
      <c r="U21">
        <f t="shared" si="3"/>
        <v>-0.74975658617999996</v>
      </c>
      <c r="V21" s="23"/>
      <c r="W21" s="24"/>
      <c r="X21" s="9"/>
      <c r="Y21" s="22">
        <v>1.74454</v>
      </c>
      <c r="Z21" s="22">
        <v>148.12700000000001</v>
      </c>
      <c r="AA21" s="22">
        <v>-3.2357799999999998E-4</v>
      </c>
      <c r="AB21" s="22">
        <v>11</v>
      </c>
      <c r="AC21" s="22">
        <v>1.74377</v>
      </c>
      <c r="AD21">
        <f t="shared" si="4"/>
        <v>0.32357799999999998</v>
      </c>
      <c r="AE21">
        <f t="shared" si="5"/>
        <v>0.56449476411999999</v>
      </c>
      <c r="AF21" s="9"/>
      <c r="AG21" s="22">
        <v>-4.4555699999999997E-2</v>
      </c>
      <c r="AH21" s="22">
        <v>197.495</v>
      </c>
      <c r="AI21" s="22">
        <v>-1.71082E-2</v>
      </c>
      <c r="AJ21" s="22">
        <v>11</v>
      </c>
      <c r="AK21" s="22">
        <v>-4.5065300000000003E-2</v>
      </c>
      <c r="AL21">
        <f t="shared" si="6"/>
        <v>17.1082</v>
      </c>
      <c r="AM21">
        <f t="shared" si="7"/>
        <v>-0.76226782673999993</v>
      </c>
      <c r="AP21" s="9"/>
      <c r="AQ21" s="22">
        <v>1.74454</v>
      </c>
      <c r="AR21" s="22">
        <v>246.96700000000001</v>
      </c>
      <c r="AS21" s="22">
        <v>5.2490200000000001E-3</v>
      </c>
      <c r="AT21" s="22">
        <v>11</v>
      </c>
      <c r="AU21" s="22">
        <v>1.74316</v>
      </c>
      <c r="AV21">
        <f t="shared" si="8"/>
        <v>-5.2490199999999998</v>
      </c>
      <c r="AW21">
        <f t="shared" si="9"/>
        <v>-9.1571253507999995</v>
      </c>
      <c r="AX21" s="9"/>
      <c r="AY21" s="22">
        <v>-4.4555699999999997E-2</v>
      </c>
      <c r="AZ21" s="22">
        <v>288.43599999999998</v>
      </c>
      <c r="BA21" s="22">
        <v>-1.80237E-2</v>
      </c>
      <c r="BB21" s="22">
        <v>11</v>
      </c>
      <c r="BC21" s="22">
        <v>-4.49554E-2</v>
      </c>
      <c r="BD21">
        <f t="shared" si="10"/>
        <v>18.023700000000002</v>
      </c>
      <c r="BE21">
        <f t="shared" si="11"/>
        <v>-0.80305857009000003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49.212000000000003</v>
      </c>
      <c r="I22" s="22">
        <v>-5.9722899999999999E-3</v>
      </c>
      <c r="J22" s="22">
        <v>12</v>
      </c>
      <c r="K22" s="22">
        <v>1.7379800000000001</v>
      </c>
      <c r="L22">
        <f t="shared" si="0"/>
        <v>5.9722900000000001</v>
      </c>
      <c r="M22">
        <f t="shared" si="1"/>
        <v>10.388798455</v>
      </c>
      <c r="N22" s="9"/>
      <c r="O22" s="22">
        <v>-3.9520300000000001E-2</v>
      </c>
      <c r="P22" s="22">
        <v>98.792400000000001</v>
      </c>
      <c r="Q22" s="22">
        <v>-1.68243E-2</v>
      </c>
      <c r="R22" s="22">
        <v>12</v>
      </c>
      <c r="S22" s="22">
        <v>-3.9938399999999999E-2</v>
      </c>
      <c r="T22">
        <f t="shared" si="2"/>
        <v>16.824300000000001</v>
      </c>
      <c r="U22">
        <f t="shared" si="3"/>
        <v>-0.66490138329000004</v>
      </c>
      <c r="V22" s="23"/>
      <c r="W22" s="24"/>
      <c r="X22" s="9"/>
      <c r="Y22" s="22">
        <v>1.7395</v>
      </c>
      <c r="Z22" s="22">
        <v>148.137</v>
      </c>
      <c r="AA22" s="22">
        <v>-1.6586299999999999E-3</v>
      </c>
      <c r="AB22" s="22">
        <v>12</v>
      </c>
      <c r="AC22" s="22">
        <v>1.7385900000000001</v>
      </c>
      <c r="AD22">
        <f t="shared" si="4"/>
        <v>1.6586299999999998</v>
      </c>
      <c r="AE22">
        <f t="shared" si="5"/>
        <v>2.885186885</v>
      </c>
      <c r="AF22" s="9"/>
      <c r="AG22" s="22">
        <v>-3.9520300000000001E-2</v>
      </c>
      <c r="AH22" s="22">
        <v>197.505</v>
      </c>
      <c r="AI22" s="22">
        <v>-1.7102099999999999E-2</v>
      </c>
      <c r="AJ22" s="22">
        <v>12</v>
      </c>
      <c r="AK22" s="22">
        <v>-3.9981099999999999E-2</v>
      </c>
      <c r="AL22">
        <f t="shared" si="6"/>
        <v>17.1021</v>
      </c>
      <c r="AM22">
        <f t="shared" si="7"/>
        <v>-0.67588012263000008</v>
      </c>
      <c r="AP22" s="9"/>
      <c r="AQ22" s="22">
        <v>1.7395</v>
      </c>
      <c r="AR22" s="22">
        <v>246.977</v>
      </c>
      <c r="AS22" s="22">
        <v>3.2556199999999999E-3</v>
      </c>
      <c r="AT22" s="22">
        <v>12</v>
      </c>
      <c r="AU22" s="22">
        <v>1.73828</v>
      </c>
      <c r="AV22">
        <f t="shared" si="8"/>
        <v>-3.25562</v>
      </c>
      <c r="AW22">
        <f t="shared" si="9"/>
        <v>-5.6631509900000001</v>
      </c>
      <c r="AX22" s="9"/>
      <c r="AY22" s="22">
        <v>-3.9520300000000001E-2</v>
      </c>
      <c r="AZ22" s="22">
        <v>288.44600000000003</v>
      </c>
      <c r="BA22" s="22">
        <v>-1.8014499999999999E-2</v>
      </c>
      <c r="BB22" s="22">
        <v>12</v>
      </c>
      <c r="BC22" s="22">
        <v>-4.0014599999999997E-2</v>
      </c>
      <c r="BD22">
        <f t="shared" si="10"/>
        <v>18.014499999999998</v>
      </c>
      <c r="BE22">
        <f t="shared" si="11"/>
        <v>-0.71193844434999998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49.222099999999998</v>
      </c>
      <c r="I23" s="22">
        <v>-6.8725599999999998E-3</v>
      </c>
      <c r="J23" s="22">
        <v>13</v>
      </c>
      <c r="K23" s="22">
        <v>1.7334000000000001</v>
      </c>
      <c r="L23">
        <f t="shared" si="0"/>
        <v>6.87256</v>
      </c>
      <c r="M23">
        <f t="shared" si="1"/>
        <v>11.9202491432</v>
      </c>
      <c r="N23" s="9"/>
      <c r="O23" s="22">
        <v>-3.4484899999999999E-2</v>
      </c>
      <c r="P23" s="22">
        <v>98.802499999999995</v>
      </c>
      <c r="Q23" s="22">
        <v>-1.68243E-2</v>
      </c>
      <c r="R23" s="22">
        <v>13</v>
      </c>
      <c r="S23" s="22">
        <v>-3.4866300000000003E-2</v>
      </c>
      <c r="T23">
        <f t="shared" si="2"/>
        <v>16.824300000000001</v>
      </c>
      <c r="U23">
        <f t="shared" si="3"/>
        <v>-0.58018430307000002</v>
      </c>
      <c r="V23" s="23"/>
      <c r="W23" s="24"/>
      <c r="X23" s="9"/>
      <c r="Y23" s="22">
        <v>1.73447</v>
      </c>
      <c r="Z23" s="22">
        <v>148.14699999999999</v>
      </c>
      <c r="AA23" s="22">
        <v>-2.8097500000000002E-3</v>
      </c>
      <c r="AB23" s="22">
        <v>13</v>
      </c>
      <c r="AC23" s="22">
        <v>1.7334000000000001</v>
      </c>
      <c r="AD23">
        <f t="shared" si="4"/>
        <v>2.8097500000000002</v>
      </c>
      <c r="AE23">
        <f t="shared" si="5"/>
        <v>4.8734270825000001</v>
      </c>
      <c r="AF23" s="9"/>
      <c r="AG23" s="22">
        <v>-3.4484899999999999E-2</v>
      </c>
      <c r="AH23" s="22">
        <v>197.51499999999999</v>
      </c>
      <c r="AI23" s="22">
        <v>-1.7095900000000001E-2</v>
      </c>
      <c r="AJ23" s="22">
        <v>13</v>
      </c>
      <c r="AK23" s="22">
        <v>-3.49304E-2</v>
      </c>
      <c r="AL23">
        <f t="shared" si="6"/>
        <v>17.0959</v>
      </c>
      <c r="AM23">
        <f t="shared" si="7"/>
        <v>-0.58955040190999997</v>
      </c>
      <c r="AP23" s="9"/>
      <c r="AQ23" s="22">
        <v>1.73447</v>
      </c>
      <c r="AR23" s="22">
        <v>246.98699999999999</v>
      </c>
      <c r="AS23" s="22">
        <v>1.9067400000000001E-3</v>
      </c>
      <c r="AT23" s="22">
        <v>13</v>
      </c>
      <c r="AU23" s="22">
        <v>1.7334000000000001</v>
      </c>
      <c r="AV23">
        <f t="shared" si="8"/>
        <v>-1.9067400000000001</v>
      </c>
      <c r="AW23">
        <f t="shared" si="9"/>
        <v>-3.3071833278000002</v>
      </c>
      <c r="AX23" s="9"/>
      <c r="AY23" s="22">
        <v>-3.4484899999999999E-2</v>
      </c>
      <c r="AZ23" s="22">
        <v>288.45600000000002</v>
      </c>
      <c r="BA23" s="22">
        <v>-1.80267E-2</v>
      </c>
      <c r="BB23" s="22">
        <v>13</v>
      </c>
      <c r="BC23" s="22">
        <v>-3.4857199999999998E-2</v>
      </c>
      <c r="BD23">
        <f t="shared" si="10"/>
        <v>18.026699999999998</v>
      </c>
      <c r="BE23">
        <f t="shared" si="11"/>
        <v>-0.62164894682999994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49.232100000000003</v>
      </c>
      <c r="I24" s="22">
        <v>-7.6599099999999998E-3</v>
      </c>
      <c r="J24" s="22">
        <v>14</v>
      </c>
      <c r="K24" s="22">
        <v>1.72821</v>
      </c>
      <c r="L24">
        <f t="shared" si="0"/>
        <v>7.65991</v>
      </c>
      <c r="M24">
        <f t="shared" si="1"/>
        <v>13.2472781513</v>
      </c>
      <c r="N24" s="9"/>
      <c r="O24" s="22">
        <v>-2.94495E-2</v>
      </c>
      <c r="P24" s="22">
        <v>98.812600000000003</v>
      </c>
      <c r="Q24" s="22">
        <v>-1.68243E-2</v>
      </c>
      <c r="R24" s="22">
        <v>14</v>
      </c>
      <c r="S24" s="22">
        <v>-2.9891999999999998E-2</v>
      </c>
      <c r="T24">
        <f t="shared" si="2"/>
        <v>16.824300000000001</v>
      </c>
      <c r="U24">
        <f t="shared" si="3"/>
        <v>-0.49546722285</v>
      </c>
      <c r="V24" s="23"/>
      <c r="W24" s="24"/>
      <c r="X24" s="9"/>
      <c r="Y24" s="22">
        <v>1.72943</v>
      </c>
      <c r="Z24" s="22">
        <v>148.15700000000001</v>
      </c>
      <c r="AA24" s="22">
        <v>-3.80737E-3</v>
      </c>
      <c r="AB24" s="22">
        <v>14</v>
      </c>
      <c r="AC24" s="22">
        <v>1.7285200000000001</v>
      </c>
      <c r="AD24">
        <f t="shared" si="4"/>
        <v>3.8073700000000001</v>
      </c>
      <c r="AE24">
        <f t="shared" si="5"/>
        <v>6.5845798991000004</v>
      </c>
      <c r="AF24" s="9"/>
      <c r="AG24" s="22">
        <v>-2.94495E-2</v>
      </c>
      <c r="AH24" s="22">
        <v>197.52500000000001</v>
      </c>
      <c r="AI24" s="22">
        <v>-1.7086799999999999E-2</v>
      </c>
      <c r="AJ24" s="22">
        <v>14</v>
      </c>
      <c r="AK24" s="22">
        <v>-2.9986599999999999E-2</v>
      </c>
      <c r="AL24">
        <f t="shared" si="6"/>
        <v>17.0868</v>
      </c>
      <c r="AM24">
        <f t="shared" si="7"/>
        <v>-0.50319771660000001</v>
      </c>
      <c r="AP24" s="9"/>
      <c r="AQ24" s="22">
        <v>1.72943</v>
      </c>
      <c r="AR24" s="22">
        <v>246.99700000000001</v>
      </c>
      <c r="AS24" s="22">
        <v>2.81372E-4</v>
      </c>
      <c r="AT24" s="22">
        <v>14</v>
      </c>
      <c r="AU24" s="22">
        <v>1.7285200000000001</v>
      </c>
      <c r="AV24">
        <f t="shared" si="8"/>
        <v>-0.28137200000000001</v>
      </c>
      <c r="AW24">
        <f t="shared" si="9"/>
        <v>-0.48661317796000003</v>
      </c>
      <c r="AX24" s="9"/>
      <c r="AY24" s="22">
        <v>-2.94495E-2</v>
      </c>
      <c r="AZ24" s="22">
        <v>288.46600000000001</v>
      </c>
      <c r="BA24" s="22">
        <v>-1.8029799999999999E-2</v>
      </c>
      <c r="BB24" s="22">
        <v>14</v>
      </c>
      <c r="BC24" s="22">
        <v>-2.9827900000000001E-2</v>
      </c>
      <c r="BD24">
        <f t="shared" si="10"/>
        <v>18.029799999999998</v>
      </c>
      <c r="BE24">
        <f t="shared" si="11"/>
        <v>-0.53096859509999994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49.242199999999997</v>
      </c>
      <c r="I25" s="22">
        <v>-8.3526599999999996E-3</v>
      </c>
      <c r="J25" s="22">
        <v>15</v>
      </c>
      <c r="K25" s="22">
        <v>1.72302</v>
      </c>
      <c r="L25">
        <f t="shared" si="0"/>
        <v>8.3526600000000002</v>
      </c>
      <c r="M25">
        <f t="shared" si="1"/>
        <v>14.403326904</v>
      </c>
      <c r="N25" s="9"/>
      <c r="O25" s="22">
        <v>-2.4414100000000001E-2</v>
      </c>
      <c r="P25" s="22">
        <v>98.822599999999994</v>
      </c>
      <c r="Q25" s="22">
        <v>-1.68243E-2</v>
      </c>
      <c r="R25" s="22">
        <v>15</v>
      </c>
      <c r="S25" s="22">
        <v>-2.4862700000000001E-2</v>
      </c>
      <c r="T25">
        <f t="shared" si="2"/>
        <v>16.824300000000001</v>
      </c>
      <c r="U25">
        <f t="shared" si="3"/>
        <v>-0.41075014263000004</v>
      </c>
      <c r="V25" s="23"/>
      <c r="W25" s="24"/>
      <c r="X25" s="9"/>
      <c r="Y25" s="22">
        <v>1.7243999999999999</v>
      </c>
      <c r="Z25" s="22">
        <v>148.167</v>
      </c>
      <c r="AA25" s="22">
        <v>-4.68689E-3</v>
      </c>
      <c r="AB25" s="22">
        <v>15</v>
      </c>
      <c r="AC25" s="22">
        <v>1.72394</v>
      </c>
      <c r="AD25">
        <f t="shared" si="4"/>
        <v>4.68689</v>
      </c>
      <c r="AE25">
        <f t="shared" si="5"/>
        <v>8.0820731160000001</v>
      </c>
      <c r="AF25" s="9"/>
      <c r="AG25" s="22">
        <v>-2.4414100000000001E-2</v>
      </c>
      <c r="AH25" s="22">
        <v>197.535</v>
      </c>
      <c r="AI25" s="22">
        <v>-1.7080700000000001E-2</v>
      </c>
      <c r="AJ25" s="22">
        <v>15</v>
      </c>
      <c r="AK25" s="22">
        <v>-2.4893200000000001E-2</v>
      </c>
      <c r="AL25">
        <f t="shared" si="6"/>
        <v>17.0807</v>
      </c>
      <c r="AM25">
        <f t="shared" si="7"/>
        <v>-0.41700991787000002</v>
      </c>
      <c r="AP25" s="9"/>
      <c r="AQ25" s="22">
        <v>1.7243999999999999</v>
      </c>
      <c r="AR25" s="22">
        <v>247.00700000000001</v>
      </c>
      <c r="AS25" s="22">
        <v>-9.0057400000000001E-4</v>
      </c>
      <c r="AT25" s="22">
        <v>15</v>
      </c>
      <c r="AU25" s="22">
        <v>1.72302</v>
      </c>
      <c r="AV25">
        <f t="shared" si="8"/>
        <v>0.90057399999999999</v>
      </c>
      <c r="AW25">
        <f t="shared" si="9"/>
        <v>1.5529498056</v>
      </c>
      <c r="AX25" s="9"/>
      <c r="AY25" s="22">
        <v>-2.4414100000000001E-2</v>
      </c>
      <c r="AZ25" s="22">
        <v>288.476</v>
      </c>
      <c r="BA25" s="22">
        <v>-1.8035900000000001E-2</v>
      </c>
      <c r="BB25" s="22">
        <v>15</v>
      </c>
      <c r="BC25" s="22">
        <v>-2.4761999999999999E-2</v>
      </c>
      <c r="BD25">
        <f t="shared" si="10"/>
        <v>18.035900000000002</v>
      </c>
      <c r="BE25">
        <f t="shared" si="11"/>
        <v>-0.44033026619000004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49.252299999999998</v>
      </c>
      <c r="I26" s="22">
        <v>-8.9630100000000004E-3</v>
      </c>
      <c r="J26" s="22">
        <v>16</v>
      </c>
      <c r="K26" s="22">
        <v>1.71906</v>
      </c>
      <c r="L26">
        <f t="shared" si="0"/>
        <v>8.9630100000000006</v>
      </c>
      <c r="M26">
        <f t="shared" si="1"/>
        <v>15.4106408736</v>
      </c>
      <c r="N26" s="9"/>
      <c r="O26" s="22">
        <v>-1.9378699999999999E-2</v>
      </c>
      <c r="P26" s="22">
        <v>98.832700000000003</v>
      </c>
      <c r="Q26" s="22">
        <v>-1.6821300000000001E-2</v>
      </c>
      <c r="R26" s="22">
        <v>16</v>
      </c>
      <c r="S26" s="22">
        <v>-1.9760099999999999E-2</v>
      </c>
      <c r="T26">
        <f t="shared" si="2"/>
        <v>16.821300000000001</v>
      </c>
      <c r="U26">
        <f t="shared" si="3"/>
        <v>-0.32597492630999997</v>
      </c>
      <c r="V26" s="23"/>
      <c r="W26" s="24"/>
      <c r="X26" s="9"/>
      <c r="Y26" s="22">
        <v>1.71936</v>
      </c>
      <c r="Z26" s="22">
        <v>148.17699999999999</v>
      </c>
      <c r="AA26" s="22">
        <v>-5.45044E-3</v>
      </c>
      <c r="AB26" s="22">
        <v>16</v>
      </c>
      <c r="AC26" s="22">
        <v>1.71783</v>
      </c>
      <c r="AD26">
        <f t="shared" si="4"/>
        <v>5.4504400000000004</v>
      </c>
      <c r="AE26">
        <f t="shared" si="5"/>
        <v>9.3712685184000009</v>
      </c>
      <c r="AF26" s="9"/>
      <c r="AG26" s="22">
        <v>-1.9378699999999999E-2</v>
      </c>
      <c r="AH26" s="22">
        <v>197.54599999999999</v>
      </c>
      <c r="AI26" s="22">
        <v>-1.7074599999999999E-2</v>
      </c>
      <c r="AJ26" s="22">
        <v>16</v>
      </c>
      <c r="AK26" s="22">
        <v>-1.9809E-2</v>
      </c>
      <c r="AL26">
        <f t="shared" si="6"/>
        <v>17.0746</v>
      </c>
      <c r="AM26">
        <f t="shared" si="7"/>
        <v>-0.33088355102</v>
      </c>
      <c r="AP26" s="9"/>
      <c r="AQ26" s="22">
        <v>1.71936</v>
      </c>
      <c r="AR26" s="22">
        <v>247.017</v>
      </c>
      <c r="AS26" s="22">
        <v>-1.59088E-3</v>
      </c>
      <c r="AT26" s="22">
        <v>16</v>
      </c>
      <c r="AU26" s="22">
        <v>1.71783</v>
      </c>
      <c r="AV26">
        <f t="shared" si="8"/>
        <v>1.5908800000000001</v>
      </c>
      <c r="AW26">
        <f t="shared" si="9"/>
        <v>2.7352954368</v>
      </c>
      <c r="AX26" s="9"/>
      <c r="AY26" s="22">
        <v>-1.9378699999999999E-2</v>
      </c>
      <c r="AZ26" s="22">
        <v>288.48599999999999</v>
      </c>
      <c r="BA26" s="22">
        <v>-1.8008400000000001E-2</v>
      </c>
      <c r="BB26" s="22">
        <v>16</v>
      </c>
      <c r="BC26" s="22">
        <v>-1.9790599999999998E-2</v>
      </c>
      <c r="BD26">
        <f t="shared" si="10"/>
        <v>18.008400000000002</v>
      </c>
      <c r="BE26">
        <f t="shared" si="11"/>
        <v>-0.34897938107999998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49.262300000000003</v>
      </c>
      <c r="I27" s="22">
        <v>-9.5001200000000008E-3</v>
      </c>
      <c r="J27" s="22">
        <v>17</v>
      </c>
      <c r="K27" s="22">
        <v>1.71326</v>
      </c>
      <c r="L27">
        <f t="shared" si="0"/>
        <v>9.5001200000000008</v>
      </c>
      <c r="M27">
        <f t="shared" si="1"/>
        <v>16.286245718400004</v>
      </c>
      <c r="N27" s="9"/>
      <c r="O27" s="22">
        <v>-1.43433E-2</v>
      </c>
      <c r="P27" s="22">
        <v>98.842799999999997</v>
      </c>
      <c r="Q27" s="22">
        <v>-1.6818199999999998E-2</v>
      </c>
      <c r="R27" s="22">
        <v>17</v>
      </c>
      <c r="S27" s="22">
        <v>-1.47247E-2</v>
      </c>
      <c r="T27">
        <f t="shared" si="2"/>
        <v>16.818199999999997</v>
      </c>
      <c r="U27">
        <f t="shared" si="3"/>
        <v>-0.24122848805999997</v>
      </c>
      <c r="X27" s="9"/>
      <c r="Y27" s="22">
        <v>1.7143200000000001</v>
      </c>
      <c r="Z27" s="22">
        <v>148.18700000000001</v>
      </c>
      <c r="AA27" s="22">
        <v>-6.1279300000000002E-3</v>
      </c>
      <c r="AB27" s="22">
        <v>17</v>
      </c>
      <c r="AC27" s="22">
        <v>1.71295</v>
      </c>
      <c r="AD27">
        <f t="shared" si="4"/>
        <v>6.1279300000000001</v>
      </c>
      <c r="AE27">
        <f t="shared" si="5"/>
        <v>10.505232957600001</v>
      </c>
      <c r="AF27" s="9"/>
      <c r="AG27" s="22">
        <v>-1.43433E-2</v>
      </c>
      <c r="AH27" s="22">
        <v>197.55600000000001</v>
      </c>
      <c r="AI27" s="22">
        <v>-1.70715E-2</v>
      </c>
      <c r="AJ27" s="22">
        <v>17</v>
      </c>
      <c r="AK27" s="22">
        <v>-1.47644E-2</v>
      </c>
      <c r="AL27">
        <f t="shared" si="6"/>
        <v>17.0715</v>
      </c>
      <c r="AM27">
        <f t="shared" si="7"/>
        <v>-0.24486164595000001</v>
      </c>
      <c r="AP27" s="9"/>
      <c r="AQ27" s="22">
        <v>1.7143200000000001</v>
      </c>
      <c r="AR27" s="22">
        <v>247.02699999999999</v>
      </c>
      <c r="AS27" s="22">
        <v>-3.7918100000000001E-3</v>
      </c>
      <c r="AT27" s="22">
        <v>17</v>
      </c>
      <c r="AU27" s="22">
        <v>1.71295</v>
      </c>
      <c r="AV27">
        <f t="shared" si="8"/>
        <v>3.7918099999999999</v>
      </c>
      <c r="AW27">
        <f t="shared" si="9"/>
        <v>6.5003757192</v>
      </c>
      <c r="AX27" s="9"/>
      <c r="AY27" s="22">
        <v>-1.43433E-2</v>
      </c>
      <c r="AZ27" s="22">
        <v>288.49599999999998</v>
      </c>
      <c r="BA27" s="22">
        <v>-1.79962E-2</v>
      </c>
      <c r="BB27" s="22">
        <v>17</v>
      </c>
      <c r="BC27" s="22">
        <v>-1.4770500000000001E-2</v>
      </c>
      <c r="BD27">
        <f t="shared" si="10"/>
        <v>17.996200000000002</v>
      </c>
      <c r="BE27">
        <f t="shared" si="11"/>
        <v>-0.25812489546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49.272399999999998</v>
      </c>
      <c r="I28" s="22">
        <v>-9.9731400000000001E-3</v>
      </c>
      <c r="J28" s="22">
        <v>18</v>
      </c>
      <c r="K28" s="22">
        <v>1.70807</v>
      </c>
      <c r="L28">
        <f t="shared" si="0"/>
        <v>9.9731400000000008</v>
      </c>
      <c r="M28">
        <f t="shared" si="1"/>
        <v>17.046988470600002</v>
      </c>
      <c r="N28" s="9"/>
      <c r="O28" s="22">
        <v>-9.3078599999999994E-3</v>
      </c>
      <c r="P28" s="22">
        <v>98.852800000000002</v>
      </c>
      <c r="Q28" s="22">
        <v>-1.6815199999999999E-2</v>
      </c>
      <c r="R28" s="22">
        <v>18</v>
      </c>
      <c r="S28" s="22">
        <v>-9.7381599999999992E-3</v>
      </c>
      <c r="T28">
        <f t="shared" si="2"/>
        <v>16.815199999999997</v>
      </c>
      <c r="U28">
        <f t="shared" si="3"/>
        <v>-0.15651352747199995</v>
      </c>
      <c r="X28" s="9"/>
      <c r="Y28" s="22">
        <v>1.70929</v>
      </c>
      <c r="Z28" s="22">
        <v>148.197</v>
      </c>
      <c r="AA28" s="22">
        <v>-6.7382800000000001E-3</v>
      </c>
      <c r="AB28" s="22">
        <v>18</v>
      </c>
      <c r="AC28" s="22">
        <v>1.7083699999999999</v>
      </c>
      <c r="AD28">
        <f t="shared" si="4"/>
        <v>6.7382800000000005</v>
      </c>
      <c r="AE28">
        <f t="shared" si="5"/>
        <v>11.517674621200001</v>
      </c>
      <c r="AF28" s="9"/>
      <c r="AG28" s="22">
        <v>-9.3078599999999994E-3</v>
      </c>
      <c r="AH28" s="22">
        <v>197.566</v>
      </c>
      <c r="AI28" s="22">
        <v>-1.7065400000000001E-2</v>
      </c>
      <c r="AJ28" s="22">
        <v>18</v>
      </c>
      <c r="AK28" s="22">
        <v>-9.7442599999999994E-3</v>
      </c>
      <c r="AL28">
        <f t="shared" si="6"/>
        <v>17.0654</v>
      </c>
      <c r="AM28">
        <f t="shared" si="7"/>
        <v>-0.15884235404399999</v>
      </c>
      <c r="AP28" s="9"/>
      <c r="AQ28" s="22">
        <v>1.70929</v>
      </c>
      <c r="AR28" s="22">
        <v>247.03700000000001</v>
      </c>
      <c r="AS28" s="22">
        <v>-4.69696E-3</v>
      </c>
      <c r="AT28" s="22">
        <v>18</v>
      </c>
      <c r="AU28" s="22">
        <v>1.7083699999999999</v>
      </c>
      <c r="AV28">
        <f t="shared" si="8"/>
        <v>4.6969599999999998</v>
      </c>
      <c r="AW28">
        <f t="shared" si="9"/>
        <v>8.0284667583999987</v>
      </c>
      <c r="AX28" s="9"/>
      <c r="AY28" s="22">
        <v>-9.3078599999999994E-3</v>
      </c>
      <c r="AZ28" s="22">
        <v>288.50599999999997</v>
      </c>
      <c r="BA28" s="22">
        <v>-1.7999299999999999E-2</v>
      </c>
      <c r="BB28" s="22">
        <v>18</v>
      </c>
      <c r="BC28" s="22">
        <v>-9.7320600000000007E-3</v>
      </c>
      <c r="BD28">
        <f t="shared" si="10"/>
        <v>17.999299999999998</v>
      </c>
      <c r="BE28">
        <f t="shared" si="11"/>
        <v>-0.16753496449799998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49.282499999999999</v>
      </c>
      <c r="I29" s="22">
        <v>-1.0400400000000001E-2</v>
      </c>
      <c r="J29" s="22">
        <v>19</v>
      </c>
      <c r="K29" s="22">
        <v>1.70319</v>
      </c>
      <c r="L29">
        <f t="shared" si="0"/>
        <v>10.400400000000001</v>
      </c>
      <c r="M29">
        <f t="shared" si="1"/>
        <v>17.724881700000001</v>
      </c>
      <c r="N29" s="9"/>
      <c r="O29" s="22">
        <v>-4.2724599999999996E-3</v>
      </c>
      <c r="P29" s="22">
        <v>98.862899999999996</v>
      </c>
      <c r="Q29" s="22">
        <v>-1.6806000000000001E-2</v>
      </c>
      <c r="R29" s="22">
        <v>19</v>
      </c>
      <c r="S29" s="22">
        <v>-4.6905499999999999E-3</v>
      </c>
      <c r="T29">
        <f t="shared" si="2"/>
        <v>16.806000000000001</v>
      </c>
      <c r="U29">
        <f t="shared" si="3"/>
        <v>-7.1802962759999991E-2</v>
      </c>
      <c r="X29" s="9"/>
      <c r="Y29" s="22">
        <v>1.70425</v>
      </c>
      <c r="Z29" s="22">
        <v>148.20699999999999</v>
      </c>
      <c r="AA29" s="22">
        <v>-7.2906500000000001E-3</v>
      </c>
      <c r="AB29" s="22">
        <v>19</v>
      </c>
      <c r="AC29" s="22">
        <v>1.7028799999999999</v>
      </c>
      <c r="AD29">
        <f t="shared" si="4"/>
        <v>7.2906500000000003</v>
      </c>
      <c r="AE29">
        <f t="shared" si="5"/>
        <v>12.425090262500001</v>
      </c>
      <c r="AF29" s="9"/>
      <c r="AG29" s="22">
        <v>-4.2724599999999996E-3</v>
      </c>
      <c r="AH29" s="22">
        <v>197.57599999999999</v>
      </c>
      <c r="AI29" s="22">
        <v>-1.7059299999999999E-2</v>
      </c>
      <c r="AJ29" s="22">
        <v>19</v>
      </c>
      <c r="AK29" s="22">
        <v>-4.6691900000000001E-3</v>
      </c>
      <c r="AL29">
        <f t="shared" si="6"/>
        <v>17.0593</v>
      </c>
      <c r="AM29">
        <f t="shared" si="7"/>
        <v>-7.2885176878000002E-2</v>
      </c>
      <c r="AP29" s="9"/>
      <c r="AQ29" s="22">
        <v>1.70425</v>
      </c>
      <c r="AR29" s="22">
        <v>247.047</v>
      </c>
      <c r="AS29" s="22">
        <v>-5.4260300000000001E-3</v>
      </c>
      <c r="AT29" s="22">
        <v>19</v>
      </c>
      <c r="AU29" s="22">
        <v>1.70319</v>
      </c>
      <c r="AV29">
        <f t="shared" si="8"/>
        <v>5.4260299999999999</v>
      </c>
      <c r="AW29">
        <f t="shared" si="9"/>
        <v>9.2473116275000002</v>
      </c>
      <c r="AX29" s="9"/>
      <c r="AY29" s="22">
        <v>-4.2724599999999996E-3</v>
      </c>
      <c r="AZ29" s="22">
        <v>288.51600000000002</v>
      </c>
      <c r="BA29" s="22">
        <v>-1.7984E-2</v>
      </c>
      <c r="BB29" s="22">
        <v>19</v>
      </c>
      <c r="BC29" s="22">
        <v>-4.5989999999999998E-3</v>
      </c>
      <c r="BD29">
        <f t="shared" si="10"/>
        <v>17.984000000000002</v>
      </c>
      <c r="BE29">
        <f t="shared" si="11"/>
        <v>-7.6835920639999999E-2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49.2926</v>
      </c>
      <c r="I30" s="22">
        <v>-1.07788E-2</v>
      </c>
      <c r="J30" s="22">
        <v>20</v>
      </c>
      <c r="K30" s="22">
        <v>1.698</v>
      </c>
      <c r="L30">
        <f t="shared" si="0"/>
        <v>10.7788</v>
      </c>
      <c r="M30">
        <f t="shared" si="1"/>
        <v>18.315552535999998</v>
      </c>
      <c r="N30" s="9"/>
      <c r="O30" s="22">
        <v>7.6293900000000002E-4</v>
      </c>
      <c r="P30" s="22">
        <v>98.873000000000005</v>
      </c>
      <c r="Q30" s="22">
        <v>-1.6806000000000001E-2</v>
      </c>
      <c r="R30" s="22">
        <v>20</v>
      </c>
      <c r="S30" s="22">
        <v>4.4250499999999999E-4</v>
      </c>
      <c r="T30">
        <f t="shared" si="2"/>
        <v>16.806000000000001</v>
      </c>
      <c r="U30">
        <f t="shared" si="3"/>
        <v>1.2821952834E-2</v>
      </c>
      <c r="X30" s="9"/>
      <c r="Y30" s="22">
        <v>1.69922</v>
      </c>
      <c r="Z30" s="22">
        <v>148.21700000000001</v>
      </c>
      <c r="AA30" s="22">
        <v>-7.7880900000000001E-3</v>
      </c>
      <c r="AB30" s="22">
        <v>20</v>
      </c>
      <c r="AC30" s="22">
        <v>1.698</v>
      </c>
      <c r="AD30">
        <f t="shared" si="4"/>
        <v>7.7880900000000004</v>
      </c>
      <c r="AE30">
        <f t="shared" si="5"/>
        <v>13.2336782898</v>
      </c>
      <c r="AF30" s="9"/>
      <c r="AG30" s="22">
        <v>7.6293900000000002E-4</v>
      </c>
      <c r="AH30" s="22">
        <v>197.58600000000001</v>
      </c>
      <c r="AI30" s="22">
        <v>-1.7050200000000001E-2</v>
      </c>
      <c r="AJ30" s="22">
        <v>20</v>
      </c>
      <c r="AK30" s="22">
        <v>3.9062500000000002E-4</v>
      </c>
      <c r="AL30">
        <f t="shared" si="6"/>
        <v>17.0502</v>
      </c>
      <c r="AM30">
        <f t="shared" si="7"/>
        <v>1.30082625378E-2</v>
      </c>
      <c r="AP30" s="9"/>
      <c r="AQ30" s="22">
        <v>1.69922</v>
      </c>
      <c r="AR30" s="22">
        <v>247.05699999999999</v>
      </c>
      <c r="AS30" s="22">
        <v>-6.0180700000000004E-3</v>
      </c>
      <c r="AT30" s="22">
        <v>20</v>
      </c>
      <c r="AU30" s="22">
        <v>1.698</v>
      </c>
      <c r="AV30">
        <f t="shared" si="8"/>
        <v>6.0180700000000007</v>
      </c>
      <c r="AW30">
        <f t="shared" si="9"/>
        <v>10.226024905400001</v>
      </c>
      <c r="AX30" s="9"/>
      <c r="AY30" s="22">
        <v>7.6293900000000002E-4</v>
      </c>
      <c r="AZ30" s="22">
        <v>288.52699999999999</v>
      </c>
      <c r="BA30" s="22">
        <v>-1.7977900000000002E-2</v>
      </c>
      <c r="BB30" s="22">
        <v>20</v>
      </c>
      <c r="BC30" s="22">
        <v>3.1738300000000002E-4</v>
      </c>
      <c r="BD30">
        <f t="shared" si="10"/>
        <v>17.977900000000002</v>
      </c>
      <c r="BE30">
        <f t="shared" si="11"/>
        <v>1.3716041048100001E-2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49.302599999999998</v>
      </c>
      <c r="I31" s="22">
        <v>-1.1142000000000001E-2</v>
      </c>
      <c r="J31" s="22">
        <v>21</v>
      </c>
      <c r="K31" s="22">
        <v>1.6934199999999999</v>
      </c>
      <c r="L31">
        <f t="shared" si="0"/>
        <v>11.142000000000001</v>
      </c>
      <c r="M31">
        <f t="shared" si="1"/>
        <v>18.876553560000001</v>
      </c>
      <c r="N31" s="9"/>
      <c r="O31" s="22">
        <v>5.7983399999999999E-3</v>
      </c>
      <c r="P31" s="22">
        <v>98.883099999999999</v>
      </c>
      <c r="Q31" s="22">
        <v>-1.67999E-2</v>
      </c>
      <c r="R31" s="22">
        <v>21</v>
      </c>
      <c r="S31" s="22">
        <v>5.4565400000000002E-3</v>
      </c>
      <c r="T31">
        <f t="shared" si="2"/>
        <v>16.799900000000001</v>
      </c>
      <c r="U31">
        <f t="shared" si="3"/>
        <v>9.7411532166000001E-2</v>
      </c>
      <c r="X31" s="9"/>
      <c r="Y31" s="22">
        <v>1.69418</v>
      </c>
      <c r="Z31" s="22">
        <v>148.227</v>
      </c>
      <c r="AA31" s="22">
        <v>-8.2672100000000005E-3</v>
      </c>
      <c r="AB31" s="22">
        <v>21</v>
      </c>
      <c r="AC31" s="22">
        <v>1.6934199999999999</v>
      </c>
      <c r="AD31">
        <f t="shared" si="4"/>
        <v>8.2672100000000004</v>
      </c>
      <c r="AE31">
        <f t="shared" si="5"/>
        <v>14.006141837800001</v>
      </c>
      <c r="AF31" s="9"/>
      <c r="AG31" s="22">
        <v>5.7983399999999999E-3</v>
      </c>
      <c r="AH31" s="22">
        <v>197.596</v>
      </c>
      <c r="AI31" s="22">
        <v>-1.7038000000000001E-2</v>
      </c>
      <c r="AJ31" s="22">
        <v>21</v>
      </c>
      <c r="AK31" s="22">
        <v>5.4687499999999997E-3</v>
      </c>
      <c r="AL31">
        <f t="shared" si="6"/>
        <v>17.038</v>
      </c>
      <c r="AM31">
        <f t="shared" si="7"/>
        <v>9.8792116920000006E-2</v>
      </c>
      <c r="AP31" s="9"/>
      <c r="AQ31" s="22">
        <v>1.69418</v>
      </c>
      <c r="AR31" s="22">
        <v>247.06700000000001</v>
      </c>
      <c r="AS31" s="22">
        <v>-6.6009500000000004E-3</v>
      </c>
      <c r="AT31" s="22">
        <v>21</v>
      </c>
      <c r="AU31" s="22">
        <v>1.6928099999999999</v>
      </c>
      <c r="AV31">
        <f t="shared" si="8"/>
        <v>6.6009500000000001</v>
      </c>
      <c r="AW31">
        <f t="shared" si="9"/>
        <v>11.183197471</v>
      </c>
      <c r="AX31" s="9"/>
      <c r="AY31" s="22">
        <v>5.7983399999999999E-3</v>
      </c>
      <c r="AZ31" s="22">
        <v>288.53699999999998</v>
      </c>
      <c r="BA31" s="22">
        <v>-1.7959599999999999E-2</v>
      </c>
      <c r="BB31" s="22">
        <v>21</v>
      </c>
      <c r="BC31" s="22">
        <v>5.4748499999999999E-3</v>
      </c>
      <c r="BD31">
        <f t="shared" si="10"/>
        <v>17.959599999999998</v>
      </c>
      <c r="BE31">
        <f t="shared" si="11"/>
        <v>0.10413586706399999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49.3127</v>
      </c>
      <c r="I32" s="22">
        <v>-1.14685E-2</v>
      </c>
      <c r="J32" s="22">
        <v>22</v>
      </c>
      <c r="K32" s="22">
        <v>1.6879299999999999</v>
      </c>
      <c r="L32">
        <f t="shared" si="0"/>
        <v>11.468499999999999</v>
      </c>
      <c r="M32">
        <f t="shared" si="1"/>
        <v>19.372016774999999</v>
      </c>
      <c r="N32" s="9"/>
      <c r="O32" s="22">
        <v>1.08337E-2</v>
      </c>
      <c r="P32" s="22">
        <v>98.893100000000004</v>
      </c>
      <c r="Q32" s="22">
        <v>-1.67999E-2</v>
      </c>
      <c r="R32" s="22">
        <v>22</v>
      </c>
      <c r="S32" s="22">
        <v>1.0543800000000001E-2</v>
      </c>
      <c r="T32">
        <f t="shared" si="2"/>
        <v>16.799900000000001</v>
      </c>
      <c r="U32">
        <f t="shared" si="3"/>
        <v>0.18200507663000001</v>
      </c>
      <c r="X32" s="9"/>
      <c r="Y32" s="22">
        <v>1.6891499999999999</v>
      </c>
      <c r="Z32" s="22">
        <v>148.238</v>
      </c>
      <c r="AA32" s="22">
        <v>-8.6914100000000001E-3</v>
      </c>
      <c r="AB32" s="22">
        <v>22</v>
      </c>
      <c r="AC32" s="22">
        <v>1.6882299999999999</v>
      </c>
      <c r="AD32">
        <f t="shared" si="4"/>
        <v>8.6914099999999994</v>
      </c>
      <c r="AE32">
        <f t="shared" si="5"/>
        <v>14.681095201499998</v>
      </c>
      <c r="AF32" s="9"/>
      <c r="AG32" s="22">
        <v>1.08337E-2</v>
      </c>
      <c r="AH32" s="22">
        <v>197.60599999999999</v>
      </c>
      <c r="AI32" s="22">
        <v>-1.7038000000000001E-2</v>
      </c>
      <c r="AJ32" s="22">
        <v>22</v>
      </c>
      <c r="AK32" s="22">
        <v>1.0488900000000001E-2</v>
      </c>
      <c r="AL32">
        <f t="shared" si="6"/>
        <v>17.038</v>
      </c>
      <c r="AM32">
        <f t="shared" si="7"/>
        <v>0.18458458059999999</v>
      </c>
      <c r="AP32" s="9"/>
      <c r="AQ32" s="22">
        <v>1.6891499999999999</v>
      </c>
      <c r="AR32" s="22">
        <v>247.077</v>
      </c>
      <c r="AS32" s="22">
        <v>-7.1624799999999997E-3</v>
      </c>
      <c r="AT32" s="22">
        <v>22</v>
      </c>
      <c r="AU32" s="22">
        <v>1.6879299999999999</v>
      </c>
      <c r="AV32">
        <f t="shared" si="8"/>
        <v>7.1624799999999995</v>
      </c>
      <c r="AW32">
        <f t="shared" si="9"/>
        <v>12.098503091999998</v>
      </c>
      <c r="AX32" s="9"/>
      <c r="AY32" s="22">
        <v>1.08337E-2</v>
      </c>
      <c r="AZ32" s="22">
        <v>288.54700000000003</v>
      </c>
      <c r="BA32" s="22">
        <v>-1.7935199999999998E-2</v>
      </c>
      <c r="BB32" s="22">
        <v>22</v>
      </c>
      <c r="BC32" s="22">
        <v>1.04095E-2</v>
      </c>
      <c r="BD32">
        <f t="shared" si="10"/>
        <v>17.935199999999998</v>
      </c>
      <c r="BE32">
        <f t="shared" si="11"/>
        <v>0.19430457623999997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49.322800000000001</v>
      </c>
      <c r="I33" s="22">
        <v>-1.1770600000000001E-2</v>
      </c>
      <c r="J33" s="22">
        <v>23</v>
      </c>
      <c r="K33" s="22">
        <v>1.6827399999999999</v>
      </c>
      <c r="L33">
        <f t="shared" si="0"/>
        <v>11.770600000000002</v>
      </c>
      <c r="M33">
        <f t="shared" si="1"/>
        <v>19.822985166000002</v>
      </c>
      <c r="N33" s="9"/>
      <c r="O33" s="22">
        <v>1.5869100000000001E-2</v>
      </c>
      <c r="P33" s="22">
        <v>98.903199999999998</v>
      </c>
      <c r="Q33" s="22">
        <v>-1.6802999999999998E-2</v>
      </c>
      <c r="R33" s="22">
        <v>23</v>
      </c>
      <c r="S33" s="22">
        <v>1.5484599999999999E-2</v>
      </c>
      <c r="T33">
        <f t="shared" si="2"/>
        <v>16.802999999999997</v>
      </c>
      <c r="U33">
        <f t="shared" si="3"/>
        <v>0.26664848729999996</v>
      </c>
      <c r="X33" s="9"/>
      <c r="Y33" s="22">
        <v>1.68411</v>
      </c>
      <c r="Z33" s="22">
        <v>148.24799999999999</v>
      </c>
      <c r="AA33" s="22">
        <v>-9.0850800000000006E-3</v>
      </c>
      <c r="AB33" s="22">
        <v>23</v>
      </c>
      <c r="AC33" s="22">
        <v>1.6827399999999999</v>
      </c>
      <c r="AD33">
        <f t="shared" si="4"/>
        <v>9.0850800000000014</v>
      </c>
      <c r="AE33">
        <f t="shared" si="5"/>
        <v>15.300274078800003</v>
      </c>
      <c r="AF33" s="9"/>
      <c r="AG33" s="22">
        <v>1.5869100000000001E-2</v>
      </c>
      <c r="AH33" s="22">
        <v>197.61600000000001</v>
      </c>
      <c r="AI33" s="22">
        <v>-1.7031899999999999E-2</v>
      </c>
      <c r="AJ33" s="22">
        <v>23</v>
      </c>
      <c r="AK33" s="22">
        <v>1.55823E-2</v>
      </c>
      <c r="AL33">
        <f t="shared" si="6"/>
        <v>17.0319</v>
      </c>
      <c r="AM33">
        <f t="shared" si="7"/>
        <v>0.27028092429</v>
      </c>
      <c r="AP33" s="9"/>
      <c r="AQ33" s="22">
        <v>1.68411</v>
      </c>
      <c r="AR33" s="22">
        <v>247.08699999999999</v>
      </c>
      <c r="AS33" s="22">
        <v>-7.6568599999999997E-3</v>
      </c>
      <c r="AT33" s="22">
        <v>23</v>
      </c>
      <c r="AU33" s="22">
        <v>1.6824300000000001</v>
      </c>
      <c r="AV33">
        <f t="shared" si="8"/>
        <v>7.65686</v>
      </c>
      <c r="AW33">
        <f t="shared" si="9"/>
        <v>12.894994494600001</v>
      </c>
      <c r="AX33" s="9"/>
      <c r="AY33" s="22">
        <v>1.5869100000000001E-2</v>
      </c>
      <c r="AZ33" s="22">
        <v>288.55700000000002</v>
      </c>
      <c r="BA33" s="22">
        <v>-1.7919899999999999E-2</v>
      </c>
      <c r="BB33" s="22">
        <v>23</v>
      </c>
      <c r="BC33" s="22">
        <v>1.5609700000000001E-2</v>
      </c>
      <c r="BD33">
        <f t="shared" si="10"/>
        <v>17.919899999999998</v>
      </c>
      <c r="BE33">
        <f t="shared" si="11"/>
        <v>0.28437268508999997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49.332799999999999</v>
      </c>
      <c r="I34" s="22">
        <v>-1.20667E-2</v>
      </c>
      <c r="J34" s="22">
        <v>24</v>
      </c>
      <c r="K34" s="22">
        <v>1.6778599999999999</v>
      </c>
      <c r="L34">
        <f t="shared" si="0"/>
        <v>12.066699999999999</v>
      </c>
      <c r="M34">
        <f t="shared" si="1"/>
        <v>20.260954635999997</v>
      </c>
      <c r="N34" s="9"/>
      <c r="O34" s="22">
        <v>2.0904499999999999E-2</v>
      </c>
      <c r="P34" s="22">
        <v>98.913300000000007</v>
      </c>
      <c r="Q34" s="22">
        <v>-1.67999E-2</v>
      </c>
      <c r="R34" s="22">
        <v>24</v>
      </c>
      <c r="S34" s="22">
        <v>2.0568800000000002E-2</v>
      </c>
      <c r="T34">
        <f t="shared" si="2"/>
        <v>16.799900000000001</v>
      </c>
      <c r="U34">
        <f t="shared" si="3"/>
        <v>0.35119350955</v>
      </c>
      <c r="X34" s="9"/>
      <c r="Y34" s="22">
        <v>1.6790799999999999</v>
      </c>
      <c r="Z34" s="22">
        <v>148.25800000000001</v>
      </c>
      <c r="AA34" s="22">
        <v>-9.4634999999999997E-3</v>
      </c>
      <c r="AB34" s="22">
        <v>24</v>
      </c>
      <c r="AC34" s="22">
        <v>1.6772499999999999</v>
      </c>
      <c r="AD34">
        <f t="shared" si="4"/>
        <v>9.4634999999999998</v>
      </c>
      <c r="AE34">
        <f t="shared" si="5"/>
        <v>15.889973579999999</v>
      </c>
      <c r="AF34" s="9"/>
      <c r="AG34" s="22">
        <v>2.0904499999999999E-2</v>
      </c>
      <c r="AH34" s="22">
        <v>197.626</v>
      </c>
      <c r="AI34" s="22">
        <v>-1.7031899999999999E-2</v>
      </c>
      <c r="AJ34" s="22">
        <v>24</v>
      </c>
      <c r="AK34" s="22">
        <v>2.0593299999999998E-2</v>
      </c>
      <c r="AL34">
        <f t="shared" si="6"/>
        <v>17.0319</v>
      </c>
      <c r="AM34">
        <f t="shared" si="7"/>
        <v>0.35604335355</v>
      </c>
      <c r="AP34" s="9"/>
      <c r="AQ34" s="22">
        <v>1.6790799999999999</v>
      </c>
      <c r="AR34" s="22">
        <v>247.09800000000001</v>
      </c>
      <c r="AS34" s="22">
        <v>-8.2336400000000004E-3</v>
      </c>
      <c r="AT34" s="22">
        <v>24</v>
      </c>
      <c r="AU34" s="22">
        <v>1.6778599999999999</v>
      </c>
      <c r="AV34">
        <f t="shared" si="8"/>
        <v>8.2336400000000012</v>
      </c>
      <c r="AW34">
        <f t="shared" si="9"/>
        <v>13.824940251200001</v>
      </c>
      <c r="AX34" s="9"/>
      <c r="AY34" s="22">
        <v>2.0904499999999999E-2</v>
      </c>
      <c r="AZ34" s="22">
        <v>288.56700000000001</v>
      </c>
      <c r="BA34" s="22">
        <v>-1.7898600000000001E-2</v>
      </c>
      <c r="BB34" s="22">
        <v>24</v>
      </c>
      <c r="BC34" s="22">
        <v>2.06543E-2</v>
      </c>
      <c r="BD34">
        <f t="shared" si="10"/>
        <v>17.898600000000002</v>
      </c>
      <c r="BE34">
        <f t="shared" si="11"/>
        <v>0.37416128370000001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49.3429</v>
      </c>
      <c r="I35" s="22">
        <v>-1.23383E-2</v>
      </c>
      <c r="J35" s="22">
        <v>25</v>
      </c>
      <c r="K35" s="22">
        <v>1.6732800000000001</v>
      </c>
      <c r="L35">
        <f t="shared" si="0"/>
        <v>12.3383</v>
      </c>
      <c r="M35">
        <f t="shared" si="1"/>
        <v>20.654807732000002</v>
      </c>
      <c r="N35" s="9"/>
      <c r="O35" s="22">
        <v>2.5939899999999998E-2</v>
      </c>
      <c r="P35" s="22">
        <v>98.923299999999998</v>
      </c>
      <c r="Q35" s="22">
        <v>-1.67969E-2</v>
      </c>
      <c r="R35" s="22">
        <v>25</v>
      </c>
      <c r="S35" s="22">
        <v>2.57019E-2</v>
      </c>
      <c r="T35">
        <f t="shared" si="2"/>
        <v>16.796900000000001</v>
      </c>
      <c r="U35">
        <f t="shared" si="3"/>
        <v>0.43570990631000001</v>
      </c>
      <c r="X35" s="9"/>
      <c r="Y35" s="22">
        <v>1.67404</v>
      </c>
      <c r="Z35" s="22">
        <v>148.268</v>
      </c>
      <c r="AA35" s="22">
        <v>-9.8113999999999996E-3</v>
      </c>
      <c r="AB35" s="22">
        <v>25</v>
      </c>
      <c r="AC35" s="22">
        <v>1.6729700000000001</v>
      </c>
      <c r="AD35">
        <f t="shared" si="4"/>
        <v>9.811399999999999</v>
      </c>
      <c r="AE35">
        <f t="shared" si="5"/>
        <v>16.424676055999999</v>
      </c>
      <c r="AF35" s="9"/>
      <c r="AG35" s="22">
        <v>2.5939899999999998E-2</v>
      </c>
      <c r="AH35" s="22">
        <v>197.636</v>
      </c>
      <c r="AI35" s="22">
        <v>-1.70288E-2</v>
      </c>
      <c r="AJ35" s="22">
        <v>25</v>
      </c>
      <c r="AK35" s="22">
        <v>2.5622599999999999E-2</v>
      </c>
      <c r="AL35">
        <f t="shared" si="6"/>
        <v>17.0288</v>
      </c>
      <c r="AM35">
        <f t="shared" si="7"/>
        <v>0.44172536911999999</v>
      </c>
      <c r="AP35" s="9"/>
      <c r="AQ35" s="22">
        <v>1.67404</v>
      </c>
      <c r="AR35" s="22">
        <v>247.108</v>
      </c>
      <c r="AS35" s="22">
        <v>-8.7280299999999995E-3</v>
      </c>
      <c r="AT35" s="22">
        <v>25</v>
      </c>
      <c r="AU35" s="22">
        <v>1.6723600000000001</v>
      </c>
      <c r="AV35">
        <f t="shared" si="8"/>
        <v>8.7280299999999986</v>
      </c>
      <c r="AW35">
        <f t="shared" si="9"/>
        <v>14.611071341199997</v>
      </c>
      <c r="AX35" s="9"/>
      <c r="AY35" s="22">
        <v>2.5939899999999998E-2</v>
      </c>
      <c r="AZ35" s="22">
        <v>288.577</v>
      </c>
      <c r="BA35" s="22">
        <v>-1.7877199999999999E-2</v>
      </c>
      <c r="BB35" s="22">
        <v>25</v>
      </c>
      <c r="BC35" s="22">
        <v>2.5640900000000001E-2</v>
      </c>
      <c r="BD35">
        <f t="shared" si="10"/>
        <v>17.877199999999998</v>
      </c>
      <c r="BE35">
        <f t="shared" si="11"/>
        <v>0.46373278027999992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49.353000000000002</v>
      </c>
      <c r="I36" s="22">
        <v>-1.25916E-2</v>
      </c>
      <c r="J36" s="22">
        <v>26</v>
      </c>
      <c r="K36" s="22">
        <v>1.6677900000000001</v>
      </c>
      <c r="L36">
        <f t="shared" si="0"/>
        <v>12.5916</v>
      </c>
      <c r="M36">
        <f t="shared" si="1"/>
        <v>21.015506316</v>
      </c>
      <c r="N36" s="9"/>
      <c r="O36" s="22">
        <v>3.0975300000000001E-2</v>
      </c>
      <c r="P36" s="22">
        <v>98.933400000000006</v>
      </c>
      <c r="Q36" s="22">
        <v>-1.6793800000000001E-2</v>
      </c>
      <c r="R36" s="22">
        <v>26</v>
      </c>
      <c r="S36" s="22">
        <v>3.0697599999999998E-2</v>
      </c>
      <c r="T36">
        <f t="shared" si="2"/>
        <v>16.793800000000001</v>
      </c>
      <c r="U36">
        <f t="shared" si="3"/>
        <v>0.52019299314</v>
      </c>
      <c r="X36" s="9"/>
      <c r="Y36" s="22">
        <v>1.6690100000000001</v>
      </c>
      <c r="Z36" s="22">
        <v>148.27799999999999</v>
      </c>
      <c r="AA36" s="22">
        <v>-1.01288E-2</v>
      </c>
      <c r="AB36" s="22">
        <v>26</v>
      </c>
      <c r="AC36" s="22">
        <v>1.6677900000000001</v>
      </c>
      <c r="AD36">
        <f t="shared" si="4"/>
        <v>10.1288</v>
      </c>
      <c r="AE36">
        <f t="shared" si="5"/>
        <v>16.905068488000001</v>
      </c>
      <c r="AF36" s="9"/>
      <c r="AG36" s="22">
        <v>3.0975300000000001E-2</v>
      </c>
      <c r="AH36" s="22">
        <v>197.64599999999999</v>
      </c>
      <c r="AI36" s="22">
        <v>-1.7019699999999999E-2</v>
      </c>
      <c r="AJ36" s="22">
        <v>26</v>
      </c>
      <c r="AK36" s="22">
        <v>3.05969E-2</v>
      </c>
      <c r="AL36">
        <f t="shared" si="6"/>
        <v>17.0197</v>
      </c>
      <c r="AM36">
        <f t="shared" si="7"/>
        <v>0.52719031341</v>
      </c>
      <c r="AP36" s="9"/>
      <c r="AQ36" s="22">
        <v>1.6690100000000001</v>
      </c>
      <c r="AR36" s="22">
        <v>247.11799999999999</v>
      </c>
      <c r="AS36" s="22">
        <v>-8.8073700000000001E-3</v>
      </c>
      <c r="AT36" s="22">
        <v>26</v>
      </c>
      <c r="AU36" s="22">
        <v>1.6680900000000001</v>
      </c>
      <c r="AV36">
        <f t="shared" si="8"/>
        <v>8.8073700000000006</v>
      </c>
      <c r="AW36">
        <f t="shared" si="9"/>
        <v>14.699588603700002</v>
      </c>
      <c r="AX36" s="9"/>
      <c r="AY36" s="22">
        <v>3.0975300000000001E-2</v>
      </c>
      <c r="AZ36" s="22">
        <v>288.58699999999999</v>
      </c>
      <c r="BA36" s="22">
        <v>-1.78619E-2</v>
      </c>
      <c r="BB36" s="22">
        <v>26</v>
      </c>
      <c r="BC36" s="22">
        <v>3.06091E-2</v>
      </c>
      <c r="BD36">
        <f t="shared" si="10"/>
        <v>17.861899999999999</v>
      </c>
      <c r="BE36">
        <f t="shared" si="11"/>
        <v>0.55327771107000001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49.363100000000003</v>
      </c>
      <c r="I37" s="22">
        <v>-1.2820399999999999E-2</v>
      </c>
      <c r="J37" s="22">
        <v>27</v>
      </c>
      <c r="K37" s="22">
        <v>1.66229</v>
      </c>
      <c r="L37">
        <f t="shared" si="0"/>
        <v>12.820399999999999</v>
      </c>
      <c r="M37">
        <f t="shared" si="1"/>
        <v>21.332760987999997</v>
      </c>
      <c r="N37" s="9"/>
      <c r="O37" s="22">
        <v>3.60107E-2</v>
      </c>
      <c r="P37" s="22">
        <v>98.9435</v>
      </c>
      <c r="Q37" s="22">
        <v>-1.6790800000000002E-2</v>
      </c>
      <c r="R37" s="22">
        <v>27</v>
      </c>
      <c r="S37" s="22">
        <v>3.5699500000000002E-2</v>
      </c>
      <c r="T37">
        <f t="shared" si="2"/>
        <v>16.790800000000001</v>
      </c>
      <c r="U37">
        <f t="shared" si="3"/>
        <v>0.60464846156000007</v>
      </c>
      <c r="X37" s="9"/>
      <c r="Y37" s="22">
        <v>1.6639699999999999</v>
      </c>
      <c r="Z37" s="22">
        <v>148.28800000000001</v>
      </c>
      <c r="AA37" s="22">
        <v>-1.04218E-2</v>
      </c>
      <c r="AB37" s="22">
        <v>27</v>
      </c>
      <c r="AC37" s="22">
        <v>1.6632100000000001</v>
      </c>
      <c r="AD37">
        <f t="shared" si="4"/>
        <v>10.421799999999999</v>
      </c>
      <c r="AE37">
        <f t="shared" si="5"/>
        <v>17.341562545999999</v>
      </c>
      <c r="AF37" s="9"/>
      <c r="AG37" s="22">
        <v>3.60107E-2</v>
      </c>
      <c r="AH37" s="22">
        <v>197.65600000000001</v>
      </c>
      <c r="AI37" s="22">
        <v>-1.7010500000000001E-2</v>
      </c>
      <c r="AJ37" s="22">
        <v>27</v>
      </c>
      <c r="AK37" s="22">
        <v>3.5717800000000001E-2</v>
      </c>
      <c r="AL37">
        <f t="shared" si="6"/>
        <v>17.0105</v>
      </c>
      <c r="AM37">
        <f t="shared" si="7"/>
        <v>0.61256001235000002</v>
      </c>
      <c r="AP37" s="9"/>
      <c r="AQ37" s="22">
        <v>1.6639699999999999</v>
      </c>
      <c r="AR37" s="22">
        <v>247.12799999999999</v>
      </c>
      <c r="AS37" s="22">
        <v>-9.1857899999999992E-3</v>
      </c>
      <c r="AT37" s="22">
        <v>27</v>
      </c>
      <c r="AU37" s="22">
        <v>1.66229</v>
      </c>
      <c r="AV37">
        <f t="shared" si="8"/>
        <v>9.185789999999999</v>
      </c>
      <c r="AW37">
        <f t="shared" si="9"/>
        <v>15.284878986299997</v>
      </c>
      <c r="AX37" s="9"/>
      <c r="AY37" s="22">
        <v>3.60107E-2</v>
      </c>
      <c r="AZ37" s="22">
        <v>288.59699999999998</v>
      </c>
      <c r="BA37" s="22">
        <v>-1.7855800000000002E-2</v>
      </c>
      <c r="BB37" s="22">
        <v>27</v>
      </c>
      <c r="BC37" s="22">
        <v>3.57361E-2</v>
      </c>
      <c r="BD37">
        <f t="shared" si="10"/>
        <v>17.855800000000002</v>
      </c>
      <c r="BE37">
        <f t="shared" si="11"/>
        <v>0.64299985706000007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49.373100000000001</v>
      </c>
      <c r="I38" s="22">
        <v>-1.30402E-2</v>
      </c>
      <c r="J38" s="22">
        <v>28</v>
      </c>
      <c r="K38" s="22">
        <v>1.65741</v>
      </c>
      <c r="L38">
        <f t="shared" si="0"/>
        <v>13.0402</v>
      </c>
      <c r="M38">
        <f t="shared" si="1"/>
        <v>21.632909388000002</v>
      </c>
      <c r="N38" s="9"/>
      <c r="O38" s="22">
        <v>4.1046100000000002E-2</v>
      </c>
      <c r="P38" s="22">
        <v>98.953599999999994</v>
      </c>
      <c r="Q38" s="22">
        <v>-1.6787699999999999E-2</v>
      </c>
      <c r="R38" s="22">
        <v>28</v>
      </c>
      <c r="S38" s="22">
        <v>4.0792799999999997E-2</v>
      </c>
      <c r="T38">
        <f t="shared" si="2"/>
        <v>16.787699999999997</v>
      </c>
      <c r="U38">
        <f t="shared" si="3"/>
        <v>0.68906961296999991</v>
      </c>
      <c r="X38" s="9"/>
      <c r="Y38" s="22">
        <v>1.6589400000000001</v>
      </c>
      <c r="Z38" s="22">
        <v>148.298</v>
      </c>
      <c r="AA38" s="22">
        <v>-1.07086E-2</v>
      </c>
      <c r="AB38" s="22">
        <v>28</v>
      </c>
      <c r="AC38" s="22">
        <v>1.65771</v>
      </c>
      <c r="AD38">
        <f t="shared" si="4"/>
        <v>10.708600000000001</v>
      </c>
      <c r="AE38">
        <f t="shared" si="5"/>
        <v>17.764924884000003</v>
      </c>
      <c r="AF38" s="9"/>
      <c r="AG38" s="22">
        <v>4.1046100000000002E-2</v>
      </c>
      <c r="AH38" s="22">
        <v>197.666</v>
      </c>
      <c r="AI38" s="22">
        <v>-1.70013E-2</v>
      </c>
      <c r="AJ38" s="22">
        <v>28</v>
      </c>
      <c r="AK38" s="22">
        <v>4.0801999999999998E-2</v>
      </c>
      <c r="AL38">
        <f t="shared" si="6"/>
        <v>17.001300000000001</v>
      </c>
      <c r="AM38">
        <f t="shared" si="7"/>
        <v>0.69783705993</v>
      </c>
      <c r="AP38" s="9"/>
      <c r="AQ38" s="22">
        <v>1.6589400000000001</v>
      </c>
      <c r="AR38" s="22">
        <v>247.13800000000001</v>
      </c>
      <c r="AS38" s="22">
        <v>-8.2427999999999998E-3</v>
      </c>
      <c r="AT38" s="22">
        <v>28</v>
      </c>
      <c r="AU38" s="22">
        <v>1.6583300000000001</v>
      </c>
      <c r="AV38">
        <f t="shared" si="8"/>
        <v>8.242799999999999</v>
      </c>
      <c r="AW38">
        <f t="shared" si="9"/>
        <v>13.674310631999999</v>
      </c>
      <c r="AX38" s="9"/>
      <c r="AY38" s="22">
        <v>4.1046100000000002E-2</v>
      </c>
      <c r="AZ38" s="22">
        <v>288.60700000000003</v>
      </c>
      <c r="BA38" s="22">
        <v>-1.78345E-2</v>
      </c>
      <c r="BB38" s="22">
        <v>28</v>
      </c>
      <c r="BC38" s="22">
        <v>4.0826399999999999E-2</v>
      </c>
      <c r="BD38">
        <f t="shared" si="10"/>
        <v>17.834499999999998</v>
      </c>
      <c r="BE38">
        <f t="shared" si="11"/>
        <v>0.73203667044999998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49.383200000000002</v>
      </c>
      <c r="I39" s="22">
        <v>-1.3235500000000001E-2</v>
      </c>
      <c r="J39" s="22">
        <v>29</v>
      </c>
      <c r="K39" s="22">
        <v>1.6531400000000001</v>
      </c>
      <c r="L39">
        <f t="shared" si="0"/>
        <v>13.2355</v>
      </c>
      <c r="M39">
        <f t="shared" si="1"/>
        <v>21.890193449999998</v>
      </c>
      <c r="N39" s="9"/>
      <c r="O39" s="22">
        <v>4.6081499999999997E-2</v>
      </c>
      <c r="P39" s="22">
        <v>98.9636</v>
      </c>
      <c r="Q39" s="22">
        <v>-1.67847E-2</v>
      </c>
      <c r="R39" s="22">
        <v>29</v>
      </c>
      <c r="S39" s="22">
        <v>4.5886200000000002E-2</v>
      </c>
      <c r="T39">
        <f t="shared" si="2"/>
        <v>16.784700000000001</v>
      </c>
      <c r="U39">
        <f t="shared" si="3"/>
        <v>0.77346415305000005</v>
      </c>
      <c r="X39" s="9"/>
      <c r="Y39" s="22">
        <v>1.6538999999999999</v>
      </c>
      <c r="Z39" s="22">
        <v>148.30799999999999</v>
      </c>
      <c r="AA39" s="22">
        <v>-1.0971099999999999E-2</v>
      </c>
      <c r="AB39" s="22">
        <v>29</v>
      </c>
      <c r="AC39" s="22">
        <v>1.65283</v>
      </c>
      <c r="AD39">
        <f t="shared" si="4"/>
        <v>10.9711</v>
      </c>
      <c r="AE39">
        <f t="shared" si="5"/>
        <v>18.145102290000001</v>
      </c>
      <c r="AF39" s="9"/>
      <c r="AG39" s="22">
        <v>4.6081499999999997E-2</v>
      </c>
      <c r="AH39" s="22">
        <v>197.67599999999999</v>
      </c>
      <c r="AI39" s="22">
        <v>-1.70013E-2</v>
      </c>
      <c r="AJ39" s="22">
        <v>29</v>
      </c>
      <c r="AK39" s="22">
        <v>4.5819100000000001E-2</v>
      </c>
      <c r="AL39">
        <f t="shared" si="6"/>
        <v>17.001300000000001</v>
      </c>
      <c r="AM39">
        <f t="shared" si="7"/>
        <v>0.78344540595000001</v>
      </c>
      <c r="AP39" s="9"/>
      <c r="AQ39" s="22">
        <v>1.6538999999999999</v>
      </c>
      <c r="AR39" s="22">
        <v>247.148</v>
      </c>
      <c r="AS39" s="22">
        <v>-8.7280299999999995E-3</v>
      </c>
      <c r="AT39" s="22">
        <v>29</v>
      </c>
      <c r="AU39" s="22">
        <v>1.65222</v>
      </c>
      <c r="AV39">
        <f t="shared" si="8"/>
        <v>8.7280299999999986</v>
      </c>
      <c r="AW39">
        <f t="shared" si="9"/>
        <v>14.435288816999996</v>
      </c>
      <c r="AX39" s="9"/>
      <c r="AY39" s="22">
        <v>4.6081499999999997E-2</v>
      </c>
      <c r="AZ39" s="22">
        <v>288.61700000000002</v>
      </c>
      <c r="BA39" s="22">
        <v>-1.7825299999999999E-2</v>
      </c>
      <c r="BB39" s="22">
        <v>29</v>
      </c>
      <c r="BC39" s="22">
        <v>4.5819100000000001E-2</v>
      </c>
      <c r="BD39">
        <f t="shared" si="10"/>
        <v>17.825299999999999</v>
      </c>
      <c r="BE39">
        <f t="shared" si="11"/>
        <v>0.8214165619499999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49.393300000000004</v>
      </c>
      <c r="I40" s="22">
        <v>-1.3418599999999999E-2</v>
      </c>
      <c r="J40" s="22">
        <v>30</v>
      </c>
      <c r="K40" s="22">
        <v>1.64795</v>
      </c>
      <c r="L40">
        <f t="shared" si="0"/>
        <v>13.4186</v>
      </c>
      <c r="M40">
        <f t="shared" si="1"/>
        <v>22.125392796</v>
      </c>
      <c r="N40" s="9"/>
      <c r="O40" s="22">
        <v>5.11169E-2</v>
      </c>
      <c r="P40" s="22">
        <v>98.973699999999994</v>
      </c>
      <c r="Q40" s="22">
        <v>-1.67847E-2</v>
      </c>
      <c r="R40" s="22">
        <v>30</v>
      </c>
      <c r="S40" s="22">
        <v>5.0939900000000003E-2</v>
      </c>
      <c r="T40">
        <f t="shared" si="2"/>
        <v>16.784700000000001</v>
      </c>
      <c r="U40">
        <f t="shared" si="3"/>
        <v>0.85798183143000006</v>
      </c>
      <c r="X40" s="9"/>
      <c r="Y40" s="22">
        <v>1.64886</v>
      </c>
      <c r="Z40" s="22">
        <v>148.31800000000001</v>
      </c>
      <c r="AA40" s="22">
        <v>-1.12183E-2</v>
      </c>
      <c r="AB40" s="22">
        <v>30</v>
      </c>
      <c r="AC40" s="22">
        <v>1.64795</v>
      </c>
      <c r="AD40">
        <f t="shared" si="4"/>
        <v>11.218300000000001</v>
      </c>
      <c r="AE40">
        <f t="shared" si="5"/>
        <v>18.497406138000002</v>
      </c>
      <c r="AF40" s="9"/>
      <c r="AG40" s="22">
        <v>5.11169E-2</v>
      </c>
      <c r="AH40" s="22">
        <v>197.68700000000001</v>
      </c>
      <c r="AI40" s="22">
        <v>-1.6998300000000001E-2</v>
      </c>
      <c r="AJ40" s="22">
        <v>30</v>
      </c>
      <c r="AK40" s="22">
        <v>5.0845300000000003E-2</v>
      </c>
      <c r="AL40">
        <f t="shared" si="6"/>
        <v>16.9983</v>
      </c>
      <c r="AM40">
        <f t="shared" si="7"/>
        <v>0.86890040127000001</v>
      </c>
      <c r="AP40" s="9"/>
      <c r="AQ40" s="22">
        <v>1.64886</v>
      </c>
      <c r="AR40" s="22">
        <v>247.15799999999999</v>
      </c>
      <c r="AS40" s="22">
        <v>-9.1705299999999997E-3</v>
      </c>
      <c r="AT40" s="22">
        <v>30</v>
      </c>
      <c r="AU40" s="22">
        <v>1.64825</v>
      </c>
      <c r="AV40">
        <f t="shared" si="8"/>
        <v>9.1705299999999994</v>
      </c>
      <c r="AW40">
        <f t="shared" si="9"/>
        <v>15.120920095799999</v>
      </c>
      <c r="AX40" s="9"/>
      <c r="AY40" s="22">
        <v>5.11169E-2</v>
      </c>
      <c r="AZ40" s="22">
        <v>288.62700000000001</v>
      </c>
      <c r="BA40" s="22">
        <v>-1.7813099999999998E-2</v>
      </c>
      <c r="BB40" s="22">
        <v>30</v>
      </c>
      <c r="BC40" s="22">
        <v>5.0817899999999999E-2</v>
      </c>
      <c r="BD40">
        <f t="shared" si="10"/>
        <v>17.813099999999999</v>
      </c>
      <c r="BE40">
        <f t="shared" si="11"/>
        <v>0.9105504513899999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49.403300000000002</v>
      </c>
      <c r="I41" s="22">
        <v>-1.3589499999999999E-2</v>
      </c>
      <c r="J41" s="22">
        <v>31</v>
      </c>
      <c r="K41" s="22">
        <v>1.64246</v>
      </c>
      <c r="L41">
        <f t="shared" si="0"/>
        <v>13.589499999999999</v>
      </c>
      <c r="M41">
        <f t="shared" si="1"/>
        <v>22.338827784999996</v>
      </c>
      <c r="N41" s="9"/>
      <c r="O41" s="22">
        <v>5.6152300000000002E-2</v>
      </c>
      <c r="P41" s="22">
        <v>98.983800000000002</v>
      </c>
      <c r="Q41" s="22">
        <v>-1.6778600000000001E-2</v>
      </c>
      <c r="R41" s="22">
        <v>31</v>
      </c>
      <c r="S41" s="22">
        <v>5.5481000000000003E-2</v>
      </c>
      <c r="T41">
        <f t="shared" si="2"/>
        <v>16.778600000000001</v>
      </c>
      <c r="U41">
        <f t="shared" si="3"/>
        <v>0.9421569807800001</v>
      </c>
      <c r="X41" s="9"/>
      <c r="Y41" s="22">
        <v>1.6438299999999999</v>
      </c>
      <c r="Z41" s="22">
        <v>148.328</v>
      </c>
      <c r="AA41" s="22">
        <v>-1.14532E-2</v>
      </c>
      <c r="AB41" s="22">
        <v>31</v>
      </c>
      <c r="AC41" s="22">
        <v>1.64276</v>
      </c>
      <c r="AD41">
        <f t="shared" si="4"/>
        <v>11.453200000000001</v>
      </c>
      <c r="AE41">
        <f t="shared" si="5"/>
        <v>18.827113755999999</v>
      </c>
      <c r="AF41" s="9"/>
      <c r="AG41" s="22">
        <v>5.6152300000000002E-2</v>
      </c>
      <c r="AH41" s="22">
        <v>197.697</v>
      </c>
      <c r="AI41" s="22">
        <v>-1.6992199999999999E-2</v>
      </c>
      <c r="AJ41" s="22">
        <v>31</v>
      </c>
      <c r="AK41" s="22">
        <v>5.5450399999999997E-2</v>
      </c>
      <c r="AL41">
        <f t="shared" si="6"/>
        <v>16.9922</v>
      </c>
      <c r="AM41">
        <f t="shared" si="7"/>
        <v>0.95415111206000003</v>
      </c>
      <c r="AP41" s="9"/>
      <c r="AQ41" s="22">
        <v>1.6438299999999999</v>
      </c>
      <c r="AR41" s="22">
        <v>247.16800000000001</v>
      </c>
      <c r="AS41" s="22">
        <v>-9.4360399999999997E-3</v>
      </c>
      <c r="AT41" s="22">
        <v>31</v>
      </c>
      <c r="AU41" s="22">
        <v>1.64276</v>
      </c>
      <c r="AV41">
        <f t="shared" si="8"/>
        <v>9.4360400000000002</v>
      </c>
      <c r="AW41">
        <f t="shared" si="9"/>
        <v>15.5112456332</v>
      </c>
      <c r="AX41" s="9"/>
      <c r="AY41" s="22">
        <v>5.6152300000000002E-2</v>
      </c>
      <c r="AZ41" s="22">
        <v>288.637</v>
      </c>
      <c r="BA41" s="22">
        <v>-1.7800900000000001E-2</v>
      </c>
      <c r="BB41" s="22">
        <v>31</v>
      </c>
      <c r="BC41" s="22">
        <v>5.5603E-2</v>
      </c>
      <c r="BD41">
        <f t="shared" si="10"/>
        <v>17.800900000000002</v>
      </c>
      <c r="BE41">
        <f t="shared" si="11"/>
        <v>0.9995614770700002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49.413400000000003</v>
      </c>
      <c r="I42" s="22">
        <v>-1.37451E-2</v>
      </c>
      <c r="J42" s="22">
        <v>32</v>
      </c>
      <c r="K42" s="22">
        <v>1.63727</v>
      </c>
      <c r="L42">
        <f t="shared" si="0"/>
        <v>13.745099999999999</v>
      </c>
      <c r="M42">
        <f t="shared" si="1"/>
        <v>22.525332428999999</v>
      </c>
      <c r="N42" s="9"/>
      <c r="O42" s="22">
        <v>6.1187699999999998E-2</v>
      </c>
      <c r="P42" s="22">
        <v>98.993799999999993</v>
      </c>
      <c r="Q42" s="22">
        <v>-1.6775499999999999E-2</v>
      </c>
      <c r="R42" s="22">
        <v>32</v>
      </c>
      <c r="S42" s="22">
        <v>6.0455299999999997E-2</v>
      </c>
      <c r="T42">
        <f t="shared" si="2"/>
        <v>16.775499999999997</v>
      </c>
      <c r="U42">
        <f t="shared" si="3"/>
        <v>1.0264542613499998</v>
      </c>
      <c r="X42" s="9"/>
      <c r="Y42" s="22">
        <v>1.63879</v>
      </c>
      <c r="Z42" s="22">
        <v>148.33799999999999</v>
      </c>
      <c r="AA42" s="22">
        <v>-1.16791E-2</v>
      </c>
      <c r="AB42" s="22">
        <v>32</v>
      </c>
      <c r="AC42" s="22">
        <v>1.63757</v>
      </c>
      <c r="AD42">
        <f t="shared" si="4"/>
        <v>11.6791</v>
      </c>
      <c r="AE42">
        <f t="shared" si="5"/>
        <v>19.139592288999999</v>
      </c>
      <c r="AF42" s="9"/>
      <c r="AG42" s="22">
        <v>6.1187699999999998E-2</v>
      </c>
      <c r="AH42" s="22">
        <v>197.70699999999999</v>
      </c>
      <c r="AI42" s="22">
        <v>-1.69891E-2</v>
      </c>
      <c r="AJ42" s="22">
        <v>32</v>
      </c>
      <c r="AK42" s="22">
        <v>6.0424800000000001E-2</v>
      </c>
      <c r="AL42">
        <f t="shared" si="6"/>
        <v>16.989100000000001</v>
      </c>
      <c r="AM42">
        <f t="shared" si="7"/>
        <v>1.0395239540700001</v>
      </c>
      <c r="AP42" s="9"/>
      <c r="AQ42" s="22">
        <v>1.63879</v>
      </c>
      <c r="AR42" s="22">
        <v>247.178</v>
      </c>
      <c r="AS42" s="22">
        <v>-9.9456800000000001E-3</v>
      </c>
      <c r="AT42" s="22">
        <v>32</v>
      </c>
      <c r="AU42" s="22">
        <v>1.63757</v>
      </c>
      <c r="AV42">
        <f t="shared" si="8"/>
        <v>9.9456799999999994</v>
      </c>
      <c r="AW42">
        <f t="shared" si="9"/>
        <v>16.298880927199999</v>
      </c>
      <c r="AX42" s="9"/>
      <c r="AY42" s="22">
        <v>6.1187699999999998E-2</v>
      </c>
      <c r="AZ42" s="22">
        <v>288.64699999999999</v>
      </c>
      <c r="BA42" s="22">
        <v>-1.7797899999999998E-2</v>
      </c>
      <c r="BB42" s="22">
        <v>32</v>
      </c>
      <c r="BC42" s="22">
        <v>6.0424800000000001E-2</v>
      </c>
      <c r="BD42">
        <f t="shared" si="10"/>
        <v>17.797899999999998</v>
      </c>
      <c r="BE42">
        <f t="shared" si="11"/>
        <v>1.0890125658299998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49.423499999999997</v>
      </c>
      <c r="I43" s="22">
        <v>-1.3894699999999999E-2</v>
      </c>
      <c r="J43" s="22">
        <v>33</v>
      </c>
      <c r="K43" s="22">
        <v>1.633</v>
      </c>
      <c r="L43">
        <f t="shared" si="0"/>
        <v>13.8947</v>
      </c>
      <c r="M43">
        <f t="shared" si="1"/>
        <v>22.700605072000002</v>
      </c>
      <c r="N43" s="9"/>
      <c r="O43" s="22">
        <v>6.6223099999999993E-2</v>
      </c>
      <c r="P43" s="22">
        <v>99.003900000000002</v>
      </c>
      <c r="Q43" s="22">
        <v>-1.6772499999999999E-2</v>
      </c>
      <c r="R43" s="22">
        <v>33</v>
      </c>
      <c r="S43" s="22">
        <v>6.5490699999999999E-2</v>
      </c>
      <c r="T43">
        <f t="shared" si="2"/>
        <v>16.772500000000001</v>
      </c>
      <c r="U43">
        <f t="shared" si="3"/>
        <v>1.1107269447499999</v>
      </c>
      <c r="X43" s="9"/>
      <c r="Y43" s="22">
        <v>1.6337600000000001</v>
      </c>
      <c r="Z43" s="22">
        <v>148.34800000000001</v>
      </c>
      <c r="AA43" s="22">
        <v>-1.18805E-2</v>
      </c>
      <c r="AB43" s="22">
        <v>33</v>
      </c>
      <c r="AC43" s="22">
        <v>1.63208</v>
      </c>
      <c r="AD43">
        <f t="shared" si="4"/>
        <v>11.8805</v>
      </c>
      <c r="AE43">
        <f t="shared" si="5"/>
        <v>19.409885680000002</v>
      </c>
      <c r="AF43" s="9"/>
      <c r="AG43" s="22">
        <v>6.6223099999999993E-2</v>
      </c>
      <c r="AH43" s="22">
        <v>197.71700000000001</v>
      </c>
      <c r="AI43" s="22">
        <v>-1.6986100000000001E-2</v>
      </c>
      <c r="AJ43" s="22">
        <v>33</v>
      </c>
      <c r="AK43" s="22">
        <v>6.5429699999999993E-2</v>
      </c>
      <c r="AL43">
        <f t="shared" si="6"/>
        <v>16.9861</v>
      </c>
      <c r="AM43">
        <f t="shared" si="7"/>
        <v>1.1248721989099999</v>
      </c>
      <c r="AP43" s="9"/>
      <c r="AQ43" s="22">
        <v>1.6337600000000001</v>
      </c>
      <c r="AR43" s="22">
        <v>247.18799999999999</v>
      </c>
      <c r="AS43" s="22">
        <v>-1.0311900000000001E-2</v>
      </c>
      <c r="AT43" s="22">
        <v>33</v>
      </c>
      <c r="AU43" s="22">
        <v>1.63269</v>
      </c>
      <c r="AV43">
        <f t="shared" si="8"/>
        <v>10.311900000000001</v>
      </c>
      <c r="AW43">
        <f t="shared" si="9"/>
        <v>16.847169744000002</v>
      </c>
      <c r="AX43" s="9"/>
      <c r="AY43" s="22">
        <v>6.6223099999999993E-2</v>
      </c>
      <c r="AZ43" s="22">
        <v>288.65699999999998</v>
      </c>
      <c r="BA43" s="22">
        <v>-1.7785599999999999E-2</v>
      </c>
      <c r="BB43" s="22">
        <v>33</v>
      </c>
      <c r="BC43" s="22">
        <v>6.5429699999999993E-2</v>
      </c>
      <c r="BD43">
        <f t="shared" si="10"/>
        <v>17.785599999999999</v>
      </c>
      <c r="BE43">
        <f t="shared" si="11"/>
        <v>1.1778175673599998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49.433500000000002</v>
      </c>
      <c r="I44" s="22">
        <v>-1.40289E-2</v>
      </c>
      <c r="J44" s="22">
        <v>34</v>
      </c>
      <c r="K44" s="22">
        <v>1.6274999999999999</v>
      </c>
      <c r="L44">
        <f t="shared" si="0"/>
        <v>14.0289</v>
      </c>
      <c r="M44">
        <f t="shared" si="1"/>
        <v>22.849150007999999</v>
      </c>
      <c r="N44" s="9"/>
      <c r="O44" s="22">
        <v>7.1258500000000002E-2</v>
      </c>
      <c r="P44" s="22">
        <v>99.013999999999996</v>
      </c>
      <c r="Q44" s="22">
        <v>-1.67694E-2</v>
      </c>
      <c r="R44" s="22">
        <v>34</v>
      </c>
      <c r="S44" s="22">
        <v>7.0526099999999994E-2</v>
      </c>
      <c r="T44">
        <f t="shared" si="2"/>
        <v>16.769400000000001</v>
      </c>
      <c r="U44">
        <f t="shared" si="3"/>
        <v>1.1949622899000001</v>
      </c>
      <c r="X44" s="9"/>
      <c r="Y44" s="22">
        <v>1.6287199999999999</v>
      </c>
      <c r="Z44" s="22">
        <v>148.358</v>
      </c>
      <c r="AA44" s="22">
        <v>-1.20605E-2</v>
      </c>
      <c r="AB44" s="22">
        <v>34</v>
      </c>
      <c r="AC44" s="22">
        <v>1.62781</v>
      </c>
      <c r="AD44">
        <f t="shared" si="4"/>
        <v>12.060499999999999</v>
      </c>
      <c r="AE44">
        <f t="shared" si="5"/>
        <v>19.643177559999998</v>
      </c>
      <c r="AF44" s="9"/>
      <c r="AG44" s="22">
        <v>7.1258500000000002E-2</v>
      </c>
      <c r="AH44" s="22">
        <v>197.727</v>
      </c>
      <c r="AI44" s="22">
        <v>-1.6979999999999999E-2</v>
      </c>
      <c r="AJ44" s="22">
        <v>34</v>
      </c>
      <c r="AK44" s="22">
        <v>7.0465100000000003E-2</v>
      </c>
      <c r="AL44">
        <f t="shared" si="6"/>
        <v>16.979999999999997</v>
      </c>
      <c r="AM44">
        <f t="shared" si="7"/>
        <v>1.2099693299999998</v>
      </c>
      <c r="AP44" s="9"/>
      <c r="AQ44" s="22">
        <v>1.6287199999999999</v>
      </c>
      <c r="AR44" s="22">
        <v>247.19800000000001</v>
      </c>
      <c r="AS44" s="22">
        <v>-1.0589599999999999E-2</v>
      </c>
      <c r="AT44" s="22">
        <v>34</v>
      </c>
      <c r="AU44" s="22">
        <v>1.62781</v>
      </c>
      <c r="AV44">
        <f t="shared" si="8"/>
        <v>10.589599999999999</v>
      </c>
      <c r="AW44">
        <f t="shared" si="9"/>
        <v>17.247493312</v>
      </c>
      <c r="AX44" s="9"/>
      <c r="AY44" s="22">
        <v>7.1258500000000002E-2</v>
      </c>
      <c r="AZ44" s="22">
        <v>288.66800000000001</v>
      </c>
      <c r="BA44" s="22">
        <v>-1.77673E-2</v>
      </c>
      <c r="BB44" s="22">
        <v>34</v>
      </c>
      <c r="BC44" s="22">
        <v>7.0617700000000005E-2</v>
      </c>
      <c r="BD44">
        <f t="shared" si="10"/>
        <v>17.767299999999999</v>
      </c>
      <c r="BE44">
        <f t="shared" si="11"/>
        <v>1.2660711470499999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49.443600000000004</v>
      </c>
      <c r="I45" s="22">
        <v>-1.41602E-2</v>
      </c>
      <c r="J45" s="22">
        <v>35</v>
      </c>
      <c r="K45" s="22">
        <v>1.62323</v>
      </c>
      <c r="L45">
        <f t="shared" si="0"/>
        <v>14.1602</v>
      </c>
      <c r="M45">
        <f t="shared" si="1"/>
        <v>22.991775138000001</v>
      </c>
      <c r="N45" s="9"/>
      <c r="O45" s="22">
        <v>7.6293899999999998E-2</v>
      </c>
      <c r="P45" s="22">
        <v>99.024000000000001</v>
      </c>
      <c r="Q45" s="22">
        <v>-1.6760299999999999E-2</v>
      </c>
      <c r="R45" s="22">
        <v>35</v>
      </c>
      <c r="S45" s="22">
        <v>7.5561500000000004E-2</v>
      </c>
      <c r="T45">
        <f t="shared" si="2"/>
        <v>16.760299999999997</v>
      </c>
      <c r="U45">
        <f t="shared" si="3"/>
        <v>1.2787086521699997</v>
      </c>
      <c r="X45" s="9"/>
      <c r="Y45" s="22">
        <v>1.6236900000000001</v>
      </c>
      <c r="Z45" s="22">
        <v>148.36799999999999</v>
      </c>
      <c r="AA45" s="22">
        <v>-1.22437E-2</v>
      </c>
      <c r="AB45" s="22">
        <v>35</v>
      </c>
      <c r="AC45" s="22">
        <v>1.6223099999999999</v>
      </c>
      <c r="AD45">
        <f t="shared" si="4"/>
        <v>12.2437</v>
      </c>
      <c r="AE45">
        <f t="shared" si="5"/>
        <v>19.879973253000003</v>
      </c>
      <c r="AF45" s="9"/>
      <c r="AG45" s="22">
        <v>7.6293899999999998E-2</v>
      </c>
      <c r="AH45" s="22">
        <v>197.73699999999999</v>
      </c>
      <c r="AI45" s="22">
        <v>-1.6970800000000001E-2</v>
      </c>
      <c r="AJ45" s="22">
        <v>35</v>
      </c>
      <c r="AK45" s="22">
        <v>7.5500499999999998E-2</v>
      </c>
      <c r="AL45">
        <f t="shared" si="6"/>
        <v>16.970800000000001</v>
      </c>
      <c r="AM45">
        <f t="shared" si="7"/>
        <v>1.2947685181199999</v>
      </c>
      <c r="AP45" s="9"/>
      <c r="AQ45" s="22">
        <v>1.6236900000000001</v>
      </c>
      <c r="AR45" s="22">
        <v>247.208</v>
      </c>
      <c r="AS45" s="22">
        <v>-1.08734E-2</v>
      </c>
      <c r="AT45" s="22">
        <v>35</v>
      </c>
      <c r="AU45" s="22">
        <v>1.6229199999999999</v>
      </c>
      <c r="AV45">
        <f t="shared" si="8"/>
        <v>10.8734</v>
      </c>
      <c r="AW45">
        <f t="shared" si="9"/>
        <v>17.655030846000002</v>
      </c>
      <c r="AX45" s="9"/>
      <c r="AY45" s="22">
        <v>7.6293899999999998E-2</v>
      </c>
      <c r="AZ45" s="22">
        <v>288.678</v>
      </c>
      <c r="BA45" s="22">
        <v>-1.7746000000000001E-2</v>
      </c>
      <c r="BB45" s="22">
        <v>35</v>
      </c>
      <c r="BC45" s="22">
        <v>7.5408900000000001E-2</v>
      </c>
      <c r="BD45">
        <f t="shared" si="10"/>
        <v>17.746000000000002</v>
      </c>
      <c r="BE45">
        <f t="shared" si="11"/>
        <v>1.3539115494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49.453699999999998</v>
      </c>
      <c r="I46" s="22">
        <v>-1.42883E-2</v>
      </c>
      <c r="J46" s="22">
        <v>36</v>
      </c>
      <c r="K46" s="22">
        <v>1.61774</v>
      </c>
      <c r="L46">
        <f t="shared" si="0"/>
        <v>14.2883</v>
      </c>
      <c r="M46">
        <f t="shared" si="1"/>
        <v>23.127756795</v>
      </c>
      <c r="N46" s="9"/>
      <c r="O46" s="22">
        <v>8.1329299999999993E-2</v>
      </c>
      <c r="P46" s="22">
        <v>99.034099999999995</v>
      </c>
      <c r="Q46" s="22">
        <v>-1.67572E-2</v>
      </c>
      <c r="R46" s="22">
        <v>36</v>
      </c>
      <c r="S46" s="22">
        <v>8.0566399999999996E-2</v>
      </c>
      <c r="T46">
        <f t="shared" si="2"/>
        <v>16.757200000000001</v>
      </c>
      <c r="U46">
        <f t="shared" si="3"/>
        <v>1.36285134596</v>
      </c>
      <c r="X46" s="9"/>
      <c r="Y46" s="22">
        <v>1.6186499999999999</v>
      </c>
      <c r="Z46" s="22">
        <v>148.37899999999999</v>
      </c>
      <c r="AA46" s="22">
        <v>-1.2411500000000001E-2</v>
      </c>
      <c r="AB46" s="22">
        <v>36</v>
      </c>
      <c r="AC46" s="22">
        <v>1.6174299999999999</v>
      </c>
      <c r="AD46">
        <f t="shared" si="4"/>
        <v>12.4115</v>
      </c>
      <c r="AE46">
        <f t="shared" si="5"/>
        <v>20.089874474999998</v>
      </c>
      <c r="AF46" s="9"/>
      <c r="AG46" s="22">
        <v>8.1329299999999993E-2</v>
      </c>
      <c r="AH46" s="22">
        <v>197.74700000000001</v>
      </c>
      <c r="AI46" s="22">
        <v>-1.6964699999999999E-2</v>
      </c>
      <c r="AJ46" s="22">
        <v>36</v>
      </c>
      <c r="AK46" s="22">
        <v>8.0535899999999994E-2</v>
      </c>
      <c r="AL46">
        <f t="shared" si="6"/>
        <v>16.964700000000001</v>
      </c>
      <c r="AM46">
        <f t="shared" si="7"/>
        <v>1.37972717571</v>
      </c>
      <c r="AP46" s="9"/>
      <c r="AQ46" s="22">
        <v>1.6186499999999999</v>
      </c>
      <c r="AR46" s="22">
        <v>247.21799999999999</v>
      </c>
      <c r="AS46" s="22">
        <v>-1.1059599999999999E-2</v>
      </c>
      <c r="AT46" s="22">
        <v>36</v>
      </c>
      <c r="AU46" s="22">
        <v>1.61774</v>
      </c>
      <c r="AV46">
        <f t="shared" si="8"/>
        <v>11.0596</v>
      </c>
      <c r="AW46">
        <f t="shared" si="9"/>
        <v>17.901621539999997</v>
      </c>
      <c r="AX46" s="9"/>
      <c r="AY46" s="22">
        <v>8.1329299999999993E-2</v>
      </c>
      <c r="AZ46" s="22">
        <v>288.68799999999999</v>
      </c>
      <c r="BA46" s="22">
        <v>-1.7718500000000002E-2</v>
      </c>
      <c r="BB46" s="22">
        <v>36</v>
      </c>
      <c r="BC46" s="22">
        <v>8.0657999999999994E-2</v>
      </c>
      <c r="BD46">
        <f t="shared" si="10"/>
        <v>17.718500000000002</v>
      </c>
      <c r="BE46">
        <f t="shared" si="11"/>
        <v>1.4410332020500001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49.463799999999999</v>
      </c>
      <c r="I47" s="22">
        <v>-1.44104E-2</v>
      </c>
      <c r="J47" s="22">
        <v>37</v>
      </c>
      <c r="K47" s="22">
        <v>1.6128499999999999</v>
      </c>
      <c r="L47">
        <f t="shared" si="0"/>
        <v>14.410400000000001</v>
      </c>
      <c r="M47">
        <f t="shared" si="1"/>
        <v>23.252909648000003</v>
      </c>
      <c r="N47" s="9"/>
      <c r="O47" s="22">
        <v>8.6364700000000003E-2</v>
      </c>
      <c r="P47" s="22">
        <v>99.044200000000004</v>
      </c>
      <c r="Q47" s="22">
        <v>-1.67572E-2</v>
      </c>
      <c r="R47" s="22">
        <v>37</v>
      </c>
      <c r="S47" s="22">
        <v>8.5601800000000006E-2</v>
      </c>
      <c r="T47">
        <f t="shared" si="2"/>
        <v>16.757200000000001</v>
      </c>
      <c r="U47">
        <f t="shared" si="3"/>
        <v>1.4472305508400001</v>
      </c>
      <c r="X47" s="9"/>
      <c r="Y47" s="22">
        <v>1.6136200000000001</v>
      </c>
      <c r="Z47" s="22">
        <v>148.38900000000001</v>
      </c>
      <c r="AA47" s="22">
        <v>-1.25793E-2</v>
      </c>
      <c r="AB47" s="22">
        <v>37</v>
      </c>
      <c r="AC47" s="22">
        <v>1.6128499999999999</v>
      </c>
      <c r="AD47">
        <f t="shared" si="4"/>
        <v>12.5793</v>
      </c>
      <c r="AE47">
        <f t="shared" si="5"/>
        <v>20.298210065999999</v>
      </c>
      <c r="AF47" s="9"/>
      <c r="AG47" s="22">
        <v>8.6364700000000003E-2</v>
      </c>
      <c r="AH47" s="22">
        <v>197.75700000000001</v>
      </c>
      <c r="AI47" s="22">
        <v>-1.6958600000000001E-2</v>
      </c>
      <c r="AJ47" s="22">
        <v>37</v>
      </c>
      <c r="AK47" s="22">
        <v>8.5632299999999995E-2</v>
      </c>
      <c r="AL47">
        <f t="shared" si="6"/>
        <v>16.958600000000001</v>
      </c>
      <c r="AM47">
        <f t="shared" si="7"/>
        <v>1.4646244014200001</v>
      </c>
      <c r="AP47" s="9"/>
      <c r="AQ47" s="22">
        <v>1.6136200000000001</v>
      </c>
      <c r="AR47" s="22">
        <v>247.22800000000001</v>
      </c>
      <c r="AS47" s="22">
        <v>-1.13037E-2</v>
      </c>
      <c r="AT47" s="22">
        <v>37</v>
      </c>
      <c r="AU47" s="22">
        <v>1.6125499999999999</v>
      </c>
      <c r="AV47">
        <f t="shared" si="8"/>
        <v>11.303699999999999</v>
      </c>
      <c r="AW47">
        <f t="shared" si="9"/>
        <v>18.239876393999999</v>
      </c>
      <c r="AX47" s="9"/>
      <c r="AY47" s="22">
        <v>8.6364700000000003E-2</v>
      </c>
      <c r="AZ47" s="22">
        <v>288.69799999999998</v>
      </c>
      <c r="BA47" s="22">
        <v>-1.7700199999999999E-2</v>
      </c>
      <c r="BB47" s="22">
        <v>37</v>
      </c>
      <c r="BC47" s="22">
        <v>8.5571300000000003E-2</v>
      </c>
      <c r="BD47">
        <f t="shared" si="10"/>
        <v>17.700199999999999</v>
      </c>
      <c r="BE47">
        <f t="shared" si="11"/>
        <v>1.5286724629399999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49.473799999999997</v>
      </c>
      <c r="I48" s="22">
        <v>-1.45264E-2</v>
      </c>
      <c r="J48" s="22">
        <v>38</v>
      </c>
      <c r="K48" s="22">
        <v>1.6073599999999999</v>
      </c>
      <c r="L48">
        <f t="shared" si="0"/>
        <v>14.526400000000001</v>
      </c>
      <c r="M48">
        <f t="shared" si="1"/>
        <v>23.366876512000001</v>
      </c>
      <c r="N48" s="9"/>
      <c r="O48" s="22">
        <v>9.1400099999999998E-2</v>
      </c>
      <c r="P48" s="22">
        <v>99.054299999999998</v>
      </c>
      <c r="Q48" s="22">
        <v>-1.6747999999999999E-2</v>
      </c>
      <c r="R48" s="22">
        <v>38</v>
      </c>
      <c r="S48" s="22">
        <v>9.0667700000000004E-2</v>
      </c>
      <c r="T48">
        <f t="shared" si="2"/>
        <v>16.747999999999998</v>
      </c>
      <c r="U48">
        <f t="shared" si="3"/>
        <v>1.5307688747999997</v>
      </c>
      <c r="X48" s="9"/>
      <c r="Y48" s="22">
        <v>1.6085799999999999</v>
      </c>
      <c r="Z48" s="22">
        <v>148.399</v>
      </c>
      <c r="AA48" s="22">
        <v>-1.27441E-2</v>
      </c>
      <c r="AB48" s="22">
        <v>38</v>
      </c>
      <c r="AC48" s="22">
        <v>1.6073599999999999</v>
      </c>
      <c r="AD48">
        <f t="shared" si="4"/>
        <v>12.7441</v>
      </c>
      <c r="AE48">
        <f t="shared" si="5"/>
        <v>20.499904377999997</v>
      </c>
      <c r="AF48" s="9"/>
      <c r="AG48" s="22">
        <v>9.1400099999999998E-2</v>
      </c>
      <c r="AH48" s="22">
        <v>197.767</v>
      </c>
      <c r="AI48" s="22">
        <v>-1.6949499999999999E-2</v>
      </c>
      <c r="AJ48" s="22">
        <v>38</v>
      </c>
      <c r="AK48" s="22">
        <v>9.0728799999999998E-2</v>
      </c>
      <c r="AL48">
        <f t="shared" si="6"/>
        <v>16.9495</v>
      </c>
      <c r="AM48">
        <f t="shared" si="7"/>
        <v>1.54918599495</v>
      </c>
      <c r="AP48" s="9"/>
      <c r="AQ48" s="22">
        <v>1.6085799999999999</v>
      </c>
      <c r="AR48" s="22">
        <v>247.239</v>
      </c>
      <c r="AS48" s="22">
        <v>-1.16516E-2</v>
      </c>
      <c r="AT48" s="22">
        <v>38</v>
      </c>
      <c r="AU48" s="22">
        <v>1.6079699999999999</v>
      </c>
      <c r="AV48">
        <f t="shared" si="8"/>
        <v>11.6516</v>
      </c>
      <c r="AW48">
        <f t="shared" si="9"/>
        <v>18.742530727999998</v>
      </c>
      <c r="AX48" s="9"/>
      <c r="AY48" s="22">
        <v>9.1400099999999998E-2</v>
      </c>
      <c r="AZ48" s="22">
        <v>288.70800000000003</v>
      </c>
      <c r="BA48" s="22">
        <v>-1.7678800000000001E-2</v>
      </c>
      <c r="BB48" s="22">
        <v>38</v>
      </c>
      <c r="BC48" s="22">
        <v>9.0728799999999998E-2</v>
      </c>
      <c r="BD48">
        <f t="shared" si="10"/>
        <v>17.678800000000003</v>
      </c>
      <c r="BE48">
        <f t="shared" si="11"/>
        <v>1.6158440878800002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49.483899999999998</v>
      </c>
      <c r="I49" s="22">
        <v>-1.4627100000000001E-2</v>
      </c>
      <c r="J49" s="22">
        <v>39</v>
      </c>
      <c r="K49" s="22">
        <v>1.6024799999999999</v>
      </c>
      <c r="L49">
        <f t="shared" si="0"/>
        <v>14.6271</v>
      </c>
      <c r="M49">
        <f t="shared" si="1"/>
        <v>23.455286205</v>
      </c>
      <c r="N49" s="9"/>
      <c r="O49" s="22">
        <v>9.6435499999999993E-2</v>
      </c>
      <c r="P49" s="22">
        <v>99.064300000000003</v>
      </c>
      <c r="Q49" s="22">
        <v>-1.6738900000000001E-2</v>
      </c>
      <c r="R49" s="22">
        <v>39</v>
      </c>
      <c r="S49" s="22">
        <v>9.5733600000000002E-2</v>
      </c>
      <c r="T49">
        <f t="shared" si="2"/>
        <v>16.738900000000001</v>
      </c>
      <c r="U49">
        <f t="shared" si="3"/>
        <v>1.6142241909499999</v>
      </c>
      <c r="X49" s="9"/>
      <c r="Y49" s="22">
        <v>1.60355</v>
      </c>
      <c r="Z49" s="22">
        <v>148.40899999999999</v>
      </c>
      <c r="AA49" s="22">
        <v>-1.2896700000000001E-2</v>
      </c>
      <c r="AB49" s="22">
        <v>39</v>
      </c>
      <c r="AC49" s="22">
        <v>1.6021700000000001</v>
      </c>
      <c r="AD49">
        <f t="shared" si="4"/>
        <v>12.896700000000001</v>
      </c>
      <c r="AE49">
        <f t="shared" si="5"/>
        <v>20.680503285</v>
      </c>
      <c r="AF49" s="9"/>
      <c r="AG49" s="22">
        <v>9.6435499999999993E-2</v>
      </c>
      <c r="AH49" s="22">
        <v>197.77699999999999</v>
      </c>
      <c r="AI49" s="22">
        <v>-1.69464E-2</v>
      </c>
      <c r="AJ49" s="22">
        <v>39</v>
      </c>
      <c r="AK49" s="22">
        <v>9.5642099999999994E-2</v>
      </c>
      <c r="AL49">
        <f t="shared" si="6"/>
        <v>16.946400000000001</v>
      </c>
      <c r="AM49">
        <f t="shared" si="7"/>
        <v>1.6342345571999999</v>
      </c>
      <c r="AP49" s="9"/>
      <c r="AQ49" s="22">
        <v>1.60355</v>
      </c>
      <c r="AR49" s="22">
        <v>247.249</v>
      </c>
      <c r="AS49" s="22">
        <v>-1.18835E-2</v>
      </c>
      <c r="AT49" s="22">
        <v>39</v>
      </c>
      <c r="AU49" s="22">
        <v>1.6027800000000001</v>
      </c>
      <c r="AV49">
        <f t="shared" si="8"/>
        <v>11.8835</v>
      </c>
      <c r="AW49">
        <f t="shared" si="9"/>
        <v>19.055786425000001</v>
      </c>
      <c r="AX49" s="9"/>
      <c r="AY49" s="22">
        <v>9.6435499999999993E-2</v>
      </c>
      <c r="AZ49" s="22">
        <v>288.71800000000002</v>
      </c>
      <c r="BA49" s="22">
        <v>-1.7666600000000001E-2</v>
      </c>
      <c r="BB49" s="22">
        <v>39</v>
      </c>
      <c r="BC49" s="22">
        <v>9.5642099999999994E-2</v>
      </c>
      <c r="BD49">
        <f t="shared" si="10"/>
        <v>17.666600000000003</v>
      </c>
      <c r="BE49">
        <f t="shared" si="11"/>
        <v>1.7036874043000001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49.494</v>
      </c>
      <c r="I50" s="22">
        <v>-1.47247E-2</v>
      </c>
      <c r="J50" s="22">
        <v>40</v>
      </c>
      <c r="K50" s="22">
        <v>1.5972900000000001</v>
      </c>
      <c r="L50">
        <f t="shared" si="0"/>
        <v>14.7247</v>
      </c>
      <c r="M50">
        <f t="shared" si="1"/>
        <v>23.537580197</v>
      </c>
      <c r="N50" s="9"/>
      <c r="O50" s="22">
        <v>0.10147100000000001</v>
      </c>
      <c r="P50" s="22">
        <v>99.074399999999997</v>
      </c>
      <c r="Q50" s="22">
        <v>-1.6732799999999999E-2</v>
      </c>
      <c r="R50" s="22">
        <v>40</v>
      </c>
      <c r="S50" s="22">
        <v>0.10070800000000001</v>
      </c>
      <c r="T50">
        <f t="shared" si="2"/>
        <v>16.732799999999997</v>
      </c>
      <c r="U50">
        <f t="shared" si="3"/>
        <v>1.6978939487999998</v>
      </c>
      <c r="X50" s="9"/>
      <c r="Y50" s="22">
        <v>1.5985100000000001</v>
      </c>
      <c r="Z50" s="22">
        <v>148.41900000000001</v>
      </c>
      <c r="AA50" s="22">
        <v>-1.3037099999999999E-2</v>
      </c>
      <c r="AB50" s="22">
        <v>40</v>
      </c>
      <c r="AC50" s="22">
        <v>1.5975999999999999</v>
      </c>
      <c r="AD50">
        <f t="shared" si="4"/>
        <v>13.037099999999999</v>
      </c>
      <c r="AE50">
        <f t="shared" si="5"/>
        <v>20.839934720999999</v>
      </c>
      <c r="AF50" s="9"/>
      <c r="AG50" s="22">
        <v>0.10147100000000001</v>
      </c>
      <c r="AH50" s="22">
        <v>197.78700000000001</v>
      </c>
      <c r="AI50" s="22">
        <v>-1.6940299999999998E-2</v>
      </c>
      <c r="AJ50" s="22">
        <v>40</v>
      </c>
      <c r="AK50" s="22">
        <v>0.100739</v>
      </c>
      <c r="AL50">
        <f t="shared" si="6"/>
        <v>16.940299999999997</v>
      </c>
      <c r="AM50">
        <f t="shared" si="7"/>
        <v>1.7189491812999997</v>
      </c>
      <c r="AP50" s="9"/>
      <c r="AQ50" s="22">
        <v>1.5985100000000001</v>
      </c>
      <c r="AR50" s="22">
        <v>247.25899999999999</v>
      </c>
      <c r="AS50" s="22">
        <v>-1.2112400000000001E-2</v>
      </c>
      <c r="AT50" s="22">
        <v>40</v>
      </c>
      <c r="AU50" s="22">
        <v>1.5969800000000001</v>
      </c>
      <c r="AV50">
        <f t="shared" si="8"/>
        <v>12.112400000000001</v>
      </c>
      <c r="AW50">
        <f t="shared" si="9"/>
        <v>19.361792524000002</v>
      </c>
      <c r="AX50" s="9"/>
      <c r="AY50" s="22">
        <v>0.10147100000000001</v>
      </c>
      <c r="AZ50" s="22">
        <v>288.72800000000001</v>
      </c>
      <c r="BA50" s="22">
        <v>-1.7623900000000001E-2</v>
      </c>
      <c r="BB50" s="22">
        <v>40</v>
      </c>
      <c r="BC50" s="22">
        <v>0.100739</v>
      </c>
      <c r="BD50">
        <f t="shared" si="10"/>
        <v>17.623900000000003</v>
      </c>
      <c r="BE50">
        <f t="shared" si="11"/>
        <v>1.7883147569000004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49.503999999999998</v>
      </c>
      <c r="I51" s="22">
        <v>-1.4816299999999999E-2</v>
      </c>
      <c r="J51" s="22">
        <v>41</v>
      </c>
      <c r="K51" s="22">
        <v>1.5924100000000001</v>
      </c>
      <c r="L51">
        <f t="shared" si="0"/>
        <v>14.8163</v>
      </c>
      <c r="M51">
        <f t="shared" si="1"/>
        <v>23.609477724000001</v>
      </c>
      <c r="N51" s="9"/>
      <c r="O51" s="22">
        <v>0.106506</v>
      </c>
      <c r="P51" s="22">
        <v>99.084500000000006</v>
      </c>
      <c r="Q51" s="22">
        <v>-1.6732799999999999E-2</v>
      </c>
      <c r="R51" s="22">
        <v>41</v>
      </c>
      <c r="S51" s="22">
        <v>0.105743</v>
      </c>
      <c r="T51">
        <f t="shared" si="2"/>
        <v>16.732799999999997</v>
      </c>
      <c r="U51">
        <f t="shared" si="3"/>
        <v>1.7821435967999999</v>
      </c>
      <c r="X51" s="9"/>
      <c r="Y51" s="22">
        <v>1.59348</v>
      </c>
      <c r="Z51" s="22">
        <v>148.429</v>
      </c>
      <c r="AA51" s="22">
        <v>-1.3168300000000001E-2</v>
      </c>
      <c r="AB51" s="22">
        <v>41</v>
      </c>
      <c r="AC51" s="22">
        <v>1.5921000000000001</v>
      </c>
      <c r="AD51">
        <f t="shared" si="4"/>
        <v>13.1683</v>
      </c>
      <c r="AE51">
        <f t="shared" si="5"/>
        <v>20.983422684000001</v>
      </c>
      <c r="AF51" s="9"/>
      <c r="AG51" s="22">
        <v>0.106506</v>
      </c>
      <c r="AH51" s="22">
        <v>197.797</v>
      </c>
      <c r="AI51" s="22">
        <v>-1.69342E-2</v>
      </c>
      <c r="AJ51" s="22">
        <v>41</v>
      </c>
      <c r="AK51" s="22">
        <v>0.105743</v>
      </c>
      <c r="AL51">
        <f t="shared" si="6"/>
        <v>16.934200000000001</v>
      </c>
      <c r="AM51">
        <f t="shared" si="7"/>
        <v>1.8035939052000001</v>
      </c>
      <c r="AP51" s="9"/>
      <c r="AQ51" s="22">
        <v>1.59348</v>
      </c>
      <c r="AR51" s="22">
        <v>247.26900000000001</v>
      </c>
      <c r="AS51" s="22">
        <v>-1.2289400000000001E-2</v>
      </c>
      <c r="AT51" s="22">
        <v>41</v>
      </c>
      <c r="AU51" s="22">
        <v>1.5914900000000001</v>
      </c>
      <c r="AV51">
        <f t="shared" si="8"/>
        <v>12.289400000000001</v>
      </c>
      <c r="AW51">
        <f t="shared" si="9"/>
        <v>19.582913112</v>
      </c>
      <c r="AX51" s="9"/>
      <c r="AY51" s="22">
        <v>0.106506</v>
      </c>
      <c r="AZ51" s="22">
        <v>288.738</v>
      </c>
      <c r="BA51" s="22">
        <v>-1.7611700000000001E-2</v>
      </c>
      <c r="BB51" s="22">
        <v>41</v>
      </c>
      <c r="BC51" s="22">
        <v>0.105682</v>
      </c>
      <c r="BD51">
        <f t="shared" si="10"/>
        <v>17.611700000000003</v>
      </c>
      <c r="BE51">
        <f t="shared" si="11"/>
        <v>1.8757517202000002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49.514099999999999</v>
      </c>
      <c r="I52" s="22">
        <v>-1.4898700000000001E-2</v>
      </c>
      <c r="J52" s="22">
        <v>42</v>
      </c>
      <c r="K52" s="22">
        <v>1.5866100000000001</v>
      </c>
      <c r="L52">
        <f t="shared" si="0"/>
        <v>14.898700000000002</v>
      </c>
      <c r="M52">
        <f t="shared" si="1"/>
        <v>23.665691028000005</v>
      </c>
      <c r="N52" s="9"/>
      <c r="O52" s="22">
        <v>0.111542</v>
      </c>
      <c r="P52" s="22">
        <v>99.094499999999996</v>
      </c>
      <c r="Q52" s="22">
        <v>-1.67297E-2</v>
      </c>
      <c r="R52" s="22">
        <v>42</v>
      </c>
      <c r="S52" s="22">
        <v>0.11087</v>
      </c>
      <c r="T52">
        <f t="shared" si="2"/>
        <v>16.729700000000001</v>
      </c>
      <c r="U52">
        <f t="shared" si="3"/>
        <v>1.8660641974000001</v>
      </c>
      <c r="X52" s="9"/>
      <c r="Y52" s="22">
        <v>1.5884400000000001</v>
      </c>
      <c r="Z52" s="22">
        <v>148.43899999999999</v>
      </c>
      <c r="AA52" s="22">
        <v>-1.32874E-2</v>
      </c>
      <c r="AB52" s="22">
        <v>42</v>
      </c>
      <c r="AC52" s="22">
        <v>1.58752</v>
      </c>
      <c r="AD52">
        <f t="shared" si="4"/>
        <v>13.2874</v>
      </c>
      <c r="AE52">
        <f t="shared" si="5"/>
        <v>21.106237656000001</v>
      </c>
      <c r="AF52" s="9"/>
      <c r="AG52" s="22">
        <v>0.111542</v>
      </c>
      <c r="AH52" s="22">
        <v>197.80699999999999</v>
      </c>
      <c r="AI52" s="22">
        <v>-1.6928100000000001E-2</v>
      </c>
      <c r="AJ52" s="22">
        <v>42</v>
      </c>
      <c r="AK52" s="22">
        <v>0.110718</v>
      </c>
      <c r="AL52">
        <f t="shared" si="6"/>
        <v>16.928100000000001</v>
      </c>
      <c r="AM52">
        <f t="shared" si="7"/>
        <v>1.8881941302</v>
      </c>
      <c r="AP52" s="9"/>
      <c r="AQ52" s="22">
        <v>1.5884400000000001</v>
      </c>
      <c r="AR52" s="22">
        <v>247.279</v>
      </c>
      <c r="AS52" s="22">
        <v>-1.2500000000000001E-2</v>
      </c>
      <c r="AT52" s="22">
        <v>42</v>
      </c>
      <c r="AU52" s="22">
        <v>1.5872200000000001</v>
      </c>
      <c r="AV52">
        <f t="shared" si="8"/>
        <v>12.5</v>
      </c>
      <c r="AW52">
        <f t="shared" si="9"/>
        <v>19.855499999999999</v>
      </c>
      <c r="AX52" s="9"/>
      <c r="AY52" s="22">
        <v>0.111542</v>
      </c>
      <c r="AZ52" s="22">
        <v>288.74799999999999</v>
      </c>
      <c r="BA52" s="22">
        <v>-1.7599500000000001E-2</v>
      </c>
      <c r="BB52" s="22">
        <v>42</v>
      </c>
      <c r="BC52" s="22">
        <v>0.11096200000000001</v>
      </c>
      <c r="BD52">
        <f t="shared" si="10"/>
        <v>17.599499999999999</v>
      </c>
      <c r="BE52">
        <f t="shared" si="11"/>
        <v>1.9630834289999999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49.5242</v>
      </c>
      <c r="I53" s="22">
        <v>-1.49902E-2</v>
      </c>
      <c r="J53" s="22">
        <v>43</v>
      </c>
      <c r="K53" s="22">
        <v>1.58264</v>
      </c>
      <c r="L53">
        <f t="shared" si="0"/>
        <v>14.9902</v>
      </c>
      <c r="M53">
        <f t="shared" si="1"/>
        <v>23.735482679999997</v>
      </c>
      <c r="N53" s="9"/>
      <c r="O53" s="22">
        <v>0.116577</v>
      </c>
      <c r="P53" s="22">
        <v>99.104600000000005</v>
      </c>
      <c r="Q53" s="22">
        <v>-1.6726700000000001E-2</v>
      </c>
      <c r="R53" s="22">
        <v>43</v>
      </c>
      <c r="S53" s="22">
        <v>0.115845</v>
      </c>
      <c r="T53">
        <f t="shared" si="2"/>
        <v>16.726700000000001</v>
      </c>
      <c r="U53">
        <f t="shared" si="3"/>
        <v>1.9499485059000001</v>
      </c>
      <c r="X53" s="9"/>
      <c r="Y53" s="22">
        <v>1.5833999999999999</v>
      </c>
      <c r="Z53" s="22">
        <v>148.44900000000001</v>
      </c>
      <c r="AA53" s="22">
        <v>-1.34033E-2</v>
      </c>
      <c r="AB53" s="22">
        <v>43</v>
      </c>
      <c r="AC53" s="22">
        <v>1.5817300000000001</v>
      </c>
      <c r="AD53">
        <f t="shared" si="4"/>
        <v>13.4033</v>
      </c>
      <c r="AE53">
        <f t="shared" si="5"/>
        <v>21.222785219999999</v>
      </c>
      <c r="AF53" s="9"/>
      <c r="AG53" s="22">
        <v>0.116577</v>
      </c>
      <c r="AH53" s="22">
        <v>197.81700000000001</v>
      </c>
      <c r="AI53" s="22">
        <v>-1.6924999999999999E-2</v>
      </c>
      <c r="AJ53" s="22">
        <v>43</v>
      </c>
      <c r="AK53" s="22">
        <v>0.11587500000000001</v>
      </c>
      <c r="AL53">
        <f t="shared" si="6"/>
        <v>16.925000000000001</v>
      </c>
      <c r="AM53">
        <f t="shared" si="7"/>
        <v>1.9730657250000001</v>
      </c>
      <c r="AP53" s="9"/>
      <c r="AQ53" s="22">
        <v>1.5833999999999999</v>
      </c>
      <c r="AR53" s="22">
        <v>247.28899999999999</v>
      </c>
      <c r="AS53" s="22">
        <v>-1.26648E-2</v>
      </c>
      <c r="AT53" s="22">
        <v>43</v>
      </c>
      <c r="AU53" s="22">
        <v>1.58203</v>
      </c>
      <c r="AV53">
        <f t="shared" si="8"/>
        <v>12.6648</v>
      </c>
      <c r="AW53">
        <f t="shared" si="9"/>
        <v>20.053444319999997</v>
      </c>
      <c r="AX53" s="9"/>
      <c r="AY53" s="22">
        <v>0.116577</v>
      </c>
      <c r="AZ53" s="22">
        <v>288.75799999999998</v>
      </c>
      <c r="BA53" s="22">
        <v>-1.7578099999999999E-2</v>
      </c>
      <c r="BB53" s="22">
        <v>43</v>
      </c>
      <c r="BC53" s="22">
        <v>0.115845</v>
      </c>
      <c r="BD53">
        <f t="shared" si="10"/>
        <v>17.578099999999999</v>
      </c>
      <c r="BE53">
        <f t="shared" si="11"/>
        <v>2.0492021637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49.534300000000002</v>
      </c>
      <c r="I54" s="22">
        <v>-1.5069600000000001E-2</v>
      </c>
      <c r="J54" s="22">
        <v>44</v>
      </c>
      <c r="K54" s="22">
        <v>1.57745</v>
      </c>
      <c r="L54">
        <f t="shared" si="0"/>
        <v>15.069600000000001</v>
      </c>
      <c r="M54">
        <f t="shared" si="1"/>
        <v>23.785404552000003</v>
      </c>
      <c r="N54" s="9"/>
      <c r="O54" s="22">
        <v>0.121613</v>
      </c>
      <c r="P54" s="22">
        <v>99.114699999999999</v>
      </c>
      <c r="Q54" s="22">
        <v>-1.6723600000000002E-2</v>
      </c>
      <c r="R54" s="22">
        <v>44</v>
      </c>
      <c r="S54" s="22">
        <v>0.120911</v>
      </c>
      <c r="T54">
        <f t="shared" si="2"/>
        <v>16.723600000000001</v>
      </c>
      <c r="U54">
        <f t="shared" si="3"/>
        <v>2.0338071668</v>
      </c>
      <c r="X54" s="9"/>
      <c r="Y54" s="22">
        <v>1.5783700000000001</v>
      </c>
      <c r="Z54" s="22">
        <v>148.459</v>
      </c>
      <c r="AA54" s="22">
        <v>-1.3510100000000001E-2</v>
      </c>
      <c r="AB54" s="22">
        <v>44</v>
      </c>
      <c r="AC54" s="22">
        <v>1.5771500000000001</v>
      </c>
      <c r="AD54">
        <f t="shared" si="4"/>
        <v>13.510100000000001</v>
      </c>
      <c r="AE54">
        <f t="shared" si="5"/>
        <v>21.323936537000002</v>
      </c>
      <c r="AF54" s="9"/>
      <c r="AG54" s="22">
        <v>0.121613</v>
      </c>
      <c r="AH54" s="22">
        <v>197.828</v>
      </c>
      <c r="AI54" s="22">
        <v>-1.6918900000000001E-2</v>
      </c>
      <c r="AJ54" s="22">
        <v>44</v>
      </c>
      <c r="AK54" s="22">
        <v>0.12085</v>
      </c>
      <c r="AL54">
        <f t="shared" si="6"/>
        <v>16.918900000000001</v>
      </c>
      <c r="AM54">
        <f t="shared" si="7"/>
        <v>2.0575581857</v>
      </c>
      <c r="AP54" s="9"/>
      <c r="AQ54" s="22">
        <v>1.5783700000000001</v>
      </c>
      <c r="AR54" s="22">
        <v>247.29900000000001</v>
      </c>
      <c r="AS54" s="22">
        <v>-1.28693E-2</v>
      </c>
      <c r="AT54" s="22">
        <v>44</v>
      </c>
      <c r="AU54" s="22">
        <v>1.57745</v>
      </c>
      <c r="AV54">
        <f t="shared" si="8"/>
        <v>12.869300000000001</v>
      </c>
      <c r="AW54">
        <f t="shared" si="9"/>
        <v>20.312517041000003</v>
      </c>
      <c r="AX54" s="9"/>
      <c r="AY54" s="22">
        <v>0.121613</v>
      </c>
      <c r="AZ54" s="22">
        <v>288.76799999999997</v>
      </c>
      <c r="BA54" s="22">
        <v>-1.75598E-2</v>
      </c>
      <c r="BB54" s="22">
        <v>44</v>
      </c>
      <c r="BC54" s="22">
        <v>0.12078899999999999</v>
      </c>
      <c r="BD54">
        <f t="shared" si="10"/>
        <v>17.559799999999999</v>
      </c>
      <c r="BE54">
        <f t="shared" si="11"/>
        <v>2.1354999574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49.5443</v>
      </c>
      <c r="I55" s="22">
        <v>-1.51489E-2</v>
      </c>
      <c r="J55" s="22">
        <v>45</v>
      </c>
      <c r="K55" s="22">
        <v>1.57196</v>
      </c>
      <c r="L55">
        <f t="shared" si="0"/>
        <v>15.148899999999999</v>
      </c>
      <c r="M55">
        <f t="shared" si="1"/>
        <v>23.834218836999998</v>
      </c>
      <c r="N55" s="9"/>
      <c r="O55" s="22">
        <v>0.12664800000000001</v>
      </c>
      <c r="P55" s="22">
        <v>99.124799999999993</v>
      </c>
      <c r="Q55" s="22">
        <v>-1.6723600000000002E-2</v>
      </c>
      <c r="R55" s="22">
        <v>45</v>
      </c>
      <c r="S55" s="22">
        <v>0.125885</v>
      </c>
      <c r="T55">
        <f t="shared" si="2"/>
        <v>16.723600000000001</v>
      </c>
      <c r="U55">
        <f t="shared" si="3"/>
        <v>2.1180104928000003</v>
      </c>
      <c r="X55" s="9"/>
      <c r="Y55" s="22">
        <v>1.5733299999999999</v>
      </c>
      <c r="Z55" s="22">
        <v>148.46899999999999</v>
      </c>
      <c r="AA55" s="22">
        <v>-1.3610799999999999E-2</v>
      </c>
      <c r="AB55" s="22">
        <v>45</v>
      </c>
      <c r="AC55" s="22">
        <v>1.5722700000000001</v>
      </c>
      <c r="AD55">
        <f t="shared" si="4"/>
        <v>13.610799999999999</v>
      </c>
      <c r="AE55">
        <f t="shared" si="5"/>
        <v>21.414279963999999</v>
      </c>
      <c r="AF55" s="9"/>
      <c r="AG55" s="22">
        <v>0.12664800000000001</v>
      </c>
      <c r="AH55" s="22">
        <v>197.83799999999999</v>
      </c>
      <c r="AI55" s="22">
        <v>-1.6912799999999999E-2</v>
      </c>
      <c r="AJ55" s="22">
        <v>45</v>
      </c>
      <c r="AK55" s="22">
        <v>0.125916</v>
      </c>
      <c r="AL55">
        <f t="shared" si="6"/>
        <v>16.912799999999997</v>
      </c>
      <c r="AM55">
        <f t="shared" si="7"/>
        <v>2.1419722943999999</v>
      </c>
      <c r="AP55" s="9"/>
      <c r="AQ55" s="22">
        <v>1.5733299999999999</v>
      </c>
      <c r="AR55" s="22">
        <v>247.309</v>
      </c>
      <c r="AS55" s="22">
        <v>-1.2942499999999999E-2</v>
      </c>
      <c r="AT55" s="22">
        <v>45</v>
      </c>
      <c r="AU55" s="22">
        <v>1.57257</v>
      </c>
      <c r="AV55">
        <f t="shared" si="8"/>
        <v>12.942499999999999</v>
      </c>
      <c r="AW55">
        <f t="shared" si="9"/>
        <v>20.362823524999996</v>
      </c>
      <c r="AX55" s="9"/>
      <c r="AY55" s="22">
        <v>0.12664800000000001</v>
      </c>
      <c r="AZ55" s="22">
        <v>288.77800000000002</v>
      </c>
      <c r="BA55" s="22">
        <v>-1.75354E-2</v>
      </c>
      <c r="BB55" s="22">
        <v>45</v>
      </c>
      <c r="BC55" s="22">
        <v>0.125885</v>
      </c>
      <c r="BD55">
        <f t="shared" si="10"/>
        <v>17.535399999999999</v>
      </c>
      <c r="BE55">
        <f t="shared" si="11"/>
        <v>2.2208233392000003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49.554400000000001</v>
      </c>
      <c r="I56" s="22">
        <v>-1.5213000000000001E-2</v>
      </c>
      <c r="J56" s="22">
        <v>46</v>
      </c>
      <c r="K56" s="22">
        <v>1.56769</v>
      </c>
      <c r="L56">
        <f t="shared" si="0"/>
        <v>15.213000000000001</v>
      </c>
      <c r="M56">
        <f t="shared" si="1"/>
        <v>23.858547900000001</v>
      </c>
      <c r="N56" s="9"/>
      <c r="O56" s="22">
        <v>0.13168299999999999</v>
      </c>
      <c r="P56" s="22">
        <v>99.134799999999998</v>
      </c>
      <c r="Q56" s="22">
        <v>-1.6723600000000002E-2</v>
      </c>
      <c r="R56" s="22">
        <v>46</v>
      </c>
      <c r="S56" s="22">
        <v>0.13098099999999999</v>
      </c>
      <c r="T56">
        <f t="shared" si="2"/>
        <v>16.723600000000001</v>
      </c>
      <c r="U56">
        <f t="shared" si="3"/>
        <v>2.2022138188000002</v>
      </c>
      <c r="X56" s="9"/>
      <c r="Y56" s="22">
        <v>1.5683</v>
      </c>
      <c r="Z56" s="22">
        <v>148.47900000000001</v>
      </c>
      <c r="AA56" s="22">
        <v>-1.3717699999999999E-2</v>
      </c>
      <c r="AB56" s="22">
        <v>46</v>
      </c>
      <c r="AC56" s="22">
        <v>1.56708</v>
      </c>
      <c r="AD56">
        <f t="shared" si="4"/>
        <v>13.717699999999999</v>
      </c>
      <c r="AE56">
        <f t="shared" si="5"/>
        <v>21.51346891</v>
      </c>
      <c r="AF56" s="9"/>
      <c r="AG56" s="22">
        <v>0.13168299999999999</v>
      </c>
      <c r="AH56" s="22">
        <v>197.84800000000001</v>
      </c>
      <c r="AI56" s="22">
        <v>-1.6909799999999999E-2</v>
      </c>
      <c r="AJ56" s="22">
        <v>46</v>
      </c>
      <c r="AK56" s="22">
        <v>0.13104199999999999</v>
      </c>
      <c r="AL56">
        <f t="shared" si="6"/>
        <v>16.909800000000001</v>
      </c>
      <c r="AM56">
        <f t="shared" si="7"/>
        <v>2.2267331933999999</v>
      </c>
      <c r="AP56" s="9"/>
      <c r="AQ56" s="22">
        <v>1.5683</v>
      </c>
      <c r="AR56" s="22">
        <v>247.31899999999999</v>
      </c>
      <c r="AS56" s="22">
        <v>-1.3073700000000001E-2</v>
      </c>
      <c r="AT56" s="22">
        <v>46</v>
      </c>
      <c r="AU56" s="22">
        <v>1.56708</v>
      </c>
      <c r="AV56">
        <f t="shared" si="8"/>
        <v>13.073700000000001</v>
      </c>
      <c r="AW56">
        <f t="shared" si="9"/>
        <v>20.503483710000001</v>
      </c>
      <c r="AX56" s="9"/>
      <c r="AY56" s="22">
        <v>0.13168299999999999</v>
      </c>
      <c r="AZ56" s="22">
        <v>288.78800000000001</v>
      </c>
      <c r="BA56" s="22">
        <v>-1.7523199999999999E-2</v>
      </c>
      <c r="BB56" s="22">
        <v>46</v>
      </c>
      <c r="BC56" s="22">
        <v>0.130859</v>
      </c>
      <c r="BD56">
        <f t="shared" si="10"/>
        <v>17.523199999999999</v>
      </c>
      <c r="BE56">
        <f t="shared" si="11"/>
        <v>2.3075075455999996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49.564500000000002</v>
      </c>
      <c r="I57" s="22">
        <v>-1.5271E-2</v>
      </c>
      <c r="J57" s="22">
        <v>47</v>
      </c>
      <c r="K57" s="22">
        <v>1.56189</v>
      </c>
      <c r="L57">
        <f t="shared" si="0"/>
        <v>15.270999999999999</v>
      </c>
      <c r="M57">
        <f t="shared" si="1"/>
        <v>23.872543459999999</v>
      </c>
      <c r="N57" s="9"/>
      <c r="O57" s="22">
        <v>0.13671900000000001</v>
      </c>
      <c r="P57" s="22">
        <v>99.144900000000007</v>
      </c>
      <c r="Q57" s="22">
        <v>-1.6720599999999999E-2</v>
      </c>
      <c r="R57" s="22">
        <v>47</v>
      </c>
      <c r="S57" s="22">
        <v>0.136047</v>
      </c>
      <c r="T57">
        <f t="shared" si="2"/>
        <v>16.720599999999997</v>
      </c>
      <c r="U57">
        <f t="shared" si="3"/>
        <v>2.2860237113999999</v>
      </c>
      <c r="X57" s="9"/>
      <c r="Y57" s="22">
        <v>1.5632600000000001</v>
      </c>
      <c r="Z57" s="22">
        <v>148.489</v>
      </c>
      <c r="AA57" s="22">
        <v>-1.38184E-2</v>
      </c>
      <c r="AB57" s="22">
        <v>47</v>
      </c>
      <c r="AC57" s="22">
        <v>1.5625</v>
      </c>
      <c r="AD57">
        <f t="shared" si="4"/>
        <v>13.8184</v>
      </c>
      <c r="AE57">
        <f t="shared" si="5"/>
        <v>21.601751984000003</v>
      </c>
      <c r="AF57" s="9"/>
      <c r="AG57" s="22">
        <v>0.13671900000000001</v>
      </c>
      <c r="AH57" s="22">
        <v>197.858</v>
      </c>
      <c r="AI57" s="22">
        <v>-1.6900600000000002E-2</v>
      </c>
      <c r="AJ57" s="22">
        <v>47</v>
      </c>
      <c r="AK57" s="22">
        <v>0.135986</v>
      </c>
      <c r="AL57">
        <f t="shared" si="6"/>
        <v>16.900600000000001</v>
      </c>
      <c r="AM57">
        <f t="shared" si="7"/>
        <v>2.3106331314000004</v>
      </c>
      <c r="AP57" s="9"/>
      <c r="AQ57" s="22">
        <v>1.5632600000000001</v>
      </c>
      <c r="AR57" s="22">
        <v>247.32900000000001</v>
      </c>
      <c r="AS57" s="22">
        <v>-1.32172E-2</v>
      </c>
      <c r="AT57" s="22">
        <v>47</v>
      </c>
      <c r="AU57" s="22">
        <v>1.5625</v>
      </c>
      <c r="AV57">
        <f t="shared" si="8"/>
        <v>13.2172</v>
      </c>
      <c r="AW57">
        <f t="shared" si="9"/>
        <v>20.661920072000001</v>
      </c>
      <c r="AX57" s="9"/>
      <c r="AY57" s="22">
        <v>0.13671900000000001</v>
      </c>
      <c r="AZ57" s="22">
        <v>288.798</v>
      </c>
      <c r="BA57" s="22">
        <v>-1.7517100000000001E-2</v>
      </c>
      <c r="BB57" s="22">
        <v>47</v>
      </c>
      <c r="BC57" s="22">
        <v>0.135986</v>
      </c>
      <c r="BD57">
        <f t="shared" si="10"/>
        <v>17.517099999999999</v>
      </c>
      <c r="BE57">
        <f t="shared" si="11"/>
        <v>2.3949203949000002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49.5745</v>
      </c>
      <c r="I58" s="22">
        <v>-1.53168E-2</v>
      </c>
      <c r="J58" s="22">
        <v>48</v>
      </c>
      <c r="K58" s="22">
        <v>1.55762</v>
      </c>
      <c r="L58">
        <f t="shared" si="0"/>
        <v>15.316800000000001</v>
      </c>
      <c r="M58">
        <f t="shared" si="1"/>
        <v>23.867097264000002</v>
      </c>
      <c r="N58" s="9"/>
      <c r="O58" s="22">
        <v>0.14175399999999999</v>
      </c>
      <c r="P58" s="22">
        <v>99.155000000000001</v>
      </c>
      <c r="Q58" s="22">
        <v>-1.67175E-2</v>
      </c>
      <c r="R58" s="22">
        <v>48</v>
      </c>
      <c r="S58" s="22">
        <v>0.14108299999999999</v>
      </c>
      <c r="T58">
        <f t="shared" si="2"/>
        <v>16.717500000000001</v>
      </c>
      <c r="U58">
        <f t="shared" si="3"/>
        <v>2.3697724949999999</v>
      </c>
      <c r="X58" s="9"/>
      <c r="Y58" s="22">
        <v>1.55823</v>
      </c>
      <c r="Z58" s="22">
        <v>148.499</v>
      </c>
      <c r="AA58" s="22">
        <v>-1.3913E-2</v>
      </c>
      <c r="AB58" s="22">
        <v>48</v>
      </c>
      <c r="AC58" s="22">
        <v>1.55762</v>
      </c>
      <c r="AD58">
        <f t="shared" si="4"/>
        <v>13.913</v>
      </c>
      <c r="AE58">
        <f t="shared" si="5"/>
        <v>21.679653990000002</v>
      </c>
      <c r="AF58" s="9"/>
      <c r="AG58" s="22">
        <v>0.14175399999999999</v>
      </c>
      <c r="AH58" s="22">
        <v>197.86799999999999</v>
      </c>
      <c r="AI58" s="22">
        <v>-1.6897599999999999E-2</v>
      </c>
      <c r="AJ58" s="22">
        <v>48</v>
      </c>
      <c r="AK58" s="22">
        <v>0.14099100000000001</v>
      </c>
      <c r="AL58">
        <f t="shared" si="6"/>
        <v>16.897599999999997</v>
      </c>
      <c r="AM58">
        <f t="shared" si="7"/>
        <v>2.3953023903999995</v>
      </c>
      <c r="AP58" s="9"/>
      <c r="AQ58" s="22">
        <v>1.55823</v>
      </c>
      <c r="AR58" s="22">
        <v>247.339</v>
      </c>
      <c r="AS58" s="22">
        <v>-1.3345299999999999E-2</v>
      </c>
      <c r="AT58" s="22">
        <v>48</v>
      </c>
      <c r="AU58" s="22">
        <v>1.55731</v>
      </c>
      <c r="AV58">
        <f t="shared" si="8"/>
        <v>13.3453</v>
      </c>
      <c r="AW58">
        <f t="shared" si="9"/>
        <v>20.795046819</v>
      </c>
      <c r="AX58" s="9"/>
      <c r="AY58" s="22">
        <v>0.14175399999999999</v>
      </c>
      <c r="AZ58" s="22">
        <v>288.80900000000003</v>
      </c>
      <c r="BA58" s="22">
        <v>-1.7495699999999999E-2</v>
      </c>
      <c r="BB58" s="22">
        <v>48</v>
      </c>
      <c r="BC58" s="22">
        <v>0.14108299999999999</v>
      </c>
      <c r="BD58">
        <f t="shared" si="10"/>
        <v>17.495699999999999</v>
      </c>
      <c r="BE58">
        <f t="shared" si="11"/>
        <v>2.4800854577999996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49.584600000000002</v>
      </c>
      <c r="I59" s="22">
        <v>-1.5362499999999999E-2</v>
      </c>
      <c r="J59" s="22">
        <v>49</v>
      </c>
      <c r="K59" s="22">
        <v>1.5521199999999999</v>
      </c>
      <c r="L59">
        <f t="shared" si="0"/>
        <v>15.362499999999999</v>
      </c>
      <c r="M59">
        <f t="shared" si="1"/>
        <v>23.860881374999998</v>
      </c>
      <c r="N59" s="9"/>
      <c r="O59" s="22">
        <v>0.14679</v>
      </c>
      <c r="P59" s="22">
        <v>99.165000000000006</v>
      </c>
      <c r="Q59" s="22">
        <v>-1.67145E-2</v>
      </c>
      <c r="R59" s="22">
        <v>49</v>
      </c>
      <c r="S59" s="22">
        <v>0.146149</v>
      </c>
      <c r="T59">
        <f t="shared" si="2"/>
        <v>16.714500000000001</v>
      </c>
      <c r="U59">
        <f t="shared" si="3"/>
        <v>2.4535214550000002</v>
      </c>
      <c r="X59" s="9"/>
      <c r="Y59" s="22">
        <v>1.5531900000000001</v>
      </c>
      <c r="Z59" s="22">
        <v>148.50899999999999</v>
      </c>
      <c r="AA59" s="22">
        <v>-1.40015E-2</v>
      </c>
      <c r="AB59" s="22">
        <v>49</v>
      </c>
      <c r="AC59" s="22">
        <v>1.55182</v>
      </c>
      <c r="AD59">
        <f t="shared" si="4"/>
        <v>14.0015</v>
      </c>
      <c r="AE59">
        <f t="shared" si="5"/>
        <v>21.746989785</v>
      </c>
      <c r="AF59" s="9"/>
      <c r="AG59" s="22">
        <v>0.14679</v>
      </c>
      <c r="AH59" s="22">
        <v>197.87799999999999</v>
      </c>
      <c r="AI59" s="22">
        <v>-1.68945E-2</v>
      </c>
      <c r="AJ59" s="22">
        <v>49</v>
      </c>
      <c r="AK59" s="22">
        <v>0.14602699999999999</v>
      </c>
      <c r="AL59">
        <f t="shared" si="6"/>
        <v>16.894500000000001</v>
      </c>
      <c r="AM59">
        <f t="shared" si="7"/>
        <v>2.479943655</v>
      </c>
      <c r="AP59" s="9"/>
      <c r="AQ59" s="22">
        <v>1.5531900000000001</v>
      </c>
      <c r="AR59" s="22">
        <v>247.34899999999999</v>
      </c>
      <c r="AS59" s="22">
        <v>-1.3473499999999999E-2</v>
      </c>
      <c r="AT59" s="22">
        <v>49</v>
      </c>
      <c r="AU59" s="22">
        <v>1.55243</v>
      </c>
      <c r="AV59">
        <f t="shared" si="8"/>
        <v>13.4735</v>
      </c>
      <c r="AW59">
        <f t="shared" si="9"/>
        <v>20.926905465000001</v>
      </c>
      <c r="AX59" s="9"/>
      <c r="AY59" s="22">
        <v>0.14679</v>
      </c>
      <c r="AZ59" s="22">
        <v>288.81900000000002</v>
      </c>
      <c r="BA59" s="22">
        <v>-1.7489600000000001E-2</v>
      </c>
      <c r="BB59" s="22">
        <v>49</v>
      </c>
      <c r="BC59" s="22">
        <v>0.14621000000000001</v>
      </c>
      <c r="BD59">
        <f t="shared" si="10"/>
        <v>17.489599999999999</v>
      </c>
      <c r="BE59">
        <f t="shared" si="11"/>
        <v>2.5672983839999999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49.594700000000003</v>
      </c>
      <c r="I60" s="22">
        <v>-1.54144E-2</v>
      </c>
      <c r="J60" s="22">
        <v>50</v>
      </c>
      <c r="K60" s="22">
        <v>1.5472399999999999</v>
      </c>
      <c r="L60">
        <f t="shared" si="0"/>
        <v>15.414400000000001</v>
      </c>
      <c r="M60">
        <f t="shared" si="1"/>
        <v>23.863957504000002</v>
      </c>
      <c r="N60" s="9"/>
      <c r="O60" s="22">
        <v>0.15182499999999999</v>
      </c>
      <c r="P60" s="22">
        <v>99.1751</v>
      </c>
      <c r="Q60" s="22">
        <v>-1.6711400000000001E-2</v>
      </c>
      <c r="R60" s="22">
        <v>50</v>
      </c>
      <c r="S60" s="22">
        <v>0.151031</v>
      </c>
      <c r="T60">
        <f t="shared" si="2"/>
        <v>16.711400000000001</v>
      </c>
      <c r="U60">
        <f t="shared" si="3"/>
        <v>2.5372083050000001</v>
      </c>
      <c r="X60" s="9"/>
      <c r="Y60" s="22">
        <v>1.54816</v>
      </c>
      <c r="Z60" s="22">
        <v>148.52000000000001</v>
      </c>
      <c r="AA60" s="22">
        <v>-1.4071699999999999E-2</v>
      </c>
      <c r="AB60" s="22">
        <v>50</v>
      </c>
      <c r="AC60" s="22">
        <v>1.5472399999999999</v>
      </c>
      <c r="AD60">
        <f t="shared" si="4"/>
        <v>14.0717</v>
      </c>
      <c r="AE60">
        <f t="shared" si="5"/>
        <v>21.785243072</v>
      </c>
      <c r="AF60" s="9"/>
      <c r="AG60" s="22">
        <v>0.15182499999999999</v>
      </c>
      <c r="AH60" s="22">
        <v>197.88800000000001</v>
      </c>
      <c r="AI60" s="22">
        <v>-1.68945E-2</v>
      </c>
      <c r="AJ60" s="22">
        <v>50</v>
      </c>
      <c r="AK60" s="22">
        <v>0.151001</v>
      </c>
      <c r="AL60">
        <f t="shared" si="6"/>
        <v>16.894500000000001</v>
      </c>
      <c r="AM60">
        <f t="shared" si="7"/>
        <v>2.5650074625000001</v>
      </c>
      <c r="AP60" s="9"/>
      <c r="AQ60" s="22">
        <v>1.54816</v>
      </c>
      <c r="AR60" s="22">
        <v>247.35900000000001</v>
      </c>
      <c r="AS60" s="22">
        <v>-1.3595599999999999E-2</v>
      </c>
      <c r="AT60" s="22">
        <v>50</v>
      </c>
      <c r="AU60" s="22">
        <v>1.5478499999999999</v>
      </c>
      <c r="AV60">
        <f t="shared" si="8"/>
        <v>13.595599999999999</v>
      </c>
      <c r="AW60">
        <f t="shared" si="9"/>
        <v>21.048164095999997</v>
      </c>
      <c r="AX60" s="9"/>
      <c r="AY60" s="22">
        <v>0.15182499999999999</v>
      </c>
      <c r="AZ60" s="22">
        <v>288.82900000000001</v>
      </c>
      <c r="BA60" s="22">
        <v>-1.7477400000000001E-2</v>
      </c>
      <c r="BB60" s="22">
        <v>50</v>
      </c>
      <c r="BC60" s="22">
        <v>0.15109300000000001</v>
      </c>
      <c r="BD60">
        <f t="shared" si="10"/>
        <v>17.477399999999999</v>
      </c>
      <c r="BE60">
        <f t="shared" si="11"/>
        <v>2.6535062549999995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49.604799999999997</v>
      </c>
      <c r="I61" s="22">
        <v>-1.5466300000000001E-2</v>
      </c>
      <c r="J61" s="22">
        <v>51</v>
      </c>
      <c r="K61" s="22">
        <v>1.54175</v>
      </c>
      <c r="L61">
        <f t="shared" si="0"/>
        <v>15.4663</v>
      </c>
      <c r="M61">
        <f t="shared" si="1"/>
        <v>23.866356856000003</v>
      </c>
      <c r="N61" s="9"/>
      <c r="O61" s="22">
        <v>0.15686</v>
      </c>
      <c r="P61" s="22">
        <v>99.185199999999995</v>
      </c>
      <c r="Q61" s="22">
        <v>-1.6711400000000001E-2</v>
      </c>
      <c r="R61" s="22">
        <v>51</v>
      </c>
      <c r="S61" s="22">
        <v>0.15609700000000001</v>
      </c>
      <c r="T61">
        <f t="shared" si="2"/>
        <v>16.711400000000001</v>
      </c>
      <c r="U61">
        <f t="shared" si="3"/>
        <v>2.6213502040000001</v>
      </c>
      <c r="X61" s="9"/>
      <c r="Y61" s="22">
        <v>1.54312</v>
      </c>
      <c r="Z61" s="22">
        <v>148.53</v>
      </c>
      <c r="AA61" s="22">
        <v>-1.41418E-2</v>
      </c>
      <c r="AB61" s="22">
        <v>51</v>
      </c>
      <c r="AC61" s="22">
        <v>1.5414399999999999</v>
      </c>
      <c r="AD61">
        <f t="shared" si="4"/>
        <v>14.1418</v>
      </c>
      <c r="AE61">
        <f t="shared" si="5"/>
        <v>21.822494416000001</v>
      </c>
      <c r="AF61" s="9"/>
      <c r="AG61" s="22">
        <v>0.15686</v>
      </c>
      <c r="AH61" s="22">
        <v>197.898</v>
      </c>
      <c r="AI61" s="22">
        <v>-1.6885399999999998E-2</v>
      </c>
      <c r="AJ61" s="22">
        <v>51</v>
      </c>
      <c r="AK61" s="22">
        <v>0.15615799999999999</v>
      </c>
      <c r="AL61">
        <f t="shared" si="6"/>
        <v>16.885399999999997</v>
      </c>
      <c r="AM61">
        <f t="shared" si="7"/>
        <v>2.6486438439999995</v>
      </c>
      <c r="AP61" s="9"/>
      <c r="AQ61" s="22">
        <v>1.54312</v>
      </c>
      <c r="AR61" s="22">
        <v>247.369</v>
      </c>
      <c r="AS61" s="22">
        <v>-1.37024E-2</v>
      </c>
      <c r="AT61" s="22">
        <v>51</v>
      </c>
      <c r="AU61" s="22">
        <v>1.54236</v>
      </c>
      <c r="AV61">
        <f t="shared" si="8"/>
        <v>13.702400000000001</v>
      </c>
      <c r="AW61">
        <f t="shared" si="9"/>
        <v>21.144447488000001</v>
      </c>
      <c r="AX61" s="9"/>
      <c r="AY61" s="22">
        <v>0.15686</v>
      </c>
      <c r="AZ61" s="22">
        <v>288.839</v>
      </c>
      <c r="BA61" s="22">
        <v>-1.7462200000000001E-2</v>
      </c>
      <c r="BB61" s="22">
        <v>51</v>
      </c>
      <c r="BC61" s="22">
        <v>0.15625</v>
      </c>
      <c r="BD61">
        <f t="shared" si="10"/>
        <v>17.462199999999999</v>
      </c>
      <c r="BE61">
        <f t="shared" si="11"/>
        <v>2.7391206919999997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49.614800000000002</v>
      </c>
      <c r="I62" s="22">
        <v>-1.55243E-2</v>
      </c>
      <c r="J62" s="22">
        <v>52</v>
      </c>
      <c r="K62" s="22">
        <v>1.53687</v>
      </c>
      <c r="L62">
        <f t="shared" si="0"/>
        <v>15.5243</v>
      </c>
      <c r="M62">
        <f t="shared" si="1"/>
        <v>23.877770587000001</v>
      </c>
      <c r="N62" s="9"/>
      <c r="O62" s="22">
        <v>0.16189600000000001</v>
      </c>
      <c r="P62" s="22">
        <v>99.195300000000003</v>
      </c>
      <c r="Q62" s="22">
        <v>-1.6708400000000002E-2</v>
      </c>
      <c r="R62" s="22">
        <v>52</v>
      </c>
      <c r="S62" s="22">
        <v>0.16122400000000001</v>
      </c>
      <c r="T62">
        <f t="shared" si="2"/>
        <v>16.708400000000001</v>
      </c>
      <c r="U62">
        <f t="shared" si="3"/>
        <v>2.7050231264000004</v>
      </c>
      <c r="X62" s="9"/>
      <c r="Y62" s="22">
        <v>1.53809</v>
      </c>
      <c r="Z62" s="22">
        <v>148.54</v>
      </c>
      <c r="AA62" s="22">
        <v>-1.4218099999999999E-2</v>
      </c>
      <c r="AB62" s="22">
        <v>52</v>
      </c>
      <c r="AC62" s="22">
        <v>1.5371699999999999</v>
      </c>
      <c r="AD62">
        <f t="shared" si="4"/>
        <v>14.2181</v>
      </c>
      <c r="AE62">
        <f t="shared" si="5"/>
        <v>21.868717429</v>
      </c>
      <c r="AF62" s="9"/>
      <c r="AG62" s="22">
        <v>0.16189600000000001</v>
      </c>
      <c r="AH62" s="22">
        <v>197.90799999999999</v>
      </c>
      <c r="AI62" s="22">
        <v>-1.6882299999999999E-2</v>
      </c>
      <c r="AJ62" s="22">
        <v>52</v>
      </c>
      <c r="AK62" s="22">
        <v>0.161194</v>
      </c>
      <c r="AL62">
        <f t="shared" si="6"/>
        <v>16.882300000000001</v>
      </c>
      <c r="AM62">
        <f t="shared" si="7"/>
        <v>2.7331768408000001</v>
      </c>
      <c r="AP62" s="9"/>
      <c r="AQ62" s="22">
        <v>1.53809</v>
      </c>
      <c r="AR62" s="22">
        <v>247.38</v>
      </c>
      <c r="AS62" s="22">
        <v>-1.3821399999999999E-2</v>
      </c>
      <c r="AT62" s="22">
        <v>52</v>
      </c>
      <c r="AU62" s="22">
        <v>1.53687</v>
      </c>
      <c r="AV62">
        <f t="shared" si="8"/>
        <v>13.821399999999999</v>
      </c>
      <c r="AW62">
        <f t="shared" si="9"/>
        <v>21.258557125999996</v>
      </c>
      <c r="AX62" s="9"/>
      <c r="AY62" s="22">
        <v>0.16189600000000001</v>
      </c>
      <c r="AZ62" s="22">
        <v>288.84899999999999</v>
      </c>
      <c r="BA62" s="22">
        <v>-1.74377E-2</v>
      </c>
      <c r="BB62" s="22">
        <v>52</v>
      </c>
      <c r="BC62" s="22">
        <v>0.161194</v>
      </c>
      <c r="BD62">
        <f t="shared" si="10"/>
        <v>17.4377</v>
      </c>
      <c r="BE62">
        <f t="shared" si="11"/>
        <v>2.8230938792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49.624899999999997</v>
      </c>
      <c r="I63" s="22">
        <v>-1.55701E-2</v>
      </c>
      <c r="J63" s="22">
        <v>53</v>
      </c>
      <c r="K63" s="22">
        <v>1.5319799999999999</v>
      </c>
      <c r="L63">
        <f t="shared" si="0"/>
        <v>15.5701</v>
      </c>
      <c r="M63">
        <f t="shared" si="1"/>
        <v>23.869741805</v>
      </c>
      <c r="N63" s="9"/>
      <c r="O63" s="22">
        <v>0.166931</v>
      </c>
      <c r="P63" s="22">
        <v>99.205299999999994</v>
      </c>
      <c r="Q63" s="22">
        <v>-1.67023E-2</v>
      </c>
      <c r="R63" s="22">
        <v>53</v>
      </c>
      <c r="S63" s="22">
        <v>0.16613800000000001</v>
      </c>
      <c r="T63">
        <f t="shared" si="2"/>
        <v>16.702300000000001</v>
      </c>
      <c r="U63">
        <f t="shared" si="3"/>
        <v>2.7881316413000001</v>
      </c>
      <c r="X63" s="9"/>
      <c r="Y63" s="22">
        <v>1.53305</v>
      </c>
      <c r="Z63" s="22">
        <v>148.55000000000001</v>
      </c>
      <c r="AA63" s="22">
        <v>-1.4291399999999999E-2</v>
      </c>
      <c r="AB63" s="22">
        <v>53</v>
      </c>
      <c r="AC63" s="22">
        <v>1.5319799999999999</v>
      </c>
      <c r="AD63">
        <f t="shared" si="4"/>
        <v>14.291399999999999</v>
      </c>
      <c r="AE63">
        <f t="shared" si="5"/>
        <v>21.90943077</v>
      </c>
      <c r="AF63" s="9"/>
      <c r="AG63" s="22">
        <v>0.166931</v>
      </c>
      <c r="AH63" s="22">
        <v>197.91800000000001</v>
      </c>
      <c r="AI63" s="22">
        <v>-1.68793E-2</v>
      </c>
      <c r="AJ63" s="22">
        <v>53</v>
      </c>
      <c r="AK63" s="22">
        <v>0.16616800000000001</v>
      </c>
      <c r="AL63">
        <f t="shared" si="6"/>
        <v>16.879300000000001</v>
      </c>
      <c r="AM63">
        <f t="shared" si="7"/>
        <v>2.8176784283000003</v>
      </c>
      <c r="AP63" s="9"/>
      <c r="AQ63" s="22">
        <v>1.53305</v>
      </c>
      <c r="AR63" s="22">
        <v>247.39</v>
      </c>
      <c r="AS63" s="22">
        <v>-1.38733E-2</v>
      </c>
      <c r="AT63" s="22">
        <v>53</v>
      </c>
      <c r="AU63" s="22">
        <v>1.5319799999999999</v>
      </c>
      <c r="AV63">
        <f t="shared" si="8"/>
        <v>13.8733</v>
      </c>
      <c r="AW63">
        <f t="shared" si="9"/>
        <v>21.268462565</v>
      </c>
      <c r="AX63" s="9"/>
      <c r="AY63" s="22">
        <v>0.166931</v>
      </c>
      <c r="AZ63" s="22">
        <v>288.85899999999998</v>
      </c>
      <c r="BA63" s="22">
        <v>-1.7419400000000002E-2</v>
      </c>
      <c r="BB63" s="22">
        <v>53</v>
      </c>
      <c r="BC63" s="22">
        <v>0.166077</v>
      </c>
      <c r="BD63">
        <f t="shared" si="10"/>
        <v>17.419400000000003</v>
      </c>
      <c r="BE63">
        <f t="shared" si="11"/>
        <v>2.9078378614000004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49.634999999999998</v>
      </c>
      <c r="I64" s="22">
        <v>-1.5609700000000001E-2</v>
      </c>
      <c r="J64" s="22">
        <v>54</v>
      </c>
      <c r="K64" s="22">
        <v>1.5270999999999999</v>
      </c>
      <c r="L64">
        <f t="shared" si="0"/>
        <v>15.6097</v>
      </c>
      <c r="M64">
        <f t="shared" si="1"/>
        <v>23.851933794000001</v>
      </c>
      <c r="N64" s="9"/>
      <c r="O64" s="22">
        <v>0.17196700000000001</v>
      </c>
      <c r="P64" s="22">
        <v>99.215400000000002</v>
      </c>
      <c r="Q64" s="22">
        <v>-1.6699200000000001E-2</v>
      </c>
      <c r="R64" s="22">
        <v>54</v>
      </c>
      <c r="S64" s="22">
        <v>0.171234</v>
      </c>
      <c r="T64">
        <f t="shared" si="2"/>
        <v>16.699200000000001</v>
      </c>
      <c r="U64">
        <f t="shared" si="3"/>
        <v>2.8717113264000003</v>
      </c>
      <c r="X64" s="9"/>
      <c r="Y64" s="22">
        <v>1.5280199999999999</v>
      </c>
      <c r="Z64" s="22">
        <v>148.56</v>
      </c>
      <c r="AA64" s="22">
        <v>-1.43646E-2</v>
      </c>
      <c r="AB64" s="22">
        <v>54</v>
      </c>
      <c r="AC64" s="22">
        <v>1.5270999999999999</v>
      </c>
      <c r="AD64">
        <f t="shared" si="4"/>
        <v>14.364599999999999</v>
      </c>
      <c r="AE64">
        <f t="shared" si="5"/>
        <v>21.949396091999997</v>
      </c>
      <c r="AF64" s="9"/>
      <c r="AG64" s="22">
        <v>0.17196700000000001</v>
      </c>
      <c r="AH64" s="22">
        <v>197.928</v>
      </c>
      <c r="AI64" s="22">
        <v>-1.6873200000000001E-2</v>
      </c>
      <c r="AJ64" s="22">
        <v>54</v>
      </c>
      <c r="AK64" s="22">
        <v>0.17117299999999999</v>
      </c>
      <c r="AL64">
        <f t="shared" si="6"/>
        <v>16.873200000000001</v>
      </c>
      <c r="AM64">
        <f t="shared" si="7"/>
        <v>2.9016335844000003</v>
      </c>
      <c r="AP64" s="9"/>
      <c r="AQ64" s="22">
        <v>1.5280199999999999</v>
      </c>
      <c r="AR64" s="22">
        <v>247.4</v>
      </c>
      <c r="AS64" s="22">
        <v>-1.3964799999999999E-2</v>
      </c>
      <c r="AT64" s="22">
        <v>54</v>
      </c>
      <c r="AU64" s="22">
        <v>1.5270999999999999</v>
      </c>
      <c r="AV64">
        <f t="shared" si="8"/>
        <v>13.9648</v>
      </c>
      <c r="AW64">
        <f t="shared" si="9"/>
        <v>21.338493696</v>
      </c>
      <c r="AX64" s="9"/>
      <c r="AY64" s="22">
        <v>0.17196700000000001</v>
      </c>
      <c r="AZ64" s="22">
        <v>288.86900000000003</v>
      </c>
      <c r="BA64" s="22">
        <v>-1.74103E-2</v>
      </c>
      <c r="BB64" s="22">
        <v>54</v>
      </c>
      <c r="BC64" s="22">
        <v>0.17114299999999999</v>
      </c>
      <c r="BD64">
        <f t="shared" si="10"/>
        <v>17.410299999999999</v>
      </c>
      <c r="BE64">
        <f t="shared" si="11"/>
        <v>2.9939970600999999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49.645000000000003</v>
      </c>
      <c r="I65" s="22">
        <v>-1.5640299999999999E-2</v>
      </c>
      <c r="J65" s="22">
        <v>55</v>
      </c>
      <c r="K65" s="22">
        <v>1.5222199999999999</v>
      </c>
      <c r="L65">
        <f t="shared" si="0"/>
        <v>15.6403</v>
      </c>
      <c r="M65">
        <f t="shared" si="1"/>
        <v>23.819864094</v>
      </c>
      <c r="N65" s="9"/>
      <c r="O65" s="22">
        <v>0.17700199999999999</v>
      </c>
      <c r="P65" s="22">
        <v>99.225499999999997</v>
      </c>
      <c r="Q65" s="22">
        <v>-1.6693099999999999E-2</v>
      </c>
      <c r="R65" s="22">
        <v>55</v>
      </c>
      <c r="S65" s="22">
        <v>0.176147</v>
      </c>
      <c r="T65">
        <f t="shared" si="2"/>
        <v>16.693099999999998</v>
      </c>
      <c r="U65">
        <f t="shared" si="3"/>
        <v>2.9547120861999994</v>
      </c>
      <c r="X65" s="9"/>
      <c r="Y65" s="22">
        <v>1.52298</v>
      </c>
      <c r="Z65" s="22">
        <v>148.57</v>
      </c>
      <c r="AA65" s="22">
        <v>-1.4428699999999999E-2</v>
      </c>
      <c r="AB65" s="22">
        <v>55</v>
      </c>
      <c r="AC65" s="22">
        <v>1.5219100000000001</v>
      </c>
      <c r="AD65">
        <f t="shared" si="4"/>
        <v>14.428699999999999</v>
      </c>
      <c r="AE65">
        <f t="shared" si="5"/>
        <v>21.974621526</v>
      </c>
      <c r="AF65" s="9"/>
      <c r="AG65" s="22">
        <v>0.17700199999999999</v>
      </c>
      <c r="AH65" s="22">
        <v>197.93799999999999</v>
      </c>
      <c r="AI65" s="22">
        <v>-1.6867099999999999E-2</v>
      </c>
      <c r="AJ65" s="22">
        <v>55</v>
      </c>
      <c r="AK65" s="22">
        <v>0.17608599999999999</v>
      </c>
      <c r="AL65">
        <f t="shared" si="6"/>
        <v>16.867100000000001</v>
      </c>
      <c r="AM65">
        <f t="shared" si="7"/>
        <v>2.9855104342000001</v>
      </c>
      <c r="AP65" s="9"/>
      <c r="AQ65" s="22">
        <v>1.52298</v>
      </c>
      <c r="AR65" s="22">
        <v>247.41</v>
      </c>
      <c r="AS65" s="22">
        <v>-1.4093E-2</v>
      </c>
      <c r="AT65" s="22">
        <v>55</v>
      </c>
      <c r="AU65" s="22">
        <v>1.5213000000000001</v>
      </c>
      <c r="AV65">
        <f t="shared" si="8"/>
        <v>14.093</v>
      </c>
      <c r="AW65">
        <f t="shared" si="9"/>
        <v>21.463357139999999</v>
      </c>
      <c r="AX65" s="9"/>
      <c r="AY65" s="22">
        <v>0.17700199999999999</v>
      </c>
      <c r="AZ65" s="22">
        <v>288.87900000000002</v>
      </c>
      <c r="BA65" s="22">
        <v>-1.7404200000000002E-2</v>
      </c>
      <c r="BB65" s="22">
        <v>55</v>
      </c>
      <c r="BC65" s="22">
        <v>0.176178</v>
      </c>
      <c r="BD65">
        <f t="shared" si="10"/>
        <v>17.404200000000003</v>
      </c>
      <c r="BE65">
        <f t="shared" si="11"/>
        <v>3.0805782084000004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49.655099999999997</v>
      </c>
      <c r="I66" s="22">
        <v>-1.56799E-2</v>
      </c>
      <c r="J66" s="22">
        <v>56</v>
      </c>
      <c r="K66" s="22">
        <v>1.5170300000000001</v>
      </c>
      <c r="L66">
        <f t="shared" si="0"/>
        <v>15.6799</v>
      </c>
      <c r="M66">
        <f t="shared" si="1"/>
        <v>23.801147406000002</v>
      </c>
      <c r="N66" s="9"/>
      <c r="O66" s="22">
        <v>0.182037</v>
      </c>
      <c r="P66" s="22">
        <v>99.235500000000002</v>
      </c>
      <c r="Q66" s="22">
        <v>-1.6687E-2</v>
      </c>
      <c r="R66" s="22">
        <v>56</v>
      </c>
      <c r="S66" s="22">
        <v>0.18130499999999999</v>
      </c>
      <c r="T66">
        <f t="shared" si="2"/>
        <v>16.687000000000001</v>
      </c>
      <c r="U66">
        <f t="shared" si="3"/>
        <v>3.0376514190000004</v>
      </c>
      <c r="X66" s="9"/>
      <c r="Y66" s="22">
        <v>1.5179400000000001</v>
      </c>
      <c r="Z66" s="22">
        <v>148.58000000000001</v>
      </c>
      <c r="AA66" s="22">
        <v>-1.44928E-2</v>
      </c>
      <c r="AB66" s="22">
        <v>56</v>
      </c>
      <c r="AC66" s="22">
        <v>1.5170300000000001</v>
      </c>
      <c r="AD66">
        <f t="shared" si="4"/>
        <v>14.492800000000001</v>
      </c>
      <c r="AE66">
        <f t="shared" si="5"/>
        <v>21.999200832000003</v>
      </c>
      <c r="AF66" s="9"/>
      <c r="AG66" s="22">
        <v>0.182037</v>
      </c>
      <c r="AH66" s="22">
        <v>197.94800000000001</v>
      </c>
      <c r="AI66" s="22">
        <v>-1.6861000000000001E-2</v>
      </c>
      <c r="AJ66" s="22">
        <v>56</v>
      </c>
      <c r="AK66" s="22">
        <v>0.18124399999999999</v>
      </c>
      <c r="AL66">
        <f t="shared" si="6"/>
        <v>16.861000000000001</v>
      </c>
      <c r="AM66">
        <f t="shared" si="7"/>
        <v>3.0693258570000004</v>
      </c>
      <c r="AP66" s="9"/>
      <c r="AQ66" s="22">
        <v>1.5179400000000001</v>
      </c>
      <c r="AR66" s="22">
        <v>247.42</v>
      </c>
      <c r="AS66" s="22">
        <v>-1.4123500000000001E-2</v>
      </c>
      <c r="AT66" s="22">
        <v>56</v>
      </c>
      <c r="AU66" s="22">
        <v>1.5170300000000001</v>
      </c>
      <c r="AV66">
        <f t="shared" si="8"/>
        <v>14.1235</v>
      </c>
      <c r="AW66">
        <f t="shared" si="9"/>
        <v>21.438625590000001</v>
      </c>
      <c r="AX66" s="9"/>
      <c r="AY66" s="22">
        <v>0.182037</v>
      </c>
      <c r="AZ66" s="22">
        <v>288.88900000000001</v>
      </c>
      <c r="BA66" s="22">
        <v>-1.7395000000000001E-2</v>
      </c>
      <c r="BB66" s="22">
        <v>56</v>
      </c>
      <c r="BC66" s="22">
        <v>0.18127399999999999</v>
      </c>
      <c r="BD66">
        <f t="shared" si="10"/>
        <v>17.395</v>
      </c>
      <c r="BE66">
        <f t="shared" si="11"/>
        <v>3.1665336150000001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49.665199999999999</v>
      </c>
      <c r="I67" s="22">
        <v>-1.57196E-2</v>
      </c>
      <c r="J67" s="22">
        <v>57</v>
      </c>
      <c r="K67" s="22">
        <v>1.5118400000000001</v>
      </c>
      <c r="L67">
        <f t="shared" si="0"/>
        <v>15.7196</v>
      </c>
      <c r="M67">
        <f t="shared" si="1"/>
        <v>23.782340036000001</v>
      </c>
      <c r="N67" s="9"/>
      <c r="O67" s="22">
        <v>0.18707299999999999</v>
      </c>
      <c r="P67" s="22">
        <v>99.245599999999996</v>
      </c>
      <c r="Q67" s="22">
        <v>-1.6687E-2</v>
      </c>
      <c r="R67" s="22">
        <v>57</v>
      </c>
      <c r="S67" s="22">
        <v>0.18631</v>
      </c>
      <c r="T67">
        <f t="shared" si="2"/>
        <v>16.687000000000001</v>
      </c>
      <c r="U67">
        <f t="shared" si="3"/>
        <v>3.1216871510000002</v>
      </c>
      <c r="X67" s="9"/>
      <c r="Y67" s="22">
        <v>1.51291</v>
      </c>
      <c r="Z67" s="22">
        <v>148.59</v>
      </c>
      <c r="AA67" s="22">
        <v>-1.45538E-2</v>
      </c>
      <c r="AB67" s="22">
        <v>57</v>
      </c>
      <c r="AC67" s="22">
        <v>1.5121500000000001</v>
      </c>
      <c r="AD67">
        <f t="shared" si="4"/>
        <v>14.553800000000001</v>
      </c>
      <c r="AE67">
        <f t="shared" si="5"/>
        <v>22.018589558000002</v>
      </c>
      <c r="AF67" s="9"/>
      <c r="AG67" s="22">
        <v>0.18707299999999999</v>
      </c>
      <c r="AH67" s="22">
        <v>197.958</v>
      </c>
      <c r="AI67" s="22">
        <v>-1.6854899999999999E-2</v>
      </c>
      <c r="AJ67" s="22">
        <v>57</v>
      </c>
      <c r="AK67" s="22">
        <v>0.186279</v>
      </c>
      <c r="AL67">
        <f t="shared" si="6"/>
        <v>16.854900000000001</v>
      </c>
      <c r="AM67">
        <f t="shared" si="7"/>
        <v>3.1530967077000001</v>
      </c>
      <c r="AP67" s="9"/>
      <c r="AQ67" s="22">
        <v>1.51291</v>
      </c>
      <c r="AR67" s="22">
        <v>247.43</v>
      </c>
      <c r="AS67" s="22">
        <v>-1.42303E-2</v>
      </c>
      <c r="AT67" s="22">
        <v>57</v>
      </c>
      <c r="AU67" s="22">
        <v>1.5115400000000001</v>
      </c>
      <c r="AV67">
        <f t="shared" si="8"/>
        <v>14.2303</v>
      </c>
      <c r="AW67">
        <f t="shared" si="9"/>
        <v>21.529163173000001</v>
      </c>
      <c r="AX67" s="9"/>
      <c r="AY67" s="22">
        <v>0.18707299999999999</v>
      </c>
      <c r="AZ67" s="22">
        <v>288.899</v>
      </c>
      <c r="BA67" s="22">
        <v>-1.73828E-2</v>
      </c>
      <c r="BB67" s="22">
        <v>57</v>
      </c>
      <c r="BC67" s="22">
        <v>0.186249</v>
      </c>
      <c r="BD67">
        <f t="shared" si="10"/>
        <v>17.3828</v>
      </c>
      <c r="BE67">
        <f t="shared" si="11"/>
        <v>3.2518525443999997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49.6753</v>
      </c>
      <c r="I68" s="22">
        <v>-1.5753199999999998E-2</v>
      </c>
      <c r="J68" s="22">
        <v>58</v>
      </c>
      <c r="K68" s="22">
        <v>1.50726</v>
      </c>
      <c r="L68">
        <f t="shared" si="0"/>
        <v>15.753199999999998</v>
      </c>
      <c r="M68">
        <f t="shared" si="1"/>
        <v>23.753777683999999</v>
      </c>
      <c r="N68" s="9"/>
      <c r="O68" s="22">
        <v>0.192108</v>
      </c>
      <c r="P68" s="22">
        <v>99.255700000000004</v>
      </c>
      <c r="Q68" s="22">
        <v>-1.6684000000000001E-2</v>
      </c>
      <c r="R68" s="22">
        <v>58</v>
      </c>
      <c r="S68" s="22">
        <v>0.19134499999999999</v>
      </c>
      <c r="T68">
        <f t="shared" si="2"/>
        <v>16.684000000000001</v>
      </c>
      <c r="U68">
        <f t="shared" si="3"/>
        <v>3.2051298720000001</v>
      </c>
      <c r="X68" s="9"/>
      <c r="Y68" s="22">
        <v>1.50787</v>
      </c>
      <c r="Z68" s="22">
        <v>148.6</v>
      </c>
      <c r="AA68" s="22">
        <v>-1.46088E-2</v>
      </c>
      <c r="AB68" s="22">
        <v>58</v>
      </c>
      <c r="AC68" s="22">
        <v>1.50665</v>
      </c>
      <c r="AD68">
        <f t="shared" si="4"/>
        <v>14.6088</v>
      </c>
      <c r="AE68">
        <f t="shared" si="5"/>
        <v>22.028171256</v>
      </c>
      <c r="AF68" s="9"/>
      <c r="AG68" s="22">
        <v>0.192108</v>
      </c>
      <c r="AH68" s="22">
        <v>197.96899999999999</v>
      </c>
      <c r="AI68" s="22">
        <v>-1.6854899999999999E-2</v>
      </c>
      <c r="AJ68" s="22">
        <v>58</v>
      </c>
      <c r="AK68" s="22">
        <v>0.19134499999999999</v>
      </c>
      <c r="AL68">
        <f t="shared" si="6"/>
        <v>16.854900000000001</v>
      </c>
      <c r="AM68">
        <f t="shared" si="7"/>
        <v>3.2379611292000003</v>
      </c>
      <c r="AP68" s="9"/>
      <c r="AQ68" s="22">
        <v>1.50787</v>
      </c>
      <c r="AR68" s="22">
        <v>247.44</v>
      </c>
      <c r="AS68" s="22">
        <v>-1.4279200000000001E-2</v>
      </c>
      <c r="AT68" s="22">
        <v>58</v>
      </c>
      <c r="AU68" s="22">
        <v>1.5063500000000001</v>
      </c>
      <c r="AV68">
        <f t="shared" si="8"/>
        <v>14.279200000000001</v>
      </c>
      <c r="AW68">
        <f t="shared" si="9"/>
        <v>21.531177304000003</v>
      </c>
      <c r="AX68" s="9"/>
      <c r="AY68" s="22">
        <v>0.192108</v>
      </c>
      <c r="AZ68" s="22">
        <v>288.90899999999999</v>
      </c>
      <c r="BA68" s="22">
        <v>-1.73676E-2</v>
      </c>
      <c r="BB68" s="22">
        <v>58</v>
      </c>
      <c r="BC68" s="22">
        <v>0.19128400000000001</v>
      </c>
      <c r="BD68">
        <f t="shared" si="10"/>
        <v>17.367599999999999</v>
      </c>
      <c r="BE68">
        <f t="shared" si="11"/>
        <v>3.3364549007999997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49.685299999999998</v>
      </c>
      <c r="I69" s="22">
        <v>-1.5780599999999999E-2</v>
      </c>
      <c r="J69" s="22">
        <v>59</v>
      </c>
      <c r="K69" s="22">
        <v>1.50177</v>
      </c>
      <c r="L69">
        <f t="shared" si="0"/>
        <v>15.780599999999998</v>
      </c>
      <c r="M69">
        <f t="shared" si="1"/>
        <v>23.715716903999997</v>
      </c>
      <c r="N69" s="9"/>
      <c r="O69" s="22">
        <v>0.19714400000000001</v>
      </c>
      <c r="P69" s="22">
        <v>99.265799999999999</v>
      </c>
      <c r="Q69" s="22">
        <v>-1.6687E-2</v>
      </c>
      <c r="R69" s="22">
        <v>59</v>
      </c>
      <c r="S69" s="22">
        <v>0.19635</v>
      </c>
      <c r="T69">
        <f t="shared" si="2"/>
        <v>16.687000000000001</v>
      </c>
      <c r="U69">
        <f t="shared" si="3"/>
        <v>3.2897419280000006</v>
      </c>
      <c r="X69" s="9"/>
      <c r="Y69" s="22">
        <v>1.50284</v>
      </c>
      <c r="Z69" s="22">
        <v>148.61000000000001</v>
      </c>
      <c r="AA69" s="22">
        <v>-1.4654500000000001E-2</v>
      </c>
      <c r="AB69" s="22">
        <v>59</v>
      </c>
      <c r="AC69" s="22">
        <v>1.50238</v>
      </c>
      <c r="AD69">
        <f t="shared" si="4"/>
        <v>14.654500000000001</v>
      </c>
      <c r="AE69">
        <f t="shared" si="5"/>
        <v>22.023368779999998</v>
      </c>
      <c r="AF69" s="9"/>
      <c r="AG69" s="22">
        <v>0.19714400000000001</v>
      </c>
      <c r="AH69" s="22">
        <v>197.97900000000001</v>
      </c>
      <c r="AI69" s="22">
        <v>-1.6845700000000002E-2</v>
      </c>
      <c r="AJ69" s="22">
        <v>59</v>
      </c>
      <c r="AK69" s="22">
        <v>0.196381</v>
      </c>
      <c r="AL69">
        <f t="shared" si="6"/>
        <v>16.845700000000001</v>
      </c>
      <c r="AM69">
        <f t="shared" si="7"/>
        <v>3.3210286808000005</v>
      </c>
      <c r="AP69" s="9"/>
      <c r="AQ69" s="22">
        <v>1.50284</v>
      </c>
      <c r="AR69" s="22">
        <v>247.45</v>
      </c>
      <c r="AS69" s="22">
        <v>-1.43707E-2</v>
      </c>
      <c r="AT69" s="22">
        <v>59</v>
      </c>
      <c r="AU69" s="22">
        <v>1.50146</v>
      </c>
      <c r="AV69">
        <f t="shared" si="8"/>
        <v>14.370699999999999</v>
      </c>
      <c r="AW69">
        <f t="shared" si="9"/>
        <v>21.596862787999999</v>
      </c>
      <c r="AX69" s="9"/>
      <c r="AY69" s="22">
        <v>0.19714400000000001</v>
      </c>
      <c r="AZ69" s="22">
        <v>288.91899999999998</v>
      </c>
      <c r="BA69" s="22">
        <v>-1.7355300000000001E-2</v>
      </c>
      <c r="BB69" s="22">
        <v>59</v>
      </c>
      <c r="BC69" s="22">
        <v>0.19647200000000001</v>
      </c>
      <c r="BD69">
        <f t="shared" si="10"/>
        <v>17.3553</v>
      </c>
      <c r="BE69">
        <f t="shared" si="11"/>
        <v>3.4214932632000004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49.695399999999999</v>
      </c>
      <c r="I70" s="22">
        <v>-1.5805099999999999E-2</v>
      </c>
      <c r="J70" s="22">
        <v>60</v>
      </c>
      <c r="K70" s="22">
        <v>1.49658</v>
      </c>
      <c r="L70">
        <f t="shared" si="0"/>
        <v>15.805099999999999</v>
      </c>
      <c r="M70">
        <f t="shared" si="1"/>
        <v>23.672878779999998</v>
      </c>
      <c r="N70" s="9"/>
      <c r="O70" s="22">
        <v>0.202179</v>
      </c>
      <c r="P70" s="22">
        <v>99.275800000000004</v>
      </c>
      <c r="Q70" s="22">
        <v>-1.6680899999999999E-2</v>
      </c>
      <c r="R70" s="22">
        <v>60</v>
      </c>
      <c r="S70" s="22">
        <v>0.20144699999999999</v>
      </c>
      <c r="T70">
        <f t="shared" si="2"/>
        <v>16.680899999999998</v>
      </c>
      <c r="U70">
        <f t="shared" si="3"/>
        <v>3.3725276810999993</v>
      </c>
      <c r="X70" s="9"/>
      <c r="Y70" s="22">
        <v>1.4978</v>
      </c>
      <c r="Z70" s="22">
        <v>148.62</v>
      </c>
      <c r="AA70" s="22">
        <v>-1.47064E-2</v>
      </c>
      <c r="AB70" s="22">
        <v>60</v>
      </c>
      <c r="AC70" s="22">
        <v>1.49658</v>
      </c>
      <c r="AD70">
        <f t="shared" si="4"/>
        <v>14.7064</v>
      </c>
      <c r="AE70">
        <f t="shared" si="5"/>
        <v>22.027245920000002</v>
      </c>
      <c r="AF70" s="9"/>
      <c r="AG70" s="22">
        <v>0.202179</v>
      </c>
      <c r="AH70" s="22">
        <v>197.989</v>
      </c>
      <c r="AI70" s="22">
        <v>-1.68396E-2</v>
      </c>
      <c r="AJ70" s="22">
        <v>60</v>
      </c>
      <c r="AK70" s="22">
        <v>0.20141600000000001</v>
      </c>
      <c r="AL70">
        <f t="shared" si="6"/>
        <v>16.839600000000001</v>
      </c>
      <c r="AM70">
        <f t="shared" si="7"/>
        <v>3.4046134884000003</v>
      </c>
      <c r="AP70" s="9"/>
      <c r="AQ70" s="22">
        <v>1.4978</v>
      </c>
      <c r="AR70" s="22">
        <v>247.46</v>
      </c>
      <c r="AS70" s="22">
        <v>-1.44409E-2</v>
      </c>
      <c r="AT70" s="22">
        <v>60</v>
      </c>
      <c r="AU70" s="22">
        <v>1.49719</v>
      </c>
      <c r="AV70">
        <f t="shared" si="8"/>
        <v>14.440899999999999</v>
      </c>
      <c r="AW70">
        <f t="shared" si="9"/>
        <v>21.629580019999999</v>
      </c>
      <c r="AX70" s="9"/>
      <c r="AY70" s="22">
        <v>0.202179</v>
      </c>
      <c r="AZ70" s="22">
        <v>288.92899999999997</v>
      </c>
      <c r="BA70" s="22">
        <v>-1.7333999999999999E-2</v>
      </c>
      <c r="BB70" s="22">
        <v>60</v>
      </c>
      <c r="BC70" s="22">
        <v>0.20147699999999999</v>
      </c>
      <c r="BD70">
        <f t="shared" si="10"/>
        <v>17.334</v>
      </c>
      <c r="BE70">
        <f t="shared" si="11"/>
        <v>3.5045707859999999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49.705500000000001</v>
      </c>
      <c r="I71" s="22">
        <v>-1.5826400000000001E-2</v>
      </c>
      <c r="J71" s="22">
        <v>61</v>
      </c>
      <c r="K71" s="22">
        <v>1.49139</v>
      </c>
      <c r="L71">
        <f t="shared" si="0"/>
        <v>15.826400000000001</v>
      </c>
      <c r="M71">
        <f t="shared" si="1"/>
        <v>23.625175128000002</v>
      </c>
      <c r="N71" s="9"/>
      <c r="O71" s="22">
        <v>0.20721400000000001</v>
      </c>
      <c r="P71" s="22">
        <v>99.285899999999998</v>
      </c>
      <c r="Q71" s="22">
        <v>-1.6677899999999999E-2</v>
      </c>
      <c r="R71" s="22">
        <v>61</v>
      </c>
      <c r="S71" s="22">
        <v>0.206451</v>
      </c>
      <c r="T71">
        <f t="shared" si="2"/>
        <v>16.677899999999998</v>
      </c>
      <c r="U71">
        <f t="shared" si="3"/>
        <v>3.4558943705999998</v>
      </c>
      <c r="X71" s="9"/>
      <c r="Y71" s="22">
        <v>1.4927699999999999</v>
      </c>
      <c r="Z71" s="22">
        <v>148.63</v>
      </c>
      <c r="AA71" s="22">
        <v>-1.47552E-2</v>
      </c>
      <c r="AB71" s="22">
        <v>61</v>
      </c>
      <c r="AC71" s="22">
        <v>1.49231</v>
      </c>
      <c r="AD71">
        <f t="shared" si="4"/>
        <v>14.7552</v>
      </c>
      <c r="AE71">
        <f t="shared" si="5"/>
        <v>22.026119903999998</v>
      </c>
      <c r="AF71" s="9"/>
      <c r="AG71" s="22">
        <v>0.20721400000000001</v>
      </c>
      <c r="AH71" s="22">
        <v>197.999</v>
      </c>
      <c r="AI71" s="22">
        <v>-1.6836500000000001E-2</v>
      </c>
      <c r="AJ71" s="22">
        <v>61</v>
      </c>
      <c r="AK71" s="22">
        <v>0.20638999999999999</v>
      </c>
      <c r="AL71">
        <f t="shared" si="6"/>
        <v>16.836500000000001</v>
      </c>
      <c r="AM71">
        <f t="shared" si="7"/>
        <v>3.4887585110000003</v>
      </c>
      <c r="AP71" s="9"/>
      <c r="AQ71" s="22">
        <v>1.4927699999999999</v>
      </c>
      <c r="AR71" s="22">
        <v>247.47</v>
      </c>
      <c r="AS71" s="22">
        <v>-1.45142E-2</v>
      </c>
      <c r="AT71" s="22">
        <v>61</v>
      </c>
      <c r="AU71" s="22">
        <v>1.492</v>
      </c>
      <c r="AV71">
        <f t="shared" si="8"/>
        <v>14.514199999999999</v>
      </c>
      <c r="AW71">
        <f t="shared" si="9"/>
        <v>21.666362333999999</v>
      </c>
      <c r="AX71" s="9"/>
      <c r="AY71" s="22">
        <v>0.20721400000000001</v>
      </c>
      <c r="AZ71" s="22">
        <v>288.93900000000002</v>
      </c>
      <c r="BA71" s="22">
        <v>-1.7321799999999998E-2</v>
      </c>
      <c r="BB71" s="22">
        <v>61</v>
      </c>
      <c r="BC71" s="22">
        <v>0.20657300000000001</v>
      </c>
      <c r="BD71">
        <f t="shared" si="10"/>
        <v>17.3218</v>
      </c>
      <c r="BE71">
        <f t="shared" si="11"/>
        <v>3.5893194652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49.715499999999999</v>
      </c>
      <c r="I72" s="22">
        <v>-1.5847799999999999E-2</v>
      </c>
      <c r="J72" s="22">
        <v>62</v>
      </c>
      <c r="K72" s="22">
        <v>1.48712</v>
      </c>
      <c r="L72">
        <f t="shared" si="0"/>
        <v>15.847799999999999</v>
      </c>
      <c r="M72">
        <f t="shared" si="1"/>
        <v>23.577247493999998</v>
      </c>
      <c r="N72" s="9"/>
      <c r="O72" s="22">
        <v>0.21224999999999999</v>
      </c>
      <c r="P72" s="22">
        <v>99.296000000000006</v>
      </c>
      <c r="Q72" s="22">
        <v>-1.66748E-2</v>
      </c>
      <c r="R72" s="22">
        <v>62</v>
      </c>
      <c r="S72" s="22">
        <v>0.21151700000000001</v>
      </c>
      <c r="T72">
        <f t="shared" si="2"/>
        <v>16.674800000000001</v>
      </c>
      <c r="U72">
        <f t="shared" si="3"/>
        <v>3.5392263000000002</v>
      </c>
      <c r="X72" s="9"/>
      <c r="Y72" s="22">
        <v>1.48773</v>
      </c>
      <c r="Z72" s="22">
        <v>148.63999999999999</v>
      </c>
      <c r="AA72" s="22">
        <v>-1.4804100000000001E-2</v>
      </c>
      <c r="AB72" s="22">
        <v>62</v>
      </c>
      <c r="AC72" s="22">
        <v>1.48621</v>
      </c>
      <c r="AD72">
        <f t="shared" si="4"/>
        <v>14.8041</v>
      </c>
      <c r="AE72">
        <f t="shared" si="5"/>
        <v>22.024503693</v>
      </c>
      <c r="AF72" s="9"/>
      <c r="AG72" s="22">
        <v>0.21224999999999999</v>
      </c>
      <c r="AH72" s="22">
        <v>198.00899999999999</v>
      </c>
      <c r="AI72" s="22">
        <v>-1.6830399999999999E-2</v>
      </c>
      <c r="AJ72" s="22">
        <v>62</v>
      </c>
      <c r="AK72" s="22">
        <v>0.21145600000000001</v>
      </c>
      <c r="AL72">
        <f t="shared" si="6"/>
        <v>16.830399999999997</v>
      </c>
      <c r="AM72">
        <f t="shared" si="7"/>
        <v>3.5722523999999996</v>
      </c>
      <c r="AP72" s="9"/>
      <c r="AQ72" s="22">
        <v>1.48773</v>
      </c>
      <c r="AR72" s="22">
        <v>247.48</v>
      </c>
      <c r="AS72" s="22">
        <v>-1.45874E-2</v>
      </c>
      <c r="AT72" s="22">
        <v>62</v>
      </c>
      <c r="AU72" s="22">
        <v>1.48621</v>
      </c>
      <c r="AV72">
        <f t="shared" si="8"/>
        <v>14.587400000000001</v>
      </c>
      <c r="AW72">
        <f t="shared" si="9"/>
        <v>21.702112602</v>
      </c>
      <c r="AX72" s="9"/>
      <c r="AY72" s="22">
        <v>0.21224999999999999</v>
      </c>
      <c r="AZ72" s="22">
        <v>288.95</v>
      </c>
      <c r="BA72" s="22">
        <v>-1.73279E-2</v>
      </c>
      <c r="BB72" s="22">
        <v>62</v>
      </c>
      <c r="BC72" s="22">
        <v>0.21148700000000001</v>
      </c>
      <c r="BD72">
        <f t="shared" si="10"/>
        <v>17.3279</v>
      </c>
      <c r="BE72">
        <f t="shared" si="11"/>
        <v>3.6778467749999999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49.7256</v>
      </c>
      <c r="I73" s="22">
        <v>-1.5869100000000001E-2</v>
      </c>
      <c r="J73" s="22">
        <v>63</v>
      </c>
      <c r="K73" s="22">
        <v>1.48132</v>
      </c>
      <c r="L73">
        <f t="shared" si="0"/>
        <v>15.869100000000001</v>
      </c>
      <c r="M73">
        <f t="shared" si="1"/>
        <v>23.529114570000001</v>
      </c>
      <c r="N73" s="9"/>
      <c r="O73" s="22">
        <v>0.21728500000000001</v>
      </c>
      <c r="P73" s="22">
        <v>99.305999999999997</v>
      </c>
      <c r="Q73" s="22">
        <v>-1.6668700000000002E-2</v>
      </c>
      <c r="R73" s="22">
        <v>63</v>
      </c>
      <c r="S73" s="22">
        <v>0.21649199999999999</v>
      </c>
      <c r="T73">
        <f t="shared" si="2"/>
        <v>16.668700000000001</v>
      </c>
      <c r="U73">
        <f t="shared" si="3"/>
        <v>3.6218584795000002</v>
      </c>
      <c r="X73" s="9"/>
      <c r="Y73" s="22">
        <v>1.4826999999999999</v>
      </c>
      <c r="Z73" s="22">
        <v>148.65</v>
      </c>
      <c r="AA73" s="22">
        <v>-1.4849899999999999E-2</v>
      </c>
      <c r="AB73" s="22">
        <v>63</v>
      </c>
      <c r="AC73" s="22">
        <v>1.48163</v>
      </c>
      <c r="AD73">
        <f t="shared" si="4"/>
        <v>14.8499</v>
      </c>
      <c r="AE73">
        <f t="shared" si="5"/>
        <v>22.017946729999998</v>
      </c>
      <c r="AF73" s="9"/>
      <c r="AG73" s="22">
        <v>0.21728500000000001</v>
      </c>
      <c r="AH73" s="22">
        <v>198.01900000000001</v>
      </c>
      <c r="AI73" s="22">
        <v>-1.6821300000000001E-2</v>
      </c>
      <c r="AJ73" s="22">
        <v>63</v>
      </c>
      <c r="AK73" s="22">
        <v>0.21646099999999999</v>
      </c>
      <c r="AL73">
        <f t="shared" si="6"/>
        <v>16.821300000000001</v>
      </c>
      <c r="AM73">
        <f t="shared" si="7"/>
        <v>3.6550161705000002</v>
      </c>
      <c r="AP73" s="9"/>
      <c r="AQ73" s="22">
        <v>1.4826999999999999</v>
      </c>
      <c r="AR73" s="22">
        <v>247.49</v>
      </c>
      <c r="AS73" s="22">
        <v>-1.4627100000000001E-2</v>
      </c>
      <c r="AT73" s="22">
        <v>63</v>
      </c>
      <c r="AU73" s="22">
        <v>1.48193</v>
      </c>
      <c r="AV73">
        <f t="shared" si="8"/>
        <v>14.6271</v>
      </c>
      <c r="AW73">
        <f t="shared" si="9"/>
        <v>21.687601170000001</v>
      </c>
      <c r="AX73" s="9"/>
      <c r="AY73" s="22">
        <v>0.21728500000000001</v>
      </c>
      <c r="AZ73" s="22">
        <v>288.95999999999998</v>
      </c>
      <c r="BA73" s="22">
        <v>-1.7361499999999998E-2</v>
      </c>
      <c r="BB73" s="22">
        <v>63</v>
      </c>
      <c r="BC73" s="22">
        <v>0.21646099999999999</v>
      </c>
      <c r="BD73">
        <f t="shared" si="10"/>
        <v>17.361499999999999</v>
      </c>
      <c r="BE73">
        <f t="shared" si="11"/>
        <v>3.7723935274999998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49.735700000000001</v>
      </c>
      <c r="I74" s="22">
        <v>-1.5887499999999999E-2</v>
      </c>
      <c r="J74" s="22">
        <v>64</v>
      </c>
      <c r="K74" s="22">
        <v>1.47705</v>
      </c>
      <c r="L74">
        <f t="shared" si="0"/>
        <v>15.887499999999999</v>
      </c>
      <c r="M74">
        <f t="shared" si="1"/>
        <v>23.47632325</v>
      </c>
      <c r="N74" s="9"/>
      <c r="O74" s="22">
        <v>0.22232099999999999</v>
      </c>
      <c r="P74" s="22">
        <v>99.316100000000006</v>
      </c>
      <c r="Q74" s="22">
        <v>-1.6668700000000002E-2</v>
      </c>
      <c r="R74" s="22">
        <v>64</v>
      </c>
      <c r="S74" s="22">
        <v>0.221527</v>
      </c>
      <c r="T74">
        <f t="shared" si="2"/>
        <v>16.668700000000001</v>
      </c>
      <c r="U74">
        <f t="shared" si="3"/>
        <v>3.7058020527000002</v>
      </c>
      <c r="X74" s="9"/>
      <c r="Y74" s="22">
        <v>1.47766</v>
      </c>
      <c r="Z74" s="22">
        <v>148.661</v>
      </c>
      <c r="AA74" s="22">
        <v>-1.48895E-2</v>
      </c>
      <c r="AB74" s="22">
        <v>64</v>
      </c>
      <c r="AC74" s="22">
        <v>1.47644</v>
      </c>
      <c r="AD74">
        <f t="shared" si="4"/>
        <v>14.8895</v>
      </c>
      <c r="AE74">
        <f t="shared" si="5"/>
        <v>22.001618569999998</v>
      </c>
      <c r="AF74" s="9"/>
      <c r="AG74" s="22">
        <v>0.22232099999999999</v>
      </c>
      <c r="AH74" s="22">
        <v>198.029</v>
      </c>
      <c r="AI74" s="22">
        <v>-1.6818199999999998E-2</v>
      </c>
      <c r="AJ74" s="22">
        <v>64</v>
      </c>
      <c r="AK74" s="22">
        <v>0.221558</v>
      </c>
      <c r="AL74">
        <f t="shared" si="6"/>
        <v>16.818199999999997</v>
      </c>
      <c r="AM74">
        <f t="shared" si="7"/>
        <v>3.7390390421999991</v>
      </c>
      <c r="AP74" s="9"/>
      <c r="AQ74" s="22">
        <v>1.47766</v>
      </c>
      <c r="AR74" s="22">
        <v>247.5</v>
      </c>
      <c r="AS74" s="22">
        <v>-1.47064E-2</v>
      </c>
      <c r="AT74" s="22">
        <v>64</v>
      </c>
      <c r="AU74" s="22">
        <v>1.47675</v>
      </c>
      <c r="AV74">
        <f t="shared" si="8"/>
        <v>14.7064</v>
      </c>
      <c r="AW74">
        <f t="shared" si="9"/>
        <v>21.731059024</v>
      </c>
      <c r="AX74" s="9"/>
      <c r="AY74" s="22">
        <v>0.22232099999999999</v>
      </c>
      <c r="AZ74" s="22">
        <v>288.97000000000003</v>
      </c>
      <c r="BA74" s="22">
        <v>-1.7361499999999998E-2</v>
      </c>
      <c r="BB74" s="22">
        <v>64</v>
      </c>
      <c r="BC74" s="22">
        <v>0.221558</v>
      </c>
      <c r="BD74">
        <f t="shared" si="10"/>
        <v>17.361499999999999</v>
      </c>
      <c r="BE74">
        <f t="shared" si="11"/>
        <v>3.8598260414999999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49.745800000000003</v>
      </c>
      <c r="I75" s="22">
        <v>-1.59119E-2</v>
      </c>
      <c r="J75" s="22">
        <v>65</v>
      </c>
      <c r="K75" s="22">
        <v>1.4718599999999999</v>
      </c>
      <c r="L75">
        <f t="shared" si="0"/>
        <v>15.911899999999999</v>
      </c>
      <c r="M75">
        <f t="shared" si="1"/>
        <v>23.432341297000001</v>
      </c>
      <c r="N75" s="9"/>
      <c r="O75" s="22">
        <v>0.227356</v>
      </c>
      <c r="P75" s="22">
        <v>99.3262</v>
      </c>
      <c r="Q75" s="22">
        <v>-1.6665599999999999E-2</v>
      </c>
      <c r="R75" s="22">
        <v>65</v>
      </c>
      <c r="S75" s="22">
        <v>0.22656299999999999</v>
      </c>
      <c r="T75">
        <f t="shared" si="2"/>
        <v>16.665599999999998</v>
      </c>
      <c r="U75">
        <f t="shared" si="3"/>
        <v>3.7890241535999993</v>
      </c>
      <c r="X75" s="9"/>
      <c r="Y75" s="22">
        <v>1.4726300000000001</v>
      </c>
      <c r="Z75" s="22">
        <v>148.67099999999999</v>
      </c>
      <c r="AA75" s="22">
        <v>-1.4926099999999999E-2</v>
      </c>
      <c r="AB75" s="22">
        <v>65</v>
      </c>
      <c r="AC75" s="22">
        <v>1.4712499999999999</v>
      </c>
      <c r="AD75">
        <f t="shared" si="4"/>
        <v>14.9261</v>
      </c>
      <c r="AE75">
        <f t="shared" si="5"/>
        <v>21.980622643</v>
      </c>
      <c r="AF75" s="9"/>
      <c r="AG75" s="22">
        <v>0.227356</v>
      </c>
      <c r="AH75" s="22">
        <v>198.03899999999999</v>
      </c>
      <c r="AI75" s="22">
        <v>-1.68121E-2</v>
      </c>
      <c r="AJ75" s="22">
        <v>65</v>
      </c>
      <c r="AK75" s="22">
        <v>0.22653200000000001</v>
      </c>
      <c r="AL75">
        <f t="shared" si="6"/>
        <v>16.812100000000001</v>
      </c>
      <c r="AM75">
        <f t="shared" si="7"/>
        <v>3.8223318076000004</v>
      </c>
      <c r="AP75" s="9"/>
      <c r="AQ75" s="22">
        <v>1.4726300000000001</v>
      </c>
      <c r="AR75" s="22">
        <v>247.51</v>
      </c>
      <c r="AS75" s="22">
        <v>-1.47583E-2</v>
      </c>
      <c r="AT75" s="22">
        <v>65</v>
      </c>
      <c r="AU75" s="22">
        <v>1.47156</v>
      </c>
      <c r="AV75">
        <f t="shared" si="8"/>
        <v>14.7583</v>
      </c>
      <c r="AW75">
        <f t="shared" si="9"/>
        <v>21.733515329000003</v>
      </c>
      <c r="AX75" s="9"/>
      <c r="AY75" s="22">
        <v>0.227356</v>
      </c>
      <c r="AZ75" s="22">
        <v>288.98</v>
      </c>
      <c r="BA75" s="22">
        <v>-1.73676E-2</v>
      </c>
      <c r="BB75" s="22">
        <v>65</v>
      </c>
      <c r="BC75" s="22">
        <v>0.22653200000000001</v>
      </c>
      <c r="BD75">
        <f t="shared" si="10"/>
        <v>17.367599999999999</v>
      </c>
      <c r="BE75">
        <f t="shared" si="11"/>
        <v>3.9486280655999999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49.755800000000001</v>
      </c>
      <c r="I76" s="22">
        <v>-1.59363E-2</v>
      </c>
      <c r="J76" s="22">
        <v>66</v>
      </c>
      <c r="K76" s="22">
        <v>1.4666699999999999</v>
      </c>
      <c r="L76">
        <f t="shared" ref="L76:L139" si="12">-I76/$F$2*1000</f>
        <v>15.936300000000001</v>
      </c>
      <c r="M76">
        <f t="shared" ref="M76:M139" si="13">L76*G76</f>
        <v>23.387954517000001</v>
      </c>
      <c r="N76" s="9"/>
      <c r="O76" s="22">
        <v>0.23239099999999999</v>
      </c>
      <c r="P76" s="22">
        <v>99.336299999999994</v>
      </c>
      <c r="Q76" s="22">
        <v>-1.6665599999999999E-2</v>
      </c>
      <c r="R76" s="22">
        <v>66</v>
      </c>
      <c r="S76" s="22">
        <v>0.231628</v>
      </c>
      <c r="T76">
        <f t="shared" ref="T76:T139" si="14">-Q76/$F$2*1000</f>
        <v>16.665599999999998</v>
      </c>
      <c r="U76">
        <f t="shared" ref="U76:U139" si="15">T76*O76</f>
        <v>3.8729354495999995</v>
      </c>
      <c r="X76" s="9"/>
      <c r="Y76" s="22">
        <v>1.46759</v>
      </c>
      <c r="Z76" s="22">
        <v>148.68100000000001</v>
      </c>
      <c r="AA76" s="22">
        <v>-1.49628E-2</v>
      </c>
      <c r="AB76" s="22">
        <v>66</v>
      </c>
      <c r="AC76" s="22">
        <v>1.46637</v>
      </c>
      <c r="AD76">
        <f t="shared" ref="AD76:AD139" si="16">-AA76/$F$2*1000</f>
        <v>14.9628</v>
      </c>
      <c r="AE76">
        <f t="shared" ref="AE76:AE139" si="17">AD76*Y76</f>
        <v>21.959255652</v>
      </c>
      <c r="AF76" s="9"/>
      <c r="AG76" s="22">
        <v>0.23239099999999999</v>
      </c>
      <c r="AH76" s="22">
        <v>198.04900000000001</v>
      </c>
      <c r="AI76" s="22">
        <v>-1.6802999999999998E-2</v>
      </c>
      <c r="AJ76" s="22">
        <v>66</v>
      </c>
      <c r="AK76" s="22">
        <v>0.231628</v>
      </c>
      <c r="AL76">
        <f t="shared" ref="AL76:AL139" si="18">-AI76/$F$2*1000</f>
        <v>16.802999999999997</v>
      </c>
      <c r="AM76">
        <f t="shared" ref="AM76:AM139" si="19">AL76*AG76</f>
        <v>3.9048659729999993</v>
      </c>
      <c r="AP76" s="9"/>
      <c r="AQ76" s="22">
        <v>1.46759</v>
      </c>
      <c r="AR76" s="22">
        <v>247.52099999999999</v>
      </c>
      <c r="AS76" s="22">
        <v>-1.4816299999999999E-2</v>
      </c>
      <c r="AT76" s="22">
        <v>66</v>
      </c>
      <c r="AU76" s="22">
        <v>1.46637</v>
      </c>
      <c r="AV76">
        <f t="shared" ref="AV76:AV139" si="20">-AS76/$F$2*1000</f>
        <v>14.8163</v>
      </c>
      <c r="AW76">
        <f t="shared" ref="AW76:AW139" si="21">AV76*AQ76</f>
        <v>21.744253716999999</v>
      </c>
      <c r="AX76" s="9"/>
      <c r="AY76" s="22">
        <v>0.23239099999999999</v>
      </c>
      <c r="AZ76" s="22">
        <v>288.99</v>
      </c>
      <c r="BA76" s="22">
        <v>-1.7364500000000001E-2</v>
      </c>
      <c r="BB76" s="22">
        <v>66</v>
      </c>
      <c r="BC76" s="22">
        <v>0.23168900000000001</v>
      </c>
      <c r="BD76">
        <f t="shared" ref="BD76:BD139" si="22">-BA76/$F$2*1000</f>
        <v>17.364500000000003</v>
      </c>
      <c r="BE76">
        <f t="shared" ref="BE76:BE139" si="23">BD76*AY76</f>
        <v>4.0353535195000001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49.765900000000002</v>
      </c>
      <c r="I77" s="22">
        <v>-1.59515E-2</v>
      </c>
      <c r="J77" s="22">
        <v>67</v>
      </c>
      <c r="K77" s="22">
        <v>1.46149</v>
      </c>
      <c r="L77">
        <f t="shared" si="12"/>
        <v>15.951500000000001</v>
      </c>
      <c r="M77">
        <f t="shared" si="13"/>
        <v>23.329866325000001</v>
      </c>
      <c r="N77" s="9"/>
      <c r="O77" s="22">
        <v>0.237427</v>
      </c>
      <c r="P77" s="22">
        <v>99.346299999999999</v>
      </c>
      <c r="Q77" s="22">
        <v>-1.66626E-2</v>
      </c>
      <c r="R77" s="22">
        <v>67</v>
      </c>
      <c r="S77" s="22">
        <v>0.236572</v>
      </c>
      <c r="T77">
        <f t="shared" si="14"/>
        <v>16.662600000000001</v>
      </c>
      <c r="U77">
        <f t="shared" si="15"/>
        <v>3.9561511302000003</v>
      </c>
      <c r="X77" s="9"/>
      <c r="Y77" s="22">
        <v>1.46255</v>
      </c>
      <c r="Z77" s="22">
        <v>148.691</v>
      </c>
      <c r="AA77" s="22">
        <v>-1.4996300000000001E-2</v>
      </c>
      <c r="AB77" s="22">
        <v>67</v>
      </c>
      <c r="AC77" s="22">
        <v>1.46149</v>
      </c>
      <c r="AD77">
        <f t="shared" si="16"/>
        <v>14.9963</v>
      </c>
      <c r="AE77">
        <f t="shared" si="17"/>
        <v>21.932838565000001</v>
      </c>
      <c r="AF77" s="9"/>
      <c r="AG77" s="22">
        <v>0.237427</v>
      </c>
      <c r="AH77" s="22">
        <v>198.059</v>
      </c>
      <c r="AI77" s="22">
        <v>-1.67969E-2</v>
      </c>
      <c r="AJ77" s="22">
        <v>67</v>
      </c>
      <c r="AK77" s="22">
        <v>0.23660300000000001</v>
      </c>
      <c r="AL77">
        <f t="shared" si="18"/>
        <v>16.796900000000001</v>
      </c>
      <c r="AM77">
        <f t="shared" si="19"/>
        <v>3.9880375763</v>
      </c>
      <c r="AP77" s="9"/>
      <c r="AQ77" s="22">
        <v>1.46255</v>
      </c>
      <c r="AR77" s="22">
        <v>247.53100000000001</v>
      </c>
      <c r="AS77" s="22">
        <v>-1.48773E-2</v>
      </c>
      <c r="AT77" s="22">
        <v>67</v>
      </c>
      <c r="AU77" s="22">
        <v>1.46149</v>
      </c>
      <c r="AV77">
        <f t="shared" si="20"/>
        <v>14.8773</v>
      </c>
      <c r="AW77">
        <f t="shared" si="21"/>
        <v>21.758795115000002</v>
      </c>
      <c r="AX77" s="9"/>
      <c r="AY77" s="22">
        <v>0.237427</v>
      </c>
      <c r="AZ77" s="22">
        <v>289</v>
      </c>
      <c r="BA77" s="22">
        <v>-1.7355300000000001E-2</v>
      </c>
      <c r="BB77" s="22">
        <v>67</v>
      </c>
      <c r="BC77" s="22">
        <v>0.23669399999999999</v>
      </c>
      <c r="BD77">
        <f t="shared" si="22"/>
        <v>17.3553</v>
      </c>
      <c r="BE77">
        <f t="shared" si="23"/>
        <v>4.1206168130999998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49.776000000000003</v>
      </c>
      <c r="I78" s="22">
        <v>-1.59668E-2</v>
      </c>
      <c r="J78" s="22">
        <v>68</v>
      </c>
      <c r="K78" s="22">
        <v>1.4565999999999999</v>
      </c>
      <c r="L78">
        <f t="shared" si="12"/>
        <v>15.966799999999999</v>
      </c>
      <c r="M78">
        <f t="shared" si="13"/>
        <v>23.271930335999997</v>
      </c>
      <c r="N78" s="9"/>
      <c r="O78" s="22">
        <v>0.24246200000000001</v>
      </c>
      <c r="P78" s="22">
        <v>99.356399999999994</v>
      </c>
      <c r="Q78" s="22">
        <v>-1.66626E-2</v>
      </c>
      <c r="R78" s="22">
        <v>68</v>
      </c>
      <c r="S78" s="22">
        <v>0.24160799999999999</v>
      </c>
      <c r="T78">
        <f t="shared" si="14"/>
        <v>16.662600000000001</v>
      </c>
      <c r="U78">
        <f t="shared" si="15"/>
        <v>4.0400473212000003</v>
      </c>
      <c r="X78" s="9"/>
      <c r="Y78" s="22">
        <v>1.4575199999999999</v>
      </c>
      <c r="Z78" s="22">
        <v>148.70099999999999</v>
      </c>
      <c r="AA78" s="22">
        <v>-1.5026899999999999E-2</v>
      </c>
      <c r="AB78" s="22">
        <v>68</v>
      </c>
      <c r="AC78" s="22">
        <v>1.4562999999999999</v>
      </c>
      <c r="AD78">
        <f t="shared" si="16"/>
        <v>15.026899999999999</v>
      </c>
      <c r="AE78">
        <f t="shared" si="17"/>
        <v>21.902007287999997</v>
      </c>
      <c r="AF78" s="9"/>
      <c r="AG78" s="22">
        <v>0.24246200000000001</v>
      </c>
      <c r="AH78" s="22">
        <v>198.06899999999999</v>
      </c>
      <c r="AI78" s="22">
        <v>-1.67969E-2</v>
      </c>
      <c r="AJ78" s="22">
        <v>68</v>
      </c>
      <c r="AK78" s="22">
        <v>0.241699</v>
      </c>
      <c r="AL78">
        <f t="shared" si="18"/>
        <v>16.796900000000001</v>
      </c>
      <c r="AM78">
        <f t="shared" si="19"/>
        <v>4.0726099678000001</v>
      </c>
      <c r="AP78" s="9"/>
      <c r="AQ78" s="22">
        <v>1.4575199999999999</v>
      </c>
      <c r="AR78" s="22">
        <v>247.541</v>
      </c>
      <c r="AS78" s="22">
        <v>-1.4932300000000001E-2</v>
      </c>
      <c r="AT78" s="22">
        <v>68</v>
      </c>
      <c r="AU78" s="22">
        <v>1.4565999999999999</v>
      </c>
      <c r="AV78">
        <f t="shared" si="20"/>
        <v>14.932300000000001</v>
      </c>
      <c r="AW78">
        <f t="shared" si="21"/>
        <v>21.764125895999999</v>
      </c>
      <c r="AX78" s="9"/>
      <c r="AY78" s="22">
        <v>0.24246200000000001</v>
      </c>
      <c r="AZ78" s="22">
        <v>289.01</v>
      </c>
      <c r="BA78" s="22">
        <v>-1.7340100000000001E-2</v>
      </c>
      <c r="BB78" s="22">
        <v>68</v>
      </c>
      <c r="BC78" s="22">
        <v>0.241699</v>
      </c>
      <c r="BD78">
        <f t="shared" si="22"/>
        <v>17.3401</v>
      </c>
      <c r="BE78">
        <f t="shared" si="23"/>
        <v>4.2043153261999997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49.786000000000001</v>
      </c>
      <c r="I79" s="22">
        <v>-1.5982099999999999E-2</v>
      </c>
      <c r="J79" s="22">
        <v>69</v>
      </c>
      <c r="K79" s="22">
        <v>1.4514199999999999</v>
      </c>
      <c r="L79">
        <f t="shared" si="12"/>
        <v>15.982099999999999</v>
      </c>
      <c r="M79">
        <f t="shared" si="13"/>
        <v>23.213680607999997</v>
      </c>
      <c r="N79" s="9"/>
      <c r="O79" s="22">
        <v>0.247498</v>
      </c>
      <c r="P79" s="22">
        <v>99.366500000000002</v>
      </c>
      <c r="Q79" s="22">
        <v>-1.6659500000000001E-2</v>
      </c>
      <c r="R79" s="22">
        <v>69</v>
      </c>
      <c r="S79" s="22">
        <v>0.24673500000000001</v>
      </c>
      <c r="T79">
        <f t="shared" si="14"/>
        <v>16.659500000000001</v>
      </c>
      <c r="U79">
        <f t="shared" si="15"/>
        <v>4.1231929310000002</v>
      </c>
      <c r="X79" s="9"/>
      <c r="Y79" s="22">
        <v>1.45248</v>
      </c>
      <c r="Z79" s="22">
        <v>148.71100000000001</v>
      </c>
      <c r="AA79" s="22">
        <v>-1.50574E-2</v>
      </c>
      <c r="AB79" s="22">
        <v>69</v>
      </c>
      <c r="AC79" s="22">
        <v>1.4511099999999999</v>
      </c>
      <c r="AD79">
        <f t="shared" si="16"/>
        <v>15.057399999999999</v>
      </c>
      <c r="AE79">
        <f t="shared" si="17"/>
        <v>21.870572352</v>
      </c>
      <c r="AF79" s="9"/>
      <c r="AG79" s="22">
        <v>0.247498</v>
      </c>
      <c r="AH79" s="22">
        <v>198.07900000000001</v>
      </c>
      <c r="AI79" s="22">
        <v>-1.6790800000000002E-2</v>
      </c>
      <c r="AJ79" s="22">
        <v>69</v>
      </c>
      <c r="AK79" s="22">
        <v>0.24673500000000001</v>
      </c>
      <c r="AL79">
        <f t="shared" si="18"/>
        <v>16.790800000000001</v>
      </c>
      <c r="AM79">
        <f t="shared" si="19"/>
        <v>4.1556894183999997</v>
      </c>
      <c r="AP79" s="9"/>
      <c r="AQ79" s="22">
        <v>1.45248</v>
      </c>
      <c r="AR79" s="22">
        <v>247.55099999999999</v>
      </c>
      <c r="AS79" s="22">
        <v>-1.49841E-2</v>
      </c>
      <c r="AT79" s="22">
        <v>69</v>
      </c>
      <c r="AU79" s="22">
        <v>1.4520299999999999</v>
      </c>
      <c r="AV79">
        <f t="shared" si="20"/>
        <v>14.9841</v>
      </c>
      <c r="AW79">
        <f t="shared" si="21"/>
        <v>21.764105567999998</v>
      </c>
      <c r="AX79" s="9"/>
      <c r="AY79" s="22">
        <v>0.247498</v>
      </c>
      <c r="AZ79" s="22">
        <v>289.02</v>
      </c>
      <c r="BA79" s="22">
        <v>-1.73309E-2</v>
      </c>
      <c r="BB79" s="22">
        <v>69</v>
      </c>
      <c r="BC79" s="22">
        <v>0.246674</v>
      </c>
      <c r="BD79">
        <f t="shared" si="22"/>
        <v>17.3309</v>
      </c>
      <c r="BE79">
        <f t="shared" si="23"/>
        <v>4.2893630882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49.796100000000003</v>
      </c>
      <c r="I80" s="22">
        <v>-1.5988200000000001E-2</v>
      </c>
      <c r="J80" s="22">
        <v>70</v>
      </c>
      <c r="K80" s="22">
        <v>1.4468399999999999</v>
      </c>
      <c r="L80">
        <f t="shared" si="12"/>
        <v>15.988200000000001</v>
      </c>
      <c r="M80">
        <f t="shared" si="13"/>
        <v>23.142120089999999</v>
      </c>
      <c r="N80" s="9"/>
      <c r="O80" s="22">
        <v>0.25253300000000001</v>
      </c>
      <c r="P80" s="22">
        <v>99.376499999999993</v>
      </c>
      <c r="Q80" s="22">
        <v>-1.6653399999999999E-2</v>
      </c>
      <c r="R80" s="22">
        <v>70</v>
      </c>
      <c r="S80" s="22">
        <v>0.25167800000000001</v>
      </c>
      <c r="T80">
        <f t="shared" si="14"/>
        <v>16.653399999999998</v>
      </c>
      <c r="U80">
        <f t="shared" si="15"/>
        <v>4.2055330621999998</v>
      </c>
      <c r="X80" s="9"/>
      <c r="Y80" s="22">
        <v>1.4474499999999999</v>
      </c>
      <c r="Z80" s="22">
        <v>148.721</v>
      </c>
      <c r="AA80" s="22">
        <v>-1.50726E-2</v>
      </c>
      <c r="AB80" s="22">
        <v>70</v>
      </c>
      <c r="AC80" s="22">
        <v>1.4462299999999999</v>
      </c>
      <c r="AD80">
        <f t="shared" si="16"/>
        <v>15.0726</v>
      </c>
      <c r="AE80">
        <f t="shared" si="17"/>
        <v>21.816834869999997</v>
      </c>
      <c r="AF80" s="9"/>
      <c r="AG80" s="22">
        <v>0.25253300000000001</v>
      </c>
      <c r="AH80" s="22">
        <v>198.089</v>
      </c>
      <c r="AI80" s="22">
        <v>-1.6790800000000002E-2</v>
      </c>
      <c r="AJ80" s="22">
        <v>70</v>
      </c>
      <c r="AK80" s="22">
        <v>0.25174000000000002</v>
      </c>
      <c r="AL80">
        <f t="shared" si="18"/>
        <v>16.790800000000001</v>
      </c>
      <c r="AM80">
        <f t="shared" si="19"/>
        <v>4.2402310964000005</v>
      </c>
      <c r="AP80" s="9"/>
      <c r="AQ80" s="22">
        <v>1.4474499999999999</v>
      </c>
      <c r="AR80" s="22">
        <v>247.56100000000001</v>
      </c>
      <c r="AS80" s="22">
        <v>-1.5029900000000001E-2</v>
      </c>
      <c r="AT80" s="22">
        <v>70</v>
      </c>
      <c r="AU80" s="22">
        <v>1.4468399999999999</v>
      </c>
      <c r="AV80">
        <f t="shared" si="20"/>
        <v>15.029900000000001</v>
      </c>
      <c r="AW80">
        <f t="shared" si="21"/>
        <v>21.755028755000001</v>
      </c>
      <c r="AX80" s="9"/>
      <c r="AY80" s="22">
        <v>0.25253300000000001</v>
      </c>
      <c r="AZ80" s="22">
        <v>289.02999999999997</v>
      </c>
      <c r="BA80" s="22">
        <v>-1.73157E-2</v>
      </c>
      <c r="BB80" s="22">
        <v>70</v>
      </c>
      <c r="BC80" s="22">
        <v>0.25176999999999999</v>
      </c>
      <c r="BD80">
        <f t="shared" si="22"/>
        <v>17.3157</v>
      </c>
      <c r="BE80">
        <f t="shared" si="23"/>
        <v>4.3727856680999997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49.806199999999997</v>
      </c>
      <c r="I81" s="22">
        <v>-1.6000400000000001E-2</v>
      </c>
      <c r="J81" s="22">
        <v>71</v>
      </c>
      <c r="K81" s="22">
        <v>1.4413499999999999</v>
      </c>
      <c r="L81">
        <f t="shared" si="12"/>
        <v>16.000400000000003</v>
      </c>
      <c r="M81">
        <f t="shared" si="13"/>
        <v>23.079136964000003</v>
      </c>
      <c r="N81" s="9"/>
      <c r="O81" s="22">
        <v>0.25756800000000002</v>
      </c>
      <c r="P81" s="22">
        <v>99.386600000000001</v>
      </c>
      <c r="Q81" s="22">
        <v>-1.6650399999999999E-2</v>
      </c>
      <c r="R81" s="22">
        <v>71</v>
      </c>
      <c r="S81" s="22">
        <v>0.25680500000000001</v>
      </c>
      <c r="T81">
        <f t="shared" si="14"/>
        <v>16.650399999999998</v>
      </c>
      <c r="U81">
        <f t="shared" si="15"/>
        <v>4.2886102271999995</v>
      </c>
      <c r="X81" s="9"/>
      <c r="Y81" s="22">
        <v>1.44241</v>
      </c>
      <c r="Z81" s="22">
        <v>148.73099999999999</v>
      </c>
      <c r="AA81" s="22">
        <v>-1.51001E-2</v>
      </c>
      <c r="AB81" s="22">
        <v>71</v>
      </c>
      <c r="AC81" s="22">
        <v>1.4410400000000001</v>
      </c>
      <c r="AD81">
        <f t="shared" si="16"/>
        <v>15.100099999999999</v>
      </c>
      <c r="AE81">
        <f t="shared" si="17"/>
        <v>21.780535240999999</v>
      </c>
      <c r="AF81" s="9"/>
      <c r="AG81" s="22">
        <v>0.25756800000000002</v>
      </c>
      <c r="AH81" s="22">
        <v>198.09899999999999</v>
      </c>
      <c r="AI81" s="22">
        <v>-1.6787699999999999E-2</v>
      </c>
      <c r="AJ81" s="22">
        <v>71</v>
      </c>
      <c r="AK81" s="22">
        <v>0.25668299999999999</v>
      </c>
      <c r="AL81">
        <f t="shared" si="18"/>
        <v>16.787699999999997</v>
      </c>
      <c r="AM81">
        <f t="shared" si="19"/>
        <v>4.3239743136</v>
      </c>
      <c r="AP81" s="9"/>
      <c r="AQ81" s="22">
        <v>1.44241</v>
      </c>
      <c r="AR81" s="22">
        <v>247.571</v>
      </c>
      <c r="AS81" s="22">
        <v>-1.50726E-2</v>
      </c>
      <c r="AT81" s="22">
        <v>71</v>
      </c>
      <c r="AU81" s="22">
        <v>1.4413499999999999</v>
      </c>
      <c r="AV81">
        <f t="shared" si="20"/>
        <v>15.0726</v>
      </c>
      <c r="AW81">
        <f t="shared" si="21"/>
        <v>21.740868965999997</v>
      </c>
      <c r="AX81" s="9"/>
      <c r="AY81" s="22">
        <v>0.25756800000000002</v>
      </c>
      <c r="AZ81" s="22">
        <v>289.04000000000002</v>
      </c>
      <c r="BA81" s="22">
        <v>-1.72882E-2</v>
      </c>
      <c r="BB81" s="22">
        <v>71</v>
      </c>
      <c r="BC81" s="22">
        <v>0.25665300000000002</v>
      </c>
      <c r="BD81">
        <f t="shared" si="22"/>
        <v>17.2882</v>
      </c>
      <c r="BE81">
        <f t="shared" si="23"/>
        <v>4.4528870976000006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49.816200000000002</v>
      </c>
      <c r="I82" s="22">
        <v>-1.6012599999999998E-2</v>
      </c>
      <c r="J82" s="22">
        <v>72</v>
      </c>
      <c r="K82" s="22">
        <v>1.4361600000000001</v>
      </c>
      <c r="L82">
        <f t="shared" si="12"/>
        <v>16.012599999999999</v>
      </c>
      <c r="M82">
        <f t="shared" si="13"/>
        <v>23.016190988000002</v>
      </c>
      <c r="N82" s="9"/>
      <c r="O82" s="22">
        <v>0.262604</v>
      </c>
      <c r="P82" s="22">
        <v>99.396699999999996</v>
      </c>
      <c r="Q82" s="22">
        <v>-1.66473E-2</v>
      </c>
      <c r="R82" s="22">
        <v>72</v>
      </c>
      <c r="S82" s="22">
        <v>0.26178000000000001</v>
      </c>
      <c r="T82">
        <f t="shared" si="14"/>
        <v>16.647300000000001</v>
      </c>
      <c r="U82">
        <f t="shared" si="15"/>
        <v>4.3716475692000003</v>
      </c>
      <c r="X82" s="9"/>
      <c r="Y82" s="22">
        <v>1.4373800000000001</v>
      </c>
      <c r="Z82" s="22">
        <v>148.74100000000001</v>
      </c>
      <c r="AA82" s="22">
        <v>-1.5130599999999999E-2</v>
      </c>
      <c r="AB82" s="22">
        <v>72</v>
      </c>
      <c r="AC82" s="22">
        <v>1.4361600000000001</v>
      </c>
      <c r="AD82">
        <f t="shared" si="16"/>
        <v>15.130599999999999</v>
      </c>
      <c r="AE82">
        <f t="shared" si="17"/>
        <v>21.748421828000001</v>
      </c>
      <c r="AF82" s="9"/>
      <c r="AG82" s="22">
        <v>0.262604</v>
      </c>
      <c r="AH82" s="22">
        <v>198.11</v>
      </c>
      <c r="AI82" s="22">
        <v>-1.6781600000000001E-2</v>
      </c>
      <c r="AJ82" s="22">
        <v>72</v>
      </c>
      <c r="AK82" s="22">
        <v>0.26171899999999998</v>
      </c>
      <c r="AL82">
        <f t="shared" si="18"/>
        <v>16.781600000000001</v>
      </c>
      <c r="AM82">
        <f t="shared" si="19"/>
        <v>4.4069152864000003</v>
      </c>
      <c r="AP82" s="9"/>
      <c r="AQ82" s="22">
        <v>1.4373800000000001</v>
      </c>
      <c r="AR82" s="22">
        <v>247.58099999999999</v>
      </c>
      <c r="AS82" s="22">
        <v>-1.5115399999999999E-2</v>
      </c>
      <c r="AT82" s="22">
        <v>72</v>
      </c>
      <c r="AU82" s="22">
        <v>1.4364600000000001</v>
      </c>
      <c r="AV82">
        <f t="shared" si="20"/>
        <v>15.115399999999999</v>
      </c>
      <c r="AW82">
        <f t="shared" si="21"/>
        <v>21.726573651999999</v>
      </c>
      <c r="AX82" s="9"/>
      <c r="AY82" s="22">
        <v>0.262604</v>
      </c>
      <c r="AZ82" s="22">
        <v>289.05</v>
      </c>
      <c r="BA82" s="22">
        <v>-1.72607E-2</v>
      </c>
      <c r="BB82" s="22">
        <v>72</v>
      </c>
      <c r="BC82" s="22">
        <v>0.26178000000000001</v>
      </c>
      <c r="BD82">
        <f t="shared" si="22"/>
        <v>17.2607</v>
      </c>
      <c r="BE82">
        <f t="shared" si="23"/>
        <v>4.5327288628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49.826300000000003</v>
      </c>
      <c r="I83" s="22">
        <v>-1.60217E-2</v>
      </c>
      <c r="J83" s="22">
        <v>73</v>
      </c>
      <c r="K83" s="22">
        <v>1.43127</v>
      </c>
      <c r="L83">
        <f t="shared" si="12"/>
        <v>16.021699999999999</v>
      </c>
      <c r="M83">
        <f t="shared" si="13"/>
        <v>22.948521777999996</v>
      </c>
      <c r="N83" s="9"/>
      <c r="O83" s="22">
        <v>0.26763900000000002</v>
      </c>
      <c r="P83" s="22">
        <v>99.406700000000001</v>
      </c>
      <c r="Q83" s="22">
        <v>-1.66473E-2</v>
      </c>
      <c r="R83" s="22">
        <v>73</v>
      </c>
      <c r="S83" s="22">
        <v>0.26684600000000003</v>
      </c>
      <c r="T83">
        <f t="shared" si="14"/>
        <v>16.647300000000001</v>
      </c>
      <c r="U83">
        <f t="shared" si="15"/>
        <v>4.4554667247000008</v>
      </c>
      <c r="X83" s="9"/>
      <c r="Y83" s="22">
        <v>1.4323399999999999</v>
      </c>
      <c r="Z83" s="22">
        <v>148.751</v>
      </c>
      <c r="AA83" s="22">
        <v>-1.5152000000000001E-2</v>
      </c>
      <c r="AB83" s="22">
        <v>73</v>
      </c>
      <c r="AC83" s="22">
        <v>1.43127</v>
      </c>
      <c r="AD83">
        <f t="shared" si="16"/>
        <v>15.152000000000001</v>
      </c>
      <c r="AE83">
        <f t="shared" si="17"/>
        <v>21.70281568</v>
      </c>
      <c r="AF83" s="9"/>
      <c r="AG83" s="22">
        <v>0.26763900000000002</v>
      </c>
      <c r="AH83" s="22">
        <v>198.12</v>
      </c>
      <c r="AI83" s="22">
        <v>-1.6775499999999999E-2</v>
      </c>
      <c r="AJ83" s="22">
        <v>73</v>
      </c>
      <c r="AK83" s="22">
        <v>0.26675399999999999</v>
      </c>
      <c r="AL83">
        <f t="shared" si="18"/>
        <v>16.775499999999997</v>
      </c>
      <c r="AM83">
        <f t="shared" si="19"/>
        <v>4.4897780444999995</v>
      </c>
      <c r="AP83" s="9"/>
      <c r="AQ83" s="22">
        <v>1.4323399999999999</v>
      </c>
      <c r="AR83" s="22">
        <v>247.59100000000001</v>
      </c>
      <c r="AS83" s="22">
        <v>-1.5152000000000001E-2</v>
      </c>
      <c r="AT83" s="22">
        <v>73</v>
      </c>
      <c r="AU83" s="22">
        <v>1.4315800000000001</v>
      </c>
      <c r="AV83">
        <f t="shared" si="20"/>
        <v>15.152000000000001</v>
      </c>
      <c r="AW83">
        <f t="shared" si="21"/>
        <v>21.70281568</v>
      </c>
      <c r="AX83" s="9"/>
      <c r="AY83" s="22">
        <v>0.26763900000000002</v>
      </c>
      <c r="AZ83" s="22">
        <v>289.06</v>
      </c>
      <c r="BA83" s="22">
        <v>-1.72455E-2</v>
      </c>
      <c r="BB83" s="22">
        <v>73</v>
      </c>
      <c r="BC83" s="22">
        <v>0.26690700000000001</v>
      </c>
      <c r="BD83">
        <f t="shared" si="22"/>
        <v>17.2455</v>
      </c>
      <c r="BE83">
        <f t="shared" si="23"/>
        <v>4.6155683745000005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49.836399999999998</v>
      </c>
      <c r="I84" s="22">
        <v>-1.6027799999999998E-2</v>
      </c>
      <c r="J84" s="22">
        <v>74</v>
      </c>
      <c r="K84" s="22">
        <v>1.427</v>
      </c>
      <c r="L84">
        <f t="shared" si="12"/>
        <v>16.027799999999999</v>
      </c>
      <c r="M84">
        <f t="shared" si="13"/>
        <v>22.876639218000001</v>
      </c>
      <c r="N84" s="9"/>
      <c r="O84" s="22">
        <v>0.272675</v>
      </c>
      <c r="P84" s="22">
        <v>99.416799999999995</v>
      </c>
      <c r="Q84" s="22">
        <v>-1.6644300000000001E-2</v>
      </c>
      <c r="R84" s="22">
        <v>74</v>
      </c>
      <c r="S84" s="22">
        <v>0.27185100000000001</v>
      </c>
      <c r="T84">
        <f t="shared" si="14"/>
        <v>16.644300000000001</v>
      </c>
      <c r="U84">
        <f t="shared" si="15"/>
        <v>4.5384845025000002</v>
      </c>
      <c r="X84" s="9"/>
      <c r="Y84" s="22">
        <v>1.4273100000000001</v>
      </c>
      <c r="Z84" s="22">
        <v>148.761</v>
      </c>
      <c r="AA84" s="22">
        <v>-1.51764E-2</v>
      </c>
      <c r="AB84" s="22">
        <v>74</v>
      </c>
      <c r="AC84" s="22">
        <v>1.4267000000000001</v>
      </c>
      <c r="AD84">
        <f t="shared" si="16"/>
        <v>15.176399999999999</v>
      </c>
      <c r="AE84">
        <f t="shared" si="17"/>
        <v>21.661427484000001</v>
      </c>
      <c r="AF84" s="9"/>
      <c r="AG84" s="22">
        <v>0.272675</v>
      </c>
      <c r="AH84" s="22">
        <v>198.13</v>
      </c>
      <c r="AI84" s="22">
        <v>-1.6772499999999999E-2</v>
      </c>
      <c r="AJ84" s="22">
        <v>74</v>
      </c>
      <c r="AK84" s="22">
        <v>0.27185100000000001</v>
      </c>
      <c r="AL84">
        <f t="shared" si="18"/>
        <v>16.772500000000001</v>
      </c>
      <c r="AM84">
        <f t="shared" si="19"/>
        <v>4.5734414375000005</v>
      </c>
      <c r="AP84" s="9"/>
      <c r="AQ84" s="22">
        <v>1.4273100000000001</v>
      </c>
      <c r="AR84" s="22">
        <v>247.601</v>
      </c>
      <c r="AS84" s="22">
        <v>-1.51947E-2</v>
      </c>
      <c r="AT84" s="22">
        <v>74</v>
      </c>
      <c r="AU84" s="22">
        <v>1.4260900000000001</v>
      </c>
      <c r="AV84">
        <f t="shared" si="20"/>
        <v>15.194700000000001</v>
      </c>
      <c r="AW84">
        <f t="shared" si="21"/>
        <v>21.687547257000002</v>
      </c>
      <c r="AX84" s="9"/>
      <c r="AY84" s="22">
        <v>0.272675</v>
      </c>
      <c r="AZ84" s="22">
        <v>289.07</v>
      </c>
      <c r="BA84" s="22">
        <v>-1.7242400000000001E-2</v>
      </c>
      <c r="BB84" s="22">
        <v>74</v>
      </c>
      <c r="BC84" s="22">
        <v>0.27185100000000001</v>
      </c>
      <c r="BD84">
        <f t="shared" si="22"/>
        <v>17.2424</v>
      </c>
      <c r="BE84">
        <f t="shared" si="23"/>
        <v>4.7015714199999996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49.846499999999999</v>
      </c>
      <c r="I85" s="22">
        <v>-1.6036999999999999E-2</v>
      </c>
      <c r="J85" s="22">
        <v>75</v>
      </c>
      <c r="K85" s="22">
        <v>1.4212</v>
      </c>
      <c r="L85">
        <f t="shared" si="12"/>
        <v>16.036999999999999</v>
      </c>
      <c r="M85">
        <f t="shared" si="13"/>
        <v>22.808943989999996</v>
      </c>
      <c r="N85" s="9"/>
      <c r="O85" s="22">
        <v>0.27771000000000001</v>
      </c>
      <c r="P85" s="22">
        <v>99.426900000000003</v>
      </c>
      <c r="Q85" s="22">
        <v>-1.6638199999999999E-2</v>
      </c>
      <c r="R85" s="22">
        <v>75</v>
      </c>
      <c r="S85" s="22">
        <v>0.27691700000000002</v>
      </c>
      <c r="T85">
        <f t="shared" si="14"/>
        <v>16.638199999999998</v>
      </c>
      <c r="U85">
        <f t="shared" si="15"/>
        <v>4.6205945219999993</v>
      </c>
      <c r="X85" s="9"/>
      <c r="Y85" s="22">
        <v>1.4222699999999999</v>
      </c>
      <c r="Z85" s="22">
        <v>148.77099999999999</v>
      </c>
      <c r="AA85" s="22">
        <v>-1.5197799999999999E-2</v>
      </c>
      <c r="AB85" s="22">
        <v>75</v>
      </c>
      <c r="AC85" s="22">
        <v>1.4212</v>
      </c>
      <c r="AD85">
        <f t="shared" si="16"/>
        <v>15.197799999999999</v>
      </c>
      <c r="AE85">
        <f t="shared" si="17"/>
        <v>21.615375005999997</v>
      </c>
      <c r="AF85" s="9"/>
      <c r="AG85" s="22">
        <v>0.27771000000000001</v>
      </c>
      <c r="AH85" s="22">
        <v>198.14</v>
      </c>
      <c r="AI85" s="22">
        <v>-1.6766400000000001E-2</v>
      </c>
      <c r="AJ85" s="22">
        <v>75</v>
      </c>
      <c r="AK85" s="22">
        <v>0.276947</v>
      </c>
      <c r="AL85">
        <f t="shared" si="18"/>
        <v>16.766400000000001</v>
      </c>
      <c r="AM85">
        <f t="shared" si="19"/>
        <v>4.6561969440000004</v>
      </c>
      <c r="AP85" s="9"/>
      <c r="AQ85" s="22">
        <v>1.4222699999999999</v>
      </c>
      <c r="AR85" s="22">
        <v>247.61099999999999</v>
      </c>
      <c r="AS85" s="22">
        <v>-1.52222E-2</v>
      </c>
      <c r="AT85" s="22">
        <v>75</v>
      </c>
      <c r="AU85" s="22">
        <v>1.4212</v>
      </c>
      <c r="AV85">
        <f t="shared" si="20"/>
        <v>15.222200000000001</v>
      </c>
      <c r="AW85">
        <f t="shared" si="21"/>
        <v>21.650078394000001</v>
      </c>
      <c r="AX85" s="9"/>
      <c r="AY85" s="22">
        <v>0.27771000000000001</v>
      </c>
      <c r="AZ85" s="22">
        <v>289.08</v>
      </c>
      <c r="BA85" s="22">
        <v>-1.7239399999999998E-2</v>
      </c>
      <c r="BB85" s="22">
        <v>75</v>
      </c>
      <c r="BC85" s="22">
        <v>0.27691700000000002</v>
      </c>
      <c r="BD85">
        <f t="shared" si="22"/>
        <v>17.2394</v>
      </c>
      <c r="BE85">
        <f t="shared" si="23"/>
        <v>4.787553774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49.856499999999997</v>
      </c>
      <c r="I86" s="22">
        <v>-1.6046100000000001E-2</v>
      </c>
      <c r="J86" s="22">
        <v>76</v>
      </c>
      <c r="K86" s="22">
        <v>1.4160200000000001</v>
      </c>
      <c r="L86">
        <f t="shared" si="12"/>
        <v>16.046099999999999</v>
      </c>
      <c r="M86">
        <f t="shared" si="13"/>
        <v>22.741174764</v>
      </c>
      <c r="N86" s="9"/>
      <c r="O86" s="22">
        <v>0.28274500000000002</v>
      </c>
      <c r="P86" s="22">
        <v>99.436999999999998</v>
      </c>
      <c r="Q86" s="22">
        <v>-1.66321E-2</v>
      </c>
      <c r="R86" s="22">
        <v>76</v>
      </c>
      <c r="S86" s="22">
        <v>0.28192099999999998</v>
      </c>
      <c r="T86">
        <f t="shared" si="14"/>
        <v>16.632100000000001</v>
      </c>
      <c r="U86">
        <f t="shared" si="15"/>
        <v>4.7026431145000007</v>
      </c>
      <c r="X86" s="9"/>
      <c r="Y86" s="22">
        <v>1.4172400000000001</v>
      </c>
      <c r="Z86" s="22">
        <v>148.78100000000001</v>
      </c>
      <c r="AA86" s="22">
        <v>-1.52161E-2</v>
      </c>
      <c r="AB86" s="22">
        <v>76</v>
      </c>
      <c r="AC86" s="22">
        <v>1.41632</v>
      </c>
      <c r="AD86">
        <f t="shared" si="16"/>
        <v>15.216099999999999</v>
      </c>
      <c r="AE86">
        <f t="shared" si="17"/>
        <v>21.564865563999998</v>
      </c>
      <c r="AF86" s="9"/>
      <c r="AG86" s="22">
        <v>0.28274500000000002</v>
      </c>
      <c r="AH86" s="22">
        <v>198.15</v>
      </c>
      <c r="AI86" s="22">
        <v>-1.6763299999999998E-2</v>
      </c>
      <c r="AJ86" s="22">
        <v>76</v>
      </c>
      <c r="AK86" s="22">
        <v>0.281891</v>
      </c>
      <c r="AL86">
        <f t="shared" si="18"/>
        <v>16.763299999999997</v>
      </c>
      <c r="AM86">
        <f t="shared" si="19"/>
        <v>4.7397392584999993</v>
      </c>
      <c r="AP86" s="9"/>
      <c r="AQ86" s="22">
        <v>1.4172400000000001</v>
      </c>
      <c r="AR86" s="22">
        <v>247.62100000000001</v>
      </c>
      <c r="AS86" s="22">
        <v>-1.5252699999999999E-2</v>
      </c>
      <c r="AT86" s="22">
        <v>76</v>
      </c>
      <c r="AU86" s="22">
        <v>1.4166300000000001</v>
      </c>
      <c r="AV86">
        <f t="shared" si="20"/>
        <v>15.252699999999999</v>
      </c>
      <c r="AW86">
        <f t="shared" si="21"/>
        <v>21.616736547999999</v>
      </c>
      <c r="AX86" s="9"/>
      <c r="AY86" s="22">
        <v>0.28274500000000002</v>
      </c>
      <c r="AZ86" s="22">
        <v>289.09100000000001</v>
      </c>
      <c r="BA86" s="22">
        <v>-1.7227200000000002E-2</v>
      </c>
      <c r="BB86" s="22">
        <v>76</v>
      </c>
      <c r="BC86" s="22">
        <v>0.28201300000000001</v>
      </c>
      <c r="BD86">
        <f t="shared" si="22"/>
        <v>17.2272</v>
      </c>
      <c r="BE86">
        <f t="shared" si="23"/>
        <v>4.8709046640000002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49.866599999999998</v>
      </c>
      <c r="I87" s="22">
        <v>-1.6055300000000002E-2</v>
      </c>
      <c r="J87" s="22">
        <v>77</v>
      </c>
      <c r="K87" s="22">
        <v>1.41113</v>
      </c>
      <c r="L87">
        <f t="shared" si="12"/>
        <v>16.055300000000003</v>
      </c>
      <c r="M87">
        <f t="shared" si="13"/>
        <v>22.673294660000003</v>
      </c>
      <c r="N87" s="9"/>
      <c r="O87" s="22">
        <v>0.28778100000000001</v>
      </c>
      <c r="P87" s="22">
        <v>99.447000000000003</v>
      </c>
      <c r="Q87" s="22">
        <v>-1.6625999999999998E-2</v>
      </c>
      <c r="R87" s="22">
        <v>77</v>
      </c>
      <c r="S87" s="22">
        <v>0.28704800000000003</v>
      </c>
      <c r="T87">
        <f t="shared" si="14"/>
        <v>16.625999999999998</v>
      </c>
      <c r="U87">
        <f t="shared" si="15"/>
        <v>4.7846469059999999</v>
      </c>
      <c r="X87" s="9"/>
      <c r="Y87" s="22">
        <v>1.4121999999999999</v>
      </c>
      <c r="Z87" s="22">
        <v>148.791</v>
      </c>
      <c r="AA87" s="22">
        <v>-1.5240500000000001E-2</v>
      </c>
      <c r="AB87" s="22">
        <v>77</v>
      </c>
      <c r="AC87" s="22">
        <v>1.41083</v>
      </c>
      <c r="AD87">
        <f t="shared" si="16"/>
        <v>15.240500000000001</v>
      </c>
      <c r="AE87">
        <f t="shared" si="17"/>
        <v>21.522634100000001</v>
      </c>
      <c r="AF87" s="9"/>
      <c r="AG87" s="22">
        <v>0.28778100000000001</v>
      </c>
      <c r="AH87" s="22">
        <v>198.16</v>
      </c>
      <c r="AI87" s="22">
        <v>-1.67572E-2</v>
      </c>
      <c r="AJ87" s="22">
        <v>77</v>
      </c>
      <c r="AK87" s="22">
        <v>0.287018</v>
      </c>
      <c r="AL87">
        <f t="shared" si="18"/>
        <v>16.757200000000001</v>
      </c>
      <c r="AM87">
        <f t="shared" si="19"/>
        <v>4.8224037732000005</v>
      </c>
      <c r="AP87" s="9"/>
      <c r="AQ87" s="22">
        <v>1.4121999999999999</v>
      </c>
      <c r="AR87" s="22">
        <v>247.631</v>
      </c>
      <c r="AS87" s="22">
        <v>-1.5273999999999999E-2</v>
      </c>
      <c r="AT87" s="22">
        <v>77</v>
      </c>
      <c r="AU87" s="22">
        <v>1.41113</v>
      </c>
      <c r="AV87">
        <f t="shared" si="20"/>
        <v>15.273999999999999</v>
      </c>
      <c r="AW87">
        <f t="shared" si="21"/>
        <v>21.569942799999996</v>
      </c>
      <c r="AX87" s="9"/>
      <c r="AY87" s="22">
        <v>0.28778100000000001</v>
      </c>
      <c r="AZ87" s="22">
        <v>289.101</v>
      </c>
      <c r="BA87" s="22">
        <v>-1.7224099999999999E-2</v>
      </c>
      <c r="BB87" s="22">
        <v>77</v>
      </c>
      <c r="BC87" s="22">
        <v>0.28704800000000003</v>
      </c>
      <c r="BD87">
        <f t="shared" si="22"/>
        <v>17.2241</v>
      </c>
      <c r="BE87">
        <f t="shared" si="23"/>
        <v>4.9567687221000005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49.8767</v>
      </c>
      <c r="I88" s="22">
        <v>-1.6064499999999999E-2</v>
      </c>
      <c r="J88" s="22">
        <v>78</v>
      </c>
      <c r="K88" s="22">
        <v>1.40594</v>
      </c>
      <c r="L88">
        <f t="shared" si="12"/>
        <v>16.064499999999999</v>
      </c>
      <c r="M88">
        <f t="shared" si="13"/>
        <v>22.605482464999998</v>
      </c>
      <c r="N88" s="9"/>
      <c r="O88" s="22">
        <v>0.29281600000000002</v>
      </c>
      <c r="P88" s="22">
        <v>99.457099999999997</v>
      </c>
      <c r="Q88" s="22">
        <v>-1.6622899999999999E-2</v>
      </c>
      <c r="R88" s="22">
        <v>78</v>
      </c>
      <c r="S88" s="22">
        <v>0.29199199999999997</v>
      </c>
      <c r="T88">
        <f t="shared" si="14"/>
        <v>16.622899999999998</v>
      </c>
      <c r="U88">
        <f t="shared" si="15"/>
        <v>4.8674510864</v>
      </c>
      <c r="X88" s="9"/>
      <c r="Y88" s="22">
        <v>1.40717</v>
      </c>
      <c r="Z88" s="22">
        <v>148.80199999999999</v>
      </c>
      <c r="AA88" s="22">
        <v>-1.5267899999999999E-2</v>
      </c>
      <c r="AB88" s="22">
        <v>78</v>
      </c>
      <c r="AC88" s="22">
        <v>1.40594</v>
      </c>
      <c r="AD88">
        <f t="shared" si="16"/>
        <v>15.267899999999999</v>
      </c>
      <c r="AE88">
        <f t="shared" si="17"/>
        <v>21.484530842999998</v>
      </c>
      <c r="AF88" s="9"/>
      <c r="AG88" s="22">
        <v>0.29281600000000002</v>
      </c>
      <c r="AH88" s="22">
        <v>198.17</v>
      </c>
      <c r="AI88" s="22">
        <v>-1.67572E-2</v>
      </c>
      <c r="AJ88" s="22">
        <v>78</v>
      </c>
      <c r="AK88" s="22">
        <v>0.29199199999999997</v>
      </c>
      <c r="AL88">
        <f t="shared" si="18"/>
        <v>16.757200000000001</v>
      </c>
      <c r="AM88">
        <f t="shared" si="19"/>
        <v>4.9067762752000004</v>
      </c>
      <c r="AP88" s="9"/>
      <c r="AQ88" s="22">
        <v>1.40717</v>
      </c>
      <c r="AR88" s="22">
        <v>247.64099999999999</v>
      </c>
      <c r="AS88" s="22">
        <v>-1.5307599999999999E-2</v>
      </c>
      <c r="AT88" s="22">
        <v>78</v>
      </c>
      <c r="AU88" s="22">
        <v>1.40656</v>
      </c>
      <c r="AV88">
        <f t="shared" si="20"/>
        <v>15.307599999999999</v>
      </c>
      <c r="AW88">
        <f t="shared" si="21"/>
        <v>21.540395491999998</v>
      </c>
      <c r="AX88" s="9"/>
      <c r="AY88" s="22">
        <v>0.29281600000000002</v>
      </c>
      <c r="AZ88" s="22">
        <v>289.11099999999999</v>
      </c>
      <c r="BA88" s="22">
        <v>-1.7224099999999999E-2</v>
      </c>
      <c r="BB88" s="22">
        <v>78</v>
      </c>
      <c r="BC88" s="22">
        <v>0.29199199999999997</v>
      </c>
      <c r="BD88">
        <f t="shared" si="22"/>
        <v>17.2241</v>
      </c>
      <c r="BE88">
        <f t="shared" si="23"/>
        <v>5.0434920656000006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49.886699999999998</v>
      </c>
      <c r="I89" s="22">
        <v>-1.6070600000000001E-2</v>
      </c>
      <c r="J89" s="22">
        <v>79</v>
      </c>
      <c r="K89" s="22">
        <v>1.40076</v>
      </c>
      <c r="L89">
        <f t="shared" si="12"/>
        <v>16.070600000000002</v>
      </c>
      <c r="M89">
        <f t="shared" si="13"/>
        <v>22.533070378000005</v>
      </c>
      <c r="N89" s="9"/>
      <c r="O89" s="22">
        <v>0.29785200000000001</v>
      </c>
      <c r="P89" s="22">
        <v>99.467200000000005</v>
      </c>
      <c r="Q89" s="22">
        <v>-1.66199E-2</v>
      </c>
      <c r="R89" s="22">
        <v>79</v>
      </c>
      <c r="S89" s="22">
        <v>0.29699700000000001</v>
      </c>
      <c r="T89">
        <f t="shared" si="14"/>
        <v>16.619900000000001</v>
      </c>
      <c r="U89">
        <f t="shared" si="15"/>
        <v>4.9502704548000001</v>
      </c>
      <c r="X89" s="9"/>
      <c r="Y89" s="22">
        <v>1.4021300000000001</v>
      </c>
      <c r="Z89" s="22">
        <v>148.81200000000001</v>
      </c>
      <c r="AA89" s="22">
        <v>-1.52985E-2</v>
      </c>
      <c r="AB89" s="22">
        <v>79</v>
      </c>
      <c r="AC89" s="22">
        <v>1.40167</v>
      </c>
      <c r="AD89">
        <f t="shared" si="16"/>
        <v>15.298499999999999</v>
      </c>
      <c r="AE89">
        <f t="shared" si="17"/>
        <v>21.450485805</v>
      </c>
      <c r="AF89" s="9"/>
      <c r="AG89" s="22">
        <v>0.29785200000000001</v>
      </c>
      <c r="AH89" s="22">
        <v>198.18</v>
      </c>
      <c r="AI89" s="22">
        <v>-1.6747999999999999E-2</v>
      </c>
      <c r="AJ89" s="22">
        <v>79</v>
      </c>
      <c r="AK89" s="22">
        <v>0.296875</v>
      </c>
      <c r="AL89">
        <f t="shared" si="18"/>
        <v>16.747999999999998</v>
      </c>
      <c r="AM89">
        <f t="shared" si="19"/>
        <v>4.9884252959999991</v>
      </c>
      <c r="AP89" s="9"/>
      <c r="AQ89" s="22">
        <v>1.4021300000000001</v>
      </c>
      <c r="AR89" s="22">
        <v>247.65100000000001</v>
      </c>
      <c r="AS89" s="22">
        <v>-1.53229E-2</v>
      </c>
      <c r="AT89" s="22">
        <v>79</v>
      </c>
      <c r="AU89" s="22">
        <v>1.40106</v>
      </c>
      <c r="AV89">
        <f t="shared" si="20"/>
        <v>15.322900000000001</v>
      </c>
      <c r="AW89">
        <f t="shared" si="21"/>
        <v>21.484697777000001</v>
      </c>
      <c r="AX89" s="9"/>
      <c r="AY89" s="22">
        <v>0.29785200000000001</v>
      </c>
      <c r="AZ89" s="22">
        <v>289.12099999999998</v>
      </c>
      <c r="BA89" s="22">
        <v>-1.7211899999999999E-2</v>
      </c>
      <c r="BB89" s="22">
        <v>79</v>
      </c>
      <c r="BC89" s="22">
        <v>0.29699700000000001</v>
      </c>
      <c r="BD89">
        <f t="shared" si="22"/>
        <v>17.2119</v>
      </c>
      <c r="BE89">
        <f t="shared" si="23"/>
        <v>5.1265988387999997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49.896799999999999</v>
      </c>
      <c r="I90" s="22">
        <v>-1.6076699999999999E-2</v>
      </c>
      <c r="J90" s="22">
        <v>80</v>
      </c>
      <c r="K90" s="22">
        <v>1.39618</v>
      </c>
      <c r="L90">
        <f t="shared" si="12"/>
        <v>16.076699999999999</v>
      </c>
      <c r="M90">
        <f t="shared" si="13"/>
        <v>22.460596802999998</v>
      </c>
      <c r="N90" s="9"/>
      <c r="O90" s="22">
        <v>0.30288700000000002</v>
      </c>
      <c r="P90" s="22">
        <v>99.477199999999996</v>
      </c>
      <c r="Q90" s="22">
        <v>-1.6616800000000001E-2</v>
      </c>
      <c r="R90" s="22">
        <v>80</v>
      </c>
      <c r="S90" s="22">
        <v>0.30206300000000003</v>
      </c>
      <c r="T90">
        <f t="shared" si="14"/>
        <v>16.616800000000001</v>
      </c>
      <c r="U90">
        <f t="shared" si="15"/>
        <v>5.0330127016000006</v>
      </c>
      <c r="X90" s="9"/>
      <c r="Y90" s="22">
        <v>1.3970899999999999</v>
      </c>
      <c r="Z90" s="22">
        <v>148.822</v>
      </c>
      <c r="AA90" s="22">
        <v>-1.53168E-2</v>
      </c>
      <c r="AB90" s="22">
        <v>80</v>
      </c>
      <c r="AC90" s="22">
        <v>1.3958699999999999</v>
      </c>
      <c r="AD90">
        <f t="shared" si="16"/>
        <v>15.316800000000001</v>
      </c>
      <c r="AE90">
        <f t="shared" si="17"/>
        <v>21.398948111999999</v>
      </c>
      <c r="AF90" s="9"/>
      <c r="AG90" s="22">
        <v>0.30288700000000002</v>
      </c>
      <c r="AH90" s="22">
        <v>198.19</v>
      </c>
      <c r="AI90" s="22">
        <v>-1.6741900000000001E-2</v>
      </c>
      <c r="AJ90" s="22">
        <v>80</v>
      </c>
      <c r="AK90" s="22">
        <v>0.30215500000000001</v>
      </c>
      <c r="AL90">
        <f t="shared" si="18"/>
        <v>16.741900000000001</v>
      </c>
      <c r="AM90">
        <f t="shared" si="19"/>
        <v>5.0709038653000009</v>
      </c>
      <c r="AP90" s="9"/>
      <c r="AQ90" s="22">
        <v>1.3970899999999999</v>
      </c>
      <c r="AR90" s="22">
        <v>247.66200000000001</v>
      </c>
      <c r="AS90" s="22">
        <v>-1.5356399999999999E-2</v>
      </c>
      <c r="AT90" s="22">
        <v>80</v>
      </c>
      <c r="AU90" s="22">
        <v>1.3952599999999999</v>
      </c>
      <c r="AV90">
        <f t="shared" si="20"/>
        <v>15.356399999999999</v>
      </c>
      <c r="AW90">
        <f t="shared" si="21"/>
        <v>21.454272875999997</v>
      </c>
      <c r="AX90" s="9"/>
      <c r="AY90" s="22">
        <v>0.30288700000000002</v>
      </c>
      <c r="AZ90" s="22">
        <v>289.13099999999997</v>
      </c>
      <c r="BA90" s="22">
        <v>-1.72058E-2</v>
      </c>
      <c r="BB90" s="22">
        <v>80</v>
      </c>
      <c r="BC90" s="22">
        <v>0.30197099999999999</v>
      </c>
      <c r="BD90">
        <f t="shared" si="22"/>
        <v>17.2058</v>
      </c>
      <c r="BE90">
        <f t="shared" si="23"/>
        <v>5.2114131446000007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49.9069</v>
      </c>
      <c r="I91" s="22">
        <v>-1.6085800000000001E-2</v>
      </c>
      <c r="J91" s="22">
        <v>81</v>
      </c>
      <c r="K91" s="22">
        <v>1.3909899999999999</v>
      </c>
      <c r="L91">
        <f t="shared" si="12"/>
        <v>16.085800000000003</v>
      </c>
      <c r="M91">
        <f t="shared" si="13"/>
        <v>22.392398748000005</v>
      </c>
      <c r="N91" s="9"/>
      <c r="O91" s="22">
        <v>0.30792199999999997</v>
      </c>
      <c r="P91" s="22">
        <v>99.487300000000005</v>
      </c>
      <c r="Q91" s="22">
        <v>-1.6613800000000001E-2</v>
      </c>
      <c r="R91" s="22">
        <v>81</v>
      </c>
      <c r="S91" s="22">
        <v>0.30709799999999998</v>
      </c>
      <c r="T91">
        <f t="shared" si="14"/>
        <v>16.613800000000001</v>
      </c>
      <c r="U91">
        <f t="shared" si="15"/>
        <v>5.1157545235999997</v>
      </c>
      <c r="X91" s="9"/>
      <c r="Y91" s="22">
        <v>1.3920600000000001</v>
      </c>
      <c r="Z91" s="22">
        <v>148.83199999999999</v>
      </c>
      <c r="AA91" s="22">
        <v>-1.53381E-2</v>
      </c>
      <c r="AB91" s="22">
        <v>81</v>
      </c>
      <c r="AC91" s="22">
        <v>1.3913</v>
      </c>
      <c r="AD91">
        <f t="shared" si="16"/>
        <v>15.338100000000001</v>
      </c>
      <c r="AE91">
        <f t="shared" si="17"/>
        <v>21.351555486000002</v>
      </c>
      <c r="AF91" s="9"/>
      <c r="AG91" s="22">
        <v>0.30792199999999997</v>
      </c>
      <c r="AH91" s="22">
        <v>198.2</v>
      </c>
      <c r="AI91" s="22">
        <v>-1.6735799999999999E-2</v>
      </c>
      <c r="AJ91" s="22">
        <v>81</v>
      </c>
      <c r="AK91" s="22">
        <v>0.30709799999999998</v>
      </c>
      <c r="AL91">
        <f t="shared" si="18"/>
        <v>16.735799999999998</v>
      </c>
      <c r="AM91">
        <f t="shared" si="19"/>
        <v>5.1533210075999989</v>
      </c>
      <c r="AP91" s="9"/>
      <c r="AQ91" s="22">
        <v>1.3920600000000001</v>
      </c>
      <c r="AR91" s="22">
        <v>247.672</v>
      </c>
      <c r="AS91" s="22">
        <v>-1.5383900000000001E-2</v>
      </c>
      <c r="AT91" s="22">
        <v>81</v>
      </c>
      <c r="AU91" s="22">
        <v>1.3903799999999999</v>
      </c>
      <c r="AV91">
        <f t="shared" si="20"/>
        <v>15.383900000000001</v>
      </c>
      <c r="AW91">
        <f t="shared" si="21"/>
        <v>21.415311834000001</v>
      </c>
      <c r="AX91" s="9"/>
      <c r="AY91" s="22">
        <v>0.30792199999999997</v>
      </c>
      <c r="AZ91" s="22">
        <v>289.14100000000002</v>
      </c>
      <c r="BA91" s="22">
        <v>-1.71906E-2</v>
      </c>
      <c r="BB91" s="22">
        <v>81</v>
      </c>
      <c r="BC91" s="22">
        <v>0.30697600000000003</v>
      </c>
      <c r="BD91">
        <f t="shared" si="22"/>
        <v>17.1906</v>
      </c>
      <c r="BE91">
        <f t="shared" si="23"/>
        <v>5.2933639331999993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49.917000000000002</v>
      </c>
      <c r="I92" s="22">
        <v>-1.6095000000000002E-2</v>
      </c>
      <c r="J92" s="22">
        <v>82</v>
      </c>
      <c r="K92" s="22">
        <v>1.3864099999999999</v>
      </c>
      <c r="L92">
        <f t="shared" si="12"/>
        <v>16.095000000000002</v>
      </c>
      <c r="M92">
        <f t="shared" si="13"/>
        <v>22.324086900000001</v>
      </c>
      <c r="N92" s="9"/>
      <c r="O92" s="22">
        <v>0.31295800000000001</v>
      </c>
      <c r="P92" s="22">
        <v>99.497399999999999</v>
      </c>
      <c r="Q92" s="22">
        <v>-1.6613800000000001E-2</v>
      </c>
      <c r="R92" s="22">
        <v>82</v>
      </c>
      <c r="S92" s="22">
        <v>0.31207299999999999</v>
      </c>
      <c r="T92">
        <f t="shared" si="14"/>
        <v>16.613800000000001</v>
      </c>
      <c r="U92">
        <f t="shared" si="15"/>
        <v>5.1994216204000008</v>
      </c>
      <c r="X92" s="9"/>
      <c r="Y92" s="22">
        <v>1.3870199999999999</v>
      </c>
      <c r="Z92" s="22">
        <v>148.84200000000001</v>
      </c>
      <c r="AA92" s="22">
        <v>-1.5356399999999999E-2</v>
      </c>
      <c r="AB92" s="22">
        <v>82</v>
      </c>
      <c r="AC92" s="22">
        <v>1.3857999999999999</v>
      </c>
      <c r="AD92">
        <f t="shared" si="16"/>
        <v>15.356399999999999</v>
      </c>
      <c r="AE92">
        <f t="shared" si="17"/>
        <v>21.299633927999999</v>
      </c>
      <c r="AF92" s="9"/>
      <c r="AG92" s="22">
        <v>0.31295800000000001</v>
      </c>
      <c r="AH92" s="22">
        <v>198.21</v>
      </c>
      <c r="AI92" s="22">
        <v>-1.6732799999999999E-2</v>
      </c>
      <c r="AJ92" s="22">
        <v>82</v>
      </c>
      <c r="AK92" s="22">
        <v>0.31213400000000002</v>
      </c>
      <c r="AL92">
        <f t="shared" si="18"/>
        <v>16.732799999999997</v>
      </c>
      <c r="AM92">
        <f t="shared" si="19"/>
        <v>5.2366636223999992</v>
      </c>
      <c r="AP92" s="9"/>
      <c r="AQ92" s="22">
        <v>1.3870199999999999</v>
      </c>
      <c r="AR92" s="22">
        <v>247.68199999999999</v>
      </c>
      <c r="AS92" s="22">
        <v>-1.5417500000000001E-2</v>
      </c>
      <c r="AT92" s="22">
        <v>82</v>
      </c>
      <c r="AU92" s="22">
        <v>1.38611</v>
      </c>
      <c r="AV92">
        <f t="shared" si="20"/>
        <v>15.4175</v>
      </c>
      <c r="AW92">
        <f t="shared" si="21"/>
        <v>21.384380849999999</v>
      </c>
      <c r="AX92" s="9"/>
      <c r="AY92" s="22">
        <v>0.31295800000000001</v>
      </c>
      <c r="AZ92" s="22">
        <v>289.15100000000001</v>
      </c>
      <c r="BA92" s="22">
        <v>-1.7175300000000001E-2</v>
      </c>
      <c r="BB92" s="22">
        <v>82</v>
      </c>
      <c r="BC92" s="22">
        <v>0.31210300000000002</v>
      </c>
      <c r="BD92">
        <f t="shared" si="22"/>
        <v>17.1753</v>
      </c>
      <c r="BE92">
        <f t="shared" si="23"/>
        <v>5.3751475374000002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49.927</v>
      </c>
      <c r="I93" s="22">
        <v>-1.61041E-2</v>
      </c>
      <c r="J93" s="22">
        <v>83</v>
      </c>
      <c r="K93" s="22">
        <v>1.3803099999999999</v>
      </c>
      <c r="L93">
        <f t="shared" si="12"/>
        <v>16.104099999999999</v>
      </c>
      <c r="M93">
        <f t="shared" si="13"/>
        <v>22.255705158999998</v>
      </c>
      <c r="N93" s="9"/>
      <c r="O93" s="22">
        <v>0.31799300000000003</v>
      </c>
      <c r="P93" s="22">
        <v>99.507499999999993</v>
      </c>
      <c r="Q93" s="22">
        <v>-1.6613800000000001E-2</v>
      </c>
      <c r="R93" s="22">
        <v>83</v>
      </c>
      <c r="S93" s="22">
        <v>0.31719999999999998</v>
      </c>
      <c r="T93">
        <f t="shared" si="14"/>
        <v>16.613800000000001</v>
      </c>
      <c r="U93">
        <f t="shared" si="15"/>
        <v>5.2830721034000012</v>
      </c>
      <c r="X93" s="9"/>
      <c r="Y93" s="22">
        <v>1.3819900000000001</v>
      </c>
      <c r="Z93" s="22">
        <v>148.852</v>
      </c>
      <c r="AA93" s="22">
        <v>-1.53717E-2</v>
      </c>
      <c r="AB93" s="22">
        <v>83</v>
      </c>
      <c r="AC93" s="22">
        <v>1.3809199999999999</v>
      </c>
      <c r="AD93">
        <f t="shared" si="16"/>
        <v>15.371700000000001</v>
      </c>
      <c r="AE93">
        <f t="shared" si="17"/>
        <v>21.243535683000001</v>
      </c>
      <c r="AF93" s="9"/>
      <c r="AG93" s="22">
        <v>0.31799300000000003</v>
      </c>
      <c r="AH93" s="22">
        <v>198.22</v>
      </c>
      <c r="AI93" s="22">
        <v>-1.67297E-2</v>
      </c>
      <c r="AJ93" s="22">
        <v>83</v>
      </c>
      <c r="AK93" s="22">
        <v>0.31723000000000001</v>
      </c>
      <c r="AL93">
        <f t="shared" si="18"/>
        <v>16.729700000000001</v>
      </c>
      <c r="AM93">
        <f t="shared" si="19"/>
        <v>5.3199274921000006</v>
      </c>
      <c r="AP93" s="9"/>
      <c r="AQ93" s="22">
        <v>1.3819900000000001</v>
      </c>
      <c r="AR93" s="22">
        <v>247.69200000000001</v>
      </c>
      <c r="AS93" s="22">
        <v>-1.5444899999999999E-2</v>
      </c>
      <c r="AT93" s="22">
        <v>83</v>
      </c>
      <c r="AU93" s="22">
        <v>1.3809199999999999</v>
      </c>
      <c r="AV93">
        <f t="shared" si="20"/>
        <v>15.444899999999999</v>
      </c>
      <c r="AW93">
        <f t="shared" si="21"/>
        <v>21.344697351000001</v>
      </c>
      <c r="AX93" s="9"/>
      <c r="AY93" s="22">
        <v>0.31799300000000003</v>
      </c>
      <c r="AZ93" s="22">
        <v>289.161</v>
      </c>
      <c r="BA93" s="22">
        <v>-1.7163100000000001E-2</v>
      </c>
      <c r="BB93" s="22">
        <v>83</v>
      </c>
      <c r="BC93" s="22">
        <v>0.31729099999999999</v>
      </c>
      <c r="BD93">
        <f t="shared" si="22"/>
        <v>17.1631</v>
      </c>
      <c r="BE93">
        <f t="shared" si="23"/>
        <v>5.4577456583000004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49.937100000000001</v>
      </c>
      <c r="I94" s="22">
        <v>-1.6110200000000002E-2</v>
      </c>
      <c r="J94" s="22">
        <v>84</v>
      </c>
      <c r="K94" s="22">
        <v>1.3754299999999999</v>
      </c>
      <c r="L94">
        <f t="shared" si="12"/>
        <v>16.110200000000003</v>
      </c>
      <c r="M94">
        <f t="shared" si="13"/>
        <v>22.18293989</v>
      </c>
      <c r="N94" s="9"/>
      <c r="O94" s="22">
        <v>0.32302900000000001</v>
      </c>
      <c r="P94" s="22">
        <v>99.517499999999998</v>
      </c>
      <c r="Q94" s="22">
        <v>-1.6613800000000001E-2</v>
      </c>
      <c r="R94" s="22">
        <v>84</v>
      </c>
      <c r="S94" s="22">
        <v>0.32220500000000002</v>
      </c>
      <c r="T94">
        <f t="shared" si="14"/>
        <v>16.613800000000001</v>
      </c>
      <c r="U94">
        <f t="shared" si="15"/>
        <v>5.3667392002000005</v>
      </c>
      <c r="X94" s="9"/>
      <c r="Y94" s="22">
        <v>1.3769499999999999</v>
      </c>
      <c r="Z94" s="22">
        <v>148.86199999999999</v>
      </c>
      <c r="AA94" s="22">
        <v>-1.5387E-2</v>
      </c>
      <c r="AB94" s="22">
        <v>84</v>
      </c>
      <c r="AC94" s="22">
        <v>1.3754299999999999</v>
      </c>
      <c r="AD94">
        <f t="shared" si="16"/>
        <v>15.387</v>
      </c>
      <c r="AE94">
        <f t="shared" si="17"/>
        <v>21.187129649999999</v>
      </c>
      <c r="AF94" s="9"/>
      <c r="AG94" s="22">
        <v>0.32302900000000001</v>
      </c>
      <c r="AH94" s="22">
        <v>198.23</v>
      </c>
      <c r="AI94" s="22">
        <v>-1.6726700000000001E-2</v>
      </c>
      <c r="AJ94" s="22">
        <v>84</v>
      </c>
      <c r="AK94" s="22">
        <v>0.32214399999999999</v>
      </c>
      <c r="AL94">
        <f t="shared" si="18"/>
        <v>16.726700000000001</v>
      </c>
      <c r="AM94">
        <f t="shared" si="19"/>
        <v>5.4032091743000006</v>
      </c>
      <c r="AP94" s="9"/>
      <c r="AQ94" s="22">
        <v>1.3769499999999999</v>
      </c>
      <c r="AR94" s="22">
        <v>247.702</v>
      </c>
      <c r="AS94" s="22">
        <v>-1.54755E-2</v>
      </c>
      <c r="AT94" s="22">
        <v>84</v>
      </c>
      <c r="AU94" s="22">
        <v>1.3760399999999999</v>
      </c>
      <c r="AV94">
        <f t="shared" si="20"/>
        <v>15.4755</v>
      </c>
      <c r="AW94">
        <f t="shared" si="21"/>
        <v>21.308989725</v>
      </c>
      <c r="AX94" s="9"/>
      <c r="AY94" s="22">
        <v>0.32302900000000001</v>
      </c>
      <c r="AZ94" s="22">
        <v>289.17099999999999</v>
      </c>
      <c r="BA94" s="22">
        <v>-1.71509E-2</v>
      </c>
      <c r="BB94" s="22">
        <v>84</v>
      </c>
      <c r="BC94" s="22">
        <v>0.322052</v>
      </c>
      <c r="BD94">
        <f t="shared" si="22"/>
        <v>17.1509</v>
      </c>
      <c r="BE94">
        <f t="shared" si="23"/>
        <v>5.5402380761000005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49.947200000000002</v>
      </c>
      <c r="I95" s="22">
        <v>-1.6119399999999999E-2</v>
      </c>
      <c r="J95" s="22">
        <v>85</v>
      </c>
      <c r="K95" s="22">
        <v>1.3714599999999999</v>
      </c>
      <c r="L95">
        <f t="shared" si="12"/>
        <v>16.119399999999999</v>
      </c>
      <c r="M95">
        <f t="shared" si="13"/>
        <v>22.114527247999998</v>
      </c>
      <c r="N95" s="9"/>
      <c r="O95" s="22">
        <v>0.32806400000000002</v>
      </c>
      <c r="P95" s="22">
        <v>99.527600000000007</v>
      </c>
      <c r="Q95" s="22">
        <v>-1.6613800000000001E-2</v>
      </c>
      <c r="R95" s="22">
        <v>85</v>
      </c>
      <c r="S95" s="22">
        <v>0.32714799999999999</v>
      </c>
      <c r="T95">
        <f t="shared" si="14"/>
        <v>16.613800000000001</v>
      </c>
      <c r="U95">
        <f t="shared" si="15"/>
        <v>5.4503896832000009</v>
      </c>
      <c r="X95" s="9"/>
      <c r="Y95" s="22">
        <v>1.37192</v>
      </c>
      <c r="Z95" s="22">
        <v>148.87200000000001</v>
      </c>
      <c r="AA95" s="22">
        <v>-1.54053E-2</v>
      </c>
      <c r="AB95" s="22">
        <v>85</v>
      </c>
      <c r="AC95" s="22">
        <v>1.3708499999999999</v>
      </c>
      <c r="AD95">
        <f t="shared" si="16"/>
        <v>15.4053</v>
      </c>
      <c r="AE95">
        <f t="shared" si="17"/>
        <v>21.134839176</v>
      </c>
      <c r="AF95" s="9"/>
      <c r="AG95" s="22">
        <v>0.32806400000000002</v>
      </c>
      <c r="AH95" s="22">
        <v>198.24</v>
      </c>
      <c r="AI95" s="22">
        <v>-1.6720599999999999E-2</v>
      </c>
      <c r="AJ95" s="22">
        <v>85</v>
      </c>
      <c r="AK95" s="22">
        <v>0.32727099999999998</v>
      </c>
      <c r="AL95">
        <f t="shared" si="18"/>
        <v>16.720599999999997</v>
      </c>
      <c r="AM95">
        <f t="shared" si="19"/>
        <v>5.4854269184</v>
      </c>
      <c r="AP95" s="9"/>
      <c r="AQ95" s="22">
        <v>1.37192</v>
      </c>
      <c r="AR95" s="22">
        <v>247.71199999999999</v>
      </c>
      <c r="AS95" s="22">
        <v>-1.5512099999999999E-2</v>
      </c>
      <c r="AT95" s="22">
        <v>85</v>
      </c>
      <c r="AU95" s="22">
        <v>1.3708499999999999</v>
      </c>
      <c r="AV95">
        <f t="shared" si="20"/>
        <v>15.512099999999998</v>
      </c>
      <c r="AW95">
        <f t="shared" si="21"/>
        <v>21.281360231999997</v>
      </c>
      <c r="AX95" s="9"/>
      <c r="AY95" s="22">
        <v>0.32806400000000002</v>
      </c>
      <c r="AZ95" s="22">
        <v>289.18099999999998</v>
      </c>
      <c r="BA95" s="22">
        <v>-1.7147800000000001E-2</v>
      </c>
      <c r="BB95" s="22">
        <v>85</v>
      </c>
      <c r="BC95" s="22">
        <v>0.32720900000000003</v>
      </c>
      <c r="BD95">
        <f t="shared" si="22"/>
        <v>17.1478</v>
      </c>
      <c r="BE95">
        <f t="shared" si="23"/>
        <v>5.6255758592000005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49.9572</v>
      </c>
      <c r="I96" s="22">
        <v>-1.6131599999999999E-2</v>
      </c>
      <c r="J96" s="22">
        <v>86</v>
      </c>
      <c r="K96" s="22">
        <v>1.3659699999999999</v>
      </c>
      <c r="L96">
        <f t="shared" si="12"/>
        <v>16.131599999999999</v>
      </c>
      <c r="M96">
        <f t="shared" si="13"/>
        <v>22.049961408000001</v>
      </c>
      <c r="N96" s="9"/>
      <c r="O96" s="22">
        <v>0.33309899999999998</v>
      </c>
      <c r="P96" s="22">
        <v>99.537700000000001</v>
      </c>
      <c r="Q96" s="22">
        <v>-1.6610699999999999E-2</v>
      </c>
      <c r="R96" s="22">
        <v>86</v>
      </c>
      <c r="S96" s="22">
        <v>0.33227499999999999</v>
      </c>
      <c r="T96">
        <f t="shared" si="14"/>
        <v>16.610699999999998</v>
      </c>
      <c r="U96">
        <f t="shared" si="15"/>
        <v>5.5330075592999988</v>
      </c>
      <c r="X96" s="9"/>
      <c r="Y96" s="22">
        <v>1.3668800000000001</v>
      </c>
      <c r="Z96" s="22">
        <v>148.88200000000001</v>
      </c>
      <c r="AA96" s="22">
        <v>-1.5417500000000001E-2</v>
      </c>
      <c r="AB96" s="22">
        <v>86</v>
      </c>
      <c r="AC96" s="22">
        <v>1.3659699999999999</v>
      </c>
      <c r="AD96">
        <f t="shared" si="16"/>
        <v>15.4175</v>
      </c>
      <c r="AE96">
        <f t="shared" si="17"/>
        <v>21.073872400000003</v>
      </c>
      <c r="AF96" s="9"/>
      <c r="AG96" s="22">
        <v>0.33309899999999998</v>
      </c>
      <c r="AH96" s="22">
        <v>198.251</v>
      </c>
      <c r="AI96" s="22">
        <v>-1.67145E-2</v>
      </c>
      <c r="AJ96" s="22">
        <v>86</v>
      </c>
      <c r="AK96" s="22">
        <v>0.33230599999999999</v>
      </c>
      <c r="AL96">
        <f t="shared" si="18"/>
        <v>16.714500000000001</v>
      </c>
      <c r="AM96">
        <f t="shared" si="19"/>
        <v>5.5675832354999999</v>
      </c>
      <c r="AP96" s="9"/>
      <c r="AQ96" s="22">
        <v>1.3668800000000001</v>
      </c>
      <c r="AR96" s="22">
        <v>247.72200000000001</v>
      </c>
      <c r="AS96" s="22">
        <v>-1.5539600000000001E-2</v>
      </c>
      <c r="AT96" s="22">
        <v>86</v>
      </c>
      <c r="AU96" s="22">
        <v>1.3662700000000001</v>
      </c>
      <c r="AV96">
        <f t="shared" si="20"/>
        <v>15.5396</v>
      </c>
      <c r="AW96">
        <f t="shared" si="21"/>
        <v>21.240768448000001</v>
      </c>
      <c r="AX96" s="9"/>
      <c r="AY96" s="22">
        <v>0.33309899999999998</v>
      </c>
      <c r="AZ96" s="22">
        <v>289.19099999999997</v>
      </c>
      <c r="BA96" s="22">
        <v>-1.71509E-2</v>
      </c>
      <c r="BB96" s="22">
        <v>86</v>
      </c>
      <c r="BC96" s="22">
        <v>0.332428</v>
      </c>
      <c r="BD96">
        <f t="shared" si="22"/>
        <v>17.1509</v>
      </c>
      <c r="BE96">
        <f t="shared" si="23"/>
        <v>5.7129476390999994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49.967300000000002</v>
      </c>
      <c r="I97" s="22">
        <v>-1.6137700000000001E-2</v>
      </c>
      <c r="J97" s="22">
        <v>87</v>
      </c>
      <c r="K97" s="22">
        <v>1.3607800000000001</v>
      </c>
      <c r="L97">
        <f t="shared" si="12"/>
        <v>16.137700000000002</v>
      </c>
      <c r="M97">
        <f t="shared" si="13"/>
        <v>21.977126745000003</v>
      </c>
      <c r="N97" s="9"/>
      <c r="O97" s="22">
        <v>0.33813500000000002</v>
      </c>
      <c r="P97" s="22">
        <v>99.547700000000006</v>
      </c>
      <c r="Q97" s="22">
        <v>-1.6613800000000001E-2</v>
      </c>
      <c r="R97" s="22">
        <v>87</v>
      </c>
      <c r="S97" s="22">
        <v>0.33728000000000002</v>
      </c>
      <c r="T97">
        <f t="shared" si="14"/>
        <v>16.613800000000001</v>
      </c>
      <c r="U97">
        <f t="shared" si="15"/>
        <v>5.6177072630000007</v>
      </c>
      <c r="X97" s="9"/>
      <c r="Y97" s="22">
        <v>1.36185</v>
      </c>
      <c r="Z97" s="22">
        <v>148.892</v>
      </c>
      <c r="AA97" s="22">
        <v>-1.54358E-2</v>
      </c>
      <c r="AB97" s="22">
        <v>87</v>
      </c>
      <c r="AC97" s="22">
        <v>1.3610800000000001</v>
      </c>
      <c r="AD97">
        <f t="shared" si="16"/>
        <v>15.4358</v>
      </c>
      <c r="AE97">
        <f t="shared" si="17"/>
        <v>21.021244230000001</v>
      </c>
      <c r="AF97" s="9"/>
      <c r="AG97" s="22">
        <v>0.33813500000000002</v>
      </c>
      <c r="AH97" s="22">
        <v>198.261</v>
      </c>
      <c r="AI97" s="22">
        <v>-1.67145E-2</v>
      </c>
      <c r="AJ97" s="22">
        <v>87</v>
      </c>
      <c r="AK97" s="22">
        <v>0.33731100000000003</v>
      </c>
      <c r="AL97">
        <f t="shared" si="18"/>
        <v>16.714500000000001</v>
      </c>
      <c r="AM97">
        <f t="shared" si="19"/>
        <v>5.6517574575000005</v>
      </c>
      <c r="AP97" s="9"/>
      <c r="AQ97" s="22">
        <v>1.36185</v>
      </c>
      <c r="AR97" s="22">
        <v>247.732</v>
      </c>
      <c r="AS97" s="22">
        <v>-1.55579E-2</v>
      </c>
      <c r="AT97" s="22">
        <v>87</v>
      </c>
      <c r="AU97" s="22">
        <v>1.3604700000000001</v>
      </c>
      <c r="AV97">
        <f t="shared" si="20"/>
        <v>15.5579</v>
      </c>
      <c r="AW97">
        <f t="shared" si="21"/>
        <v>21.187526115000001</v>
      </c>
      <c r="AX97" s="9"/>
      <c r="AY97" s="22">
        <v>0.33813500000000002</v>
      </c>
      <c r="AZ97" s="22">
        <v>289.20100000000002</v>
      </c>
      <c r="BA97" s="22">
        <v>-1.71387E-2</v>
      </c>
      <c r="BB97" s="22">
        <v>87</v>
      </c>
      <c r="BC97" s="22">
        <v>0.33731100000000003</v>
      </c>
      <c r="BD97">
        <f t="shared" si="22"/>
        <v>17.1387</v>
      </c>
      <c r="BE97">
        <f t="shared" si="23"/>
        <v>5.7951943245000006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49.977400000000003</v>
      </c>
      <c r="I98" s="22">
        <v>-1.61438E-2</v>
      </c>
      <c r="J98" s="22">
        <v>88</v>
      </c>
      <c r="K98" s="22">
        <v>1.3555900000000001</v>
      </c>
      <c r="L98">
        <f t="shared" si="12"/>
        <v>16.143799999999999</v>
      </c>
      <c r="M98">
        <f t="shared" si="13"/>
        <v>21.904069277999998</v>
      </c>
      <c r="N98" s="9"/>
      <c r="O98" s="22">
        <v>0.34316999999999998</v>
      </c>
      <c r="P98" s="22">
        <v>99.5578</v>
      </c>
      <c r="Q98" s="22">
        <v>-1.6610699999999999E-2</v>
      </c>
      <c r="R98" s="22">
        <v>88</v>
      </c>
      <c r="S98" s="22">
        <v>0.34228500000000001</v>
      </c>
      <c r="T98">
        <f t="shared" si="14"/>
        <v>16.610699999999998</v>
      </c>
      <c r="U98">
        <f t="shared" si="15"/>
        <v>5.700293918999999</v>
      </c>
      <c r="X98" s="9"/>
      <c r="Y98" s="22">
        <v>1.3568100000000001</v>
      </c>
      <c r="Z98" s="22">
        <v>148.90199999999999</v>
      </c>
      <c r="AA98" s="22">
        <v>-1.54541E-2</v>
      </c>
      <c r="AB98" s="22">
        <v>88</v>
      </c>
      <c r="AC98" s="22">
        <v>1.3559000000000001</v>
      </c>
      <c r="AD98">
        <f t="shared" si="16"/>
        <v>15.4541</v>
      </c>
      <c r="AE98">
        <f t="shared" si="17"/>
        <v>20.968277421000003</v>
      </c>
      <c r="AF98" s="9"/>
      <c r="AG98" s="22">
        <v>0.34316999999999998</v>
      </c>
      <c r="AH98" s="22">
        <v>198.27099999999999</v>
      </c>
      <c r="AI98" s="22">
        <v>-1.6711400000000001E-2</v>
      </c>
      <c r="AJ98" s="22">
        <v>88</v>
      </c>
      <c r="AK98" s="22">
        <v>0.34231600000000001</v>
      </c>
      <c r="AL98">
        <f t="shared" si="18"/>
        <v>16.711400000000001</v>
      </c>
      <c r="AM98">
        <f t="shared" si="19"/>
        <v>5.7348511379999998</v>
      </c>
      <c r="AP98" s="9"/>
      <c r="AQ98" s="22">
        <v>1.3568100000000001</v>
      </c>
      <c r="AR98" s="22">
        <v>247.74199999999999</v>
      </c>
      <c r="AS98" s="22">
        <v>-1.5551799999999999E-2</v>
      </c>
      <c r="AT98" s="22">
        <v>88</v>
      </c>
      <c r="AU98" s="22">
        <v>1.3562000000000001</v>
      </c>
      <c r="AV98">
        <f t="shared" si="20"/>
        <v>15.5518</v>
      </c>
      <c r="AW98">
        <f t="shared" si="21"/>
        <v>21.100837758000001</v>
      </c>
      <c r="AX98" s="9"/>
      <c r="AY98" s="22">
        <v>0.34316999999999998</v>
      </c>
      <c r="AZ98" s="22">
        <v>289.21100000000001</v>
      </c>
      <c r="BA98" s="22">
        <v>-1.7126499999999999E-2</v>
      </c>
      <c r="BB98" s="22">
        <v>88</v>
      </c>
      <c r="BC98" s="22">
        <v>0.34237699999999999</v>
      </c>
      <c r="BD98">
        <f t="shared" si="22"/>
        <v>17.1265</v>
      </c>
      <c r="BE98">
        <f t="shared" si="23"/>
        <v>5.8773010049999996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49.987499999999997</v>
      </c>
      <c r="I99" s="22">
        <v>-1.6146899999999999E-2</v>
      </c>
      <c r="J99" s="22">
        <v>89</v>
      </c>
      <c r="K99" s="22">
        <v>1.3507100000000001</v>
      </c>
      <c r="L99">
        <f t="shared" si="12"/>
        <v>16.146899999999999</v>
      </c>
      <c r="M99">
        <f t="shared" si="13"/>
        <v>21.827056482</v>
      </c>
      <c r="N99" s="9"/>
      <c r="O99" s="22">
        <v>0.34820600000000002</v>
      </c>
      <c r="P99" s="22">
        <v>99.567899999999995</v>
      </c>
      <c r="Q99" s="22">
        <v>-1.66077E-2</v>
      </c>
      <c r="R99" s="22">
        <v>89</v>
      </c>
      <c r="S99" s="22">
        <v>0.34735100000000002</v>
      </c>
      <c r="T99">
        <f t="shared" si="14"/>
        <v>16.607700000000001</v>
      </c>
      <c r="U99">
        <f t="shared" si="15"/>
        <v>5.7829007862000008</v>
      </c>
      <c r="X99" s="9"/>
      <c r="Y99" s="22">
        <v>1.35178</v>
      </c>
      <c r="Z99" s="22">
        <v>148.91200000000001</v>
      </c>
      <c r="AA99" s="22">
        <v>-1.5469399999999999E-2</v>
      </c>
      <c r="AB99" s="22">
        <v>89</v>
      </c>
      <c r="AC99" s="22">
        <v>1.3504</v>
      </c>
      <c r="AD99">
        <f t="shared" si="16"/>
        <v>15.4694</v>
      </c>
      <c r="AE99">
        <f t="shared" si="17"/>
        <v>20.911225532</v>
      </c>
      <c r="AF99" s="9"/>
      <c r="AG99" s="22">
        <v>0.34820600000000002</v>
      </c>
      <c r="AH99" s="22">
        <v>198.28100000000001</v>
      </c>
      <c r="AI99" s="22">
        <v>-1.6708400000000002E-2</v>
      </c>
      <c r="AJ99" s="22">
        <v>89</v>
      </c>
      <c r="AK99" s="22">
        <v>0.34738200000000002</v>
      </c>
      <c r="AL99">
        <f t="shared" si="18"/>
        <v>16.708400000000001</v>
      </c>
      <c r="AM99">
        <f t="shared" si="19"/>
        <v>5.8179651304000002</v>
      </c>
      <c r="AP99" s="9"/>
      <c r="AQ99" s="22">
        <v>1.35178</v>
      </c>
      <c r="AR99" s="22">
        <v>247.75200000000001</v>
      </c>
      <c r="AS99" s="22">
        <v>-1.55701E-2</v>
      </c>
      <c r="AT99" s="22">
        <v>89</v>
      </c>
      <c r="AU99" s="22">
        <v>1.3507100000000001</v>
      </c>
      <c r="AV99">
        <f t="shared" si="20"/>
        <v>15.5701</v>
      </c>
      <c r="AW99">
        <f t="shared" si="21"/>
        <v>21.047349778000001</v>
      </c>
      <c r="AX99" s="9"/>
      <c r="AY99" s="22">
        <v>0.34820600000000002</v>
      </c>
      <c r="AZ99" s="22">
        <v>289.221</v>
      </c>
      <c r="BA99" s="22">
        <v>-1.71112E-2</v>
      </c>
      <c r="BB99" s="22">
        <v>89</v>
      </c>
      <c r="BC99" s="22">
        <v>0.34732099999999999</v>
      </c>
      <c r="BD99">
        <f t="shared" si="22"/>
        <v>17.1112</v>
      </c>
      <c r="BE99">
        <f t="shared" si="23"/>
        <v>5.9582225072000004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49.997500000000002</v>
      </c>
      <c r="I100" s="22">
        <v>-1.6153000000000001E-2</v>
      </c>
      <c r="J100" s="22">
        <v>90</v>
      </c>
      <c r="K100" s="22">
        <v>1.3458300000000001</v>
      </c>
      <c r="L100">
        <f t="shared" si="12"/>
        <v>16.153000000000002</v>
      </c>
      <c r="M100">
        <f t="shared" si="13"/>
        <v>21.753891220000003</v>
      </c>
      <c r="N100" s="9"/>
      <c r="O100" s="22">
        <v>0.35324100000000003</v>
      </c>
      <c r="P100" s="22">
        <v>99.578000000000003</v>
      </c>
      <c r="Q100" s="22">
        <v>-1.6604600000000001E-2</v>
      </c>
      <c r="R100" s="22">
        <v>90</v>
      </c>
      <c r="S100" s="22">
        <v>0.35241699999999998</v>
      </c>
      <c r="T100">
        <f t="shared" si="14"/>
        <v>16.604600000000001</v>
      </c>
      <c r="U100">
        <f t="shared" si="15"/>
        <v>5.8654255086000013</v>
      </c>
      <c r="X100" s="9"/>
      <c r="Y100" s="22">
        <v>1.34674</v>
      </c>
      <c r="Z100" s="22">
        <v>148.922</v>
      </c>
      <c r="AA100" s="22">
        <v>-1.54877E-2</v>
      </c>
      <c r="AB100" s="22">
        <v>90</v>
      </c>
      <c r="AC100" s="22">
        <v>1.34613</v>
      </c>
      <c r="AD100">
        <f t="shared" si="16"/>
        <v>15.4877</v>
      </c>
      <c r="AE100">
        <f t="shared" si="17"/>
        <v>20.857905098</v>
      </c>
      <c r="AF100" s="9"/>
      <c r="AG100" s="22">
        <v>0.35324100000000003</v>
      </c>
      <c r="AH100" s="22">
        <v>198.291</v>
      </c>
      <c r="AI100" s="22">
        <v>-1.6705299999999999E-2</v>
      </c>
      <c r="AJ100" s="22">
        <v>90</v>
      </c>
      <c r="AK100" s="22">
        <v>0.35238599999999998</v>
      </c>
      <c r="AL100">
        <f t="shared" si="18"/>
        <v>16.705299999999998</v>
      </c>
      <c r="AM100">
        <f t="shared" si="19"/>
        <v>5.9009968772999999</v>
      </c>
      <c r="AP100" s="9"/>
      <c r="AQ100" s="22">
        <v>1.34674</v>
      </c>
      <c r="AR100" s="22">
        <v>247.762</v>
      </c>
      <c r="AS100" s="22">
        <v>-1.5588400000000001E-2</v>
      </c>
      <c r="AT100" s="22">
        <v>90</v>
      </c>
      <c r="AU100" s="22">
        <v>1.34521</v>
      </c>
      <c r="AV100">
        <f t="shared" si="20"/>
        <v>15.5884</v>
      </c>
      <c r="AW100">
        <f t="shared" si="21"/>
        <v>20.993521816000001</v>
      </c>
      <c r="AX100" s="9"/>
      <c r="AY100" s="22">
        <v>0.35324100000000003</v>
      </c>
      <c r="AZ100" s="22">
        <v>289.23200000000003</v>
      </c>
      <c r="BA100" s="22">
        <v>-1.7095900000000001E-2</v>
      </c>
      <c r="BB100" s="22">
        <v>90</v>
      </c>
      <c r="BC100" s="22">
        <v>0.352356</v>
      </c>
      <c r="BD100">
        <f t="shared" si="22"/>
        <v>17.0959</v>
      </c>
      <c r="BE100">
        <f t="shared" si="23"/>
        <v>6.0389728119000008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50.007599999999996</v>
      </c>
      <c r="I101" s="22">
        <v>-1.6156E-2</v>
      </c>
      <c r="J101" s="22">
        <v>91</v>
      </c>
      <c r="K101" s="22">
        <v>1.3412500000000001</v>
      </c>
      <c r="L101">
        <f t="shared" si="12"/>
        <v>16.155999999999999</v>
      </c>
      <c r="M101">
        <f t="shared" si="13"/>
        <v>21.676666759999996</v>
      </c>
      <c r="N101" s="9"/>
      <c r="O101" s="22">
        <v>0.35827599999999998</v>
      </c>
      <c r="P101" s="22">
        <v>99.587999999999994</v>
      </c>
      <c r="Q101" s="22">
        <v>-1.6598499999999999E-2</v>
      </c>
      <c r="R101" s="22">
        <v>91</v>
      </c>
      <c r="S101" s="22">
        <v>0.35745199999999999</v>
      </c>
      <c r="T101">
        <f t="shared" si="14"/>
        <v>16.598499999999998</v>
      </c>
      <c r="U101">
        <f t="shared" si="15"/>
        <v>5.946844185999999</v>
      </c>
      <c r="X101" s="9"/>
      <c r="Y101" s="22">
        <v>1.34171</v>
      </c>
      <c r="Z101" s="22">
        <v>148.93199999999999</v>
      </c>
      <c r="AA101" s="22">
        <v>-1.55029E-2</v>
      </c>
      <c r="AB101" s="22">
        <v>91</v>
      </c>
      <c r="AC101" s="22">
        <v>1.34094</v>
      </c>
      <c r="AD101">
        <f t="shared" si="16"/>
        <v>15.5029</v>
      </c>
      <c r="AE101">
        <f t="shared" si="17"/>
        <v>20.800395958999999</v>
      </c>
      <c r="AF101" s="9"/>
      <c r="AG101" s="22">
        <v>0.35827599999999998</v>
      </c>
      <c r="AH101" s="22">
        <v>198.30099999999999</v>
      </c>
      <c r="AI101" s="22">
        <v>-1.67023E-2</v>
      </c>
      <c r="AJ101" s="22">
        <v>91</v>
      </c>
      <c r="AK101" s="22">
        <v>0.35754399999999997</v>
      </c>
      <c r="AL101">
        <f t="shared" si="18"/>
        <v>16.702300000000001</v>
      </c>
      <c r="AM101">
        <f t="shared" si="19"/>
        <v>5.9840332348</v>
      </c>
      <c r="AP101" s="9"/>
      <c r="AQ101" s="22">
        <v>1.34171</v>
      </c>
      <c r="AR101" s="22">
        <v>247.77199999999999</v>
      </c>
      <c r="AS101" s="22">
        <v>-1.5609700000000001E-2</v>
      </c>
      <c r="AT101" s="22">
        <v>91</v>
      </c>
      <c r="AU101" s="22">
        <v>1.34033</v>
      </c>
      <c r="AV101">
        <f t="shared" si="20"/>
        <v>15.6097</v>
      </c>
      <c r="AW101">
        <f t="shared" si="21"/>
        <v>20.943690586999999</v>
      </c>
      <c r="AX101" s="9"/>
      <c r="AY101" s="22">
        <v>0.35827599999999998</v>
      </c>
      <c r="AZ101" s="22">
        <v>289.24200000000002</v>
      </c>
      <c r="BA101" s="22">
        <v>-1.70837E-2</v>
      </c>
      <c r="BB101" s="22">
        <v>91</v>
      </c>
      <c r="BC101" s="22">
        <v>0.35751300000000003</v>
      </c>
      <c r="BD101">
        <f t="shared" si="22"/>
        <v>17.0837</v>
      </c>
      <c r="BE101">
        <f t="shared" si="23"/>
        <v>6.1206797012000003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50.017699999999998</v>
      </c>
      <c r="I102" s="22">
        <v>-1.6162099999999999E-2</v>
      </c>
      <c r="J102" s="22">
        <v>92</v>
      </c>
      <c r="K102" s="22">
        <v>1.33514</v>
      </c>
      <c r="L102">
        <f t="shared" si="12"/>
        <v>16.162099999999999</v>
      </c>
      <c r="M102">
        <f t="shared" si="13"/>
        <v>21.603394206999997</v>
      </c>
      <c r="N102" s="9"/>
      <c r="O102" s="22">
        <v>0.36331200000000002</v>
      </c>
      <c r="P102" s="22">
        <v>99.598100000000002</v>
      </c>
      <c r="Q102" s="22">
        <v>-1.65924E-2</v>
      </c>
      <c r="R102" s="22">
        <v>92</v>
      </c>
      <c r="S102" s="22">
        <v>0.362427</v>
      </c>
      <c r="T102">
        <f t="shared" si="14"/>
        <v>16.592400000000001</v>
      </c>
      <c r="U102">
        <f t="shared" si="15"/>
        <v>6.0282180288000005</v>
      </c>
      <c r="X102" s="9"/>
      <c r="Y102" s="22">
        <v>1.33667</v>
      </c>
      <c r="Z102" s="22">
        <v>148.94300000000001</v>
      </c>
      <c r="AA102" s="22">
        <v>-1.5521200000000001E-2</v>
      </c>
      <c r="AB102" s="22">
        <v>92</v>
      </c>
      <c r="AC102" s="22">
        <v>1.33545</v>
      </c>
      <c r="AD102">
        <f t="shared" si="16"/>
        <v>15.5212</v>
      </c>
      <c r="AE102">
        <f t="shared" si="17"/>
        <v>20.746722404</v>
      </c>
      <c r="AF102" s="9"/>
      <c r="AG102" s="22">
        <v>0.36331200000000002</v>
      </c>
      <c r="AH102" s="22">
        <v>198.31100000000001</v>
      </c>
      <c r="AI102" s="22">
        <v>-1.6699200000000001E-2</v>
      </c>
      <c r="AJ102" s="22">
        <v>92</v>
      </c>
      <c r="AK102" s="22">
        <v>0.36248799999999998</v>
      </c>
      <c r="AL102">
        <f t="shared" si="18"/>
        <v>16.699200000000001</v>
      </c>
      <c r="AM102">
        <f t="shared" si="19"/>
        <v>6.067019750400001</v>
      </c>
      <c r="AP102" s="9"/>
      <c r="AQ102" s="22">
        <v>1.33667</v>
      </c>
      <c r="AR102" s="22">
        <v>247.78200000000001</v>
      </c>
      <c r="AS102" s="22">
        <v>-1.5628099999999999E-2</v>
      </c>
      <c r="AT102" s="22">
        <v>92</v>
      </c>
      <c r="AU102" s="22">
        <v>1.33545</v>
      </c>
      <c r="AV102">
        <f t="shared" si="20"/>
        <v>15.628099999999998</v>
      </c>
      <c r="AW102">
        <f t="shared" si="21"/>
        <v>20.889612426999999</v>
      </c>
      <c r="AX102" s="9"/>
      <c r="AY102" s="22">
        <v>0.36331200000000002</v>
      </c>
      <c r="AZ102" s="22">
        <v>289.25200000000001</v>
      </c>
      <c r="BA102" s="22">
        <v>-1.70715E-2</v>
      </c>
      <c r="BB102" s="22">
        <v>92</v>
      </c>
      <c r="BC102" s="22">
        <v>0.36245699999999997</v>
      </c>
      <c r="BD102">
        <f t="shared" si="22"/>
        <v>17.0715</v>
      </c>
      <c r="BE102">
        <f t="shared" si="23"/>
        <v>6.2022808080000003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50.027700000000003</v>
      </c>
      <c r="I103" s="22">
        <v>-1.6165200000000001E-2</v>
      </c>
      <c r="J103" s="22">
        <v>93</v>
      </c>
      <c r="K103" s="22">
        <v>1.33087</v>
      </c>
      <c r="L103">
        <f t="shared" si="12"/>
        <v>16.165200000000002</v>
      </c>
      <c r="M103">
        <f t="shared" si="13"/>
        <v>21.526065276000004</v>
      </c>
      <c r="N103" s="9"/>
      <c r="O103" s="22">
        <v>0.36834699999999998</v>
      </c>
      <c r="P103" s="22">
        <v>99.608199999999997</v>
      </c>
      <c r="Q103" s="22">
        <v>-1.6589400000000001E-2</v>
      </c>
      <c r="R103" s="22">
        <v>93</v>
      </c>
      <c r="S103" s="22">
        <v>0.36749300000000001</v>
      </c>
      <c r="T103">
        <f t="shared" si="14"/>
        <v>16.589400000000001</v>
      </c>
      <c r="U103">
        <f t="shared" si="15"/>
        <v>6.1106557217999997</v>
      </c>
      <c r="X103" s="9"/>
      <c r="Y103" s="22">
        <v>1.3316300000000001</v>
      </c>
      <c r="Z103" s="22">
        <v>148.953</v>
      </c>
      <c r="AA103" s="22">
        <v>-1.55365E-2</v>
      </c>
      <c r="AB103" s="22">
        <v>93</v>
      </c>
      <c r="AC103" s="22">
        <v>1.33026</v>
      </c>
      <c r="AD103">
        <f t="shared" si="16"/>
        <v>15.5365</v>
      </c>
      <c r="AE103">
        <f t="shared" si="17"/>
        <v>20.688869495000002</v>
      </c>
      <c r="AF103" s="9"/>
      <c r="AG103" s="22">
        <v>0.36834699999999998</v>
      </c>
      <c r="AH103" s="22">
        <v>198.321</v>
      </c>
      <c r="AI103" s="22">
        <v>-1.6696200000000001E-2</v>
      </c>
      <c r="AJ103" s="22">
        <v>93</v>
      </c>
      <c r="AK103" s="22">
        <v>0.36749300000000001</v>
      </c>
      <c r="AL103">
        <f t="shared" si="18"/>
        <v>16.696200000000001</v>
      </c>
      <c r="AM103">
        <f t="shared" si="19"/>
        <v>6.1499951814000005</v>
      </c>
      <c r="AP103" s="9"/>
      <c r="AQ103" s="22">
        <v>1.3316300000000001</v>
      </c>
      <c r="AR103" s="22">
        <v>247.792</v>
      </c>
      <c r="AS103" s="22">
        <v>-1.5640299999999999E-2</v>
      </c>
      <c r="AT103" s="22">
        <v>93</v>
      </c>
      <c r="AU103" s="22">
        <v>1.33057</v>
      </c>
      <c r="AV103">
        <f t="shared" si="20"/>
        <v>15.6403</v>
      </c>
      <c r="AW103">
        <f t="shared" si="21"/>
        <v>20.827092689000001</v>
      </c>
      <c r="AX103" s="9"/>
      <c r="AY103" s="22">
        <v>0.36834699999999998</v>
      </c>
      <c r="AZ103" s="22">
        <v>289.262</v>
      </c>
      <c r="BA103" s="22">
        <v>-1.7062399999999998E-2</v>
      </c>
      <c r="BB103" s="22">
        <v>93</v>
      </c>
      <c r="BC103" s="22">
        <v>0.367371</v>
      </c>
      <c r="BD103">
        <f t="shared" si="22"/>
        <v>17.062399999999997</v>
      </c>
      <c r="BE103">
        <f t="shared" si="23"/>
        <v>6.2848838527999984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50.037799999999997</v>
      </c>
      <c r="I104" s="22">
        <v>-1.6168200000000001E-2</v>
      </c>
      <c r="J104" s="22">
        <v>94</v>
      </c>
      <c r="K104" s="22">
        <v>1.32599</v>
      </c>
      <c r="L104">
        <f t="shared" si="12"/>
        <v>16.168200000000002</v>
      </c>
      <c r="M104">
        <f t="shared" si="13"/>
        <v>21.448734120000005</v>
      </c>
      <c r="N104" s="9"/>
      <c r="O104" s="22">
        <v>0.37338300000000002</v>
      </c>
      <c r="P104" s="22">
        <v>99.618200000000002</v>
      </c>
      <c r="Q104" s="22">
        <v>-1.6586299999999998E-2</v>
      </c>
      <c r="R104" s="22">
        <v>94</v>
      </c>
      <c r="S104" s="22">
        <v>0.372589</v>
      </c>
      <c r="T104">
        <f t="shared" si="14"/>
        <v>16.586299999999998</v>
      </c>
      <c r="U104">
        <f t="shared" si="15"/>
        <v>6.1930424528999994</v>
      </c>
      <c r="X104" s="9"/>
      <c r="Y104" s="22">
        <v>1.3266</v>
      </c>
      <c r="Z104" s="22">
        <v>148.96299999999999</v>
      </c>
      <c r="AA104" s="22">
        <v>-1.5551799999999999E-2</v>
      </c>
      <c r="AB104" s="22">
        <v>94</v>
      </c>
      <c r="AC104" s="22">
        <v>1.32599</v>
      </c>
      <c r="AD104">
        <f t="shared" si="16"/>
        <v>15.5518</v>
      </c>
      <c r="AE104">
        <f t="shared" si="17"/>
        <v>20.631017880000002</v>
      </c>
      <c r="AF104" s="9"/>
      <c r="AG104" s="22">
        <v>0.37338300000000002</v>
      </c>
      <c r="AH104" s="22">
        <v>198.33099999999999</v>
      </c>
      <c r="AI104" s="22">
        <v>-1.6690099999999999E-2</v>
      </c>
      <c r="AJ104" s="22">
        <v>94</v>
      </c>
      <c r="AK104" s="22">
        <v>0.37255899999999997</v>
      </c>
      <c r="AL104">
        <f t="shared" si="18"/>
        <v>16.690100000000001</v>
      </c>
      <c r="AM104">
        <f t="shared" si="19"/>
        <v>6.2317996083000011</v>
      </c>
      <c r="AP104" s="9"/>
      <c r="AQ104" s="22">
        <v>1.3266</v>
      </c>
      <c r="AR104" s="22">
        <v>247.80199999999999</v>
      </c>
      <c r="AS104" s="22">
        <v>-1.56525E-2</v>
      </c>
      <c r="AT104" s="22">
        <v>94</v>
      </c>
      <c r="AU104" s="22">
        <v>1.32568</v>
      </c>
      <c r="AV104">
        <f t="shared" si="20"/>
        <v>15.6525</v>
      </c>
      <c r="AW104">
        <f t="shared" si="21"/>
        <v>20.764606499999999</v>
      </c>
      <c r="AX104" s="9"/>
      <c r="AY104" s="22">
        <v>0.37338300000000002</v>
      </c>
      <c r="AZ104" s="22">
        <v>289.27199999999999</v>
      </c>
      <c r="BA104" s="22">
        <v>-1.7053200000000001E-2</v>
      </c>
      <c r="BB104" s="22">
        <v>94</v>
      </c>
      <c r="BC104" s="22">
        <v>0.372498</v>
      </c>
      <c r="BD104">
        <f t="shared" si="22"/>
        <v>17.0532</v>
      </c>
      <c r="BE104">
        <f t="shared" si="23"/>
        <v>6.3673749756000007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50.047899999999998</v>
      </c>
      <c r="I105" s="22">
        <v>-1.6174299999999999E-2</v>
      </c>
      <c r="J105" s="22">
        <v>95</v>
      </c>
      <c r="K105" s="22">
        <v>1.32019</v>
      </c>
      <c r="L105">
        <f t="shared" si="12"/>
        <v>16.174299999999999</v>
      </c>
      <c r="M105">
        <f t="shared" si="13"/>
        <v>21.375307908</v>
      </c>
      <c r="N105" s="9"/>
      <c r="O105" s="22">
        <v>0.37841799999999998</v>
      </c>
      <c r="P105" s="22">
        <v>99.628299999999996</v>
      </c>
      <c r="Q105" s="22">
        <v>-1.6583299999999999E-2</v>
      </c>
      <c r="R105" s="22">
        <v>95</v>
      </c>
      <c r="S105" s="22">
        <v>0.37762499999999999</v>
      </c>
      <c r="T105">
        <f t="shared" si="14"/>
        <v>16.583299999999998</v>
      </c>
      <c r="U105">
        <f t="shared" si="15"/>
        <v>6.2754192193999989</v>
      </c>
      <c r="X105" s="9"/>
      <c r="Y105" s="22">
        <v>1.3215600000000001</v>
      </c>
      <c r="Z105" s="22">
        <v>148.97300000000001</v>
      </c>
      <c r="AA105" s="22">
        <v>-1.55701E-2</v>
      </c>
      <c r="AB105" s="22">
        <v>95</v>
      </c>
      <c r="AC105" s="22">
        <v>1.3205</v>
      </c>
      <c r="AD105">
        <f t="shared" si="16"/>
        <v>15.5701</v>
      </c>
      <c r="AE105">
        <f t="shared" si="17"/>
        <v>20.576821356</v>
      </c>
      <c r="AF105" s="9"/>
      <c r="AG105" s="22">
        <v>0.37841799999999998</v>
      </c>
      <c r="AH105" s="22">
        <v>198.34100000000001</v>
      </c>
      <c r="AI105" s="22">
        <v>-1.6680899999999999E-2</v>
      </c>
      <c r="AJ105" s="22">
        <v>95</v>
      </c>
      <c r="AK105" s="22">
        <v>0.37759399999999999</v>
      </c>
      <c r="AL105">
        <f t="shared" si="18"/>
        <v>16.680899999999998</v>
      </c>
      <c r="AM105">
        <f t="shared" si="19"/>
        <v>6.3123528161999989</v>
      </c>
      <c r="AP105" s="9"/>
      <c r="AQ105" s="22">
        <v>1.3215600000000001</v>
      </c>
      <c r="AR105" s="22">
        <v>247.81299999999999</v>
      </c>
      <c r="AS105" s="22">
        <v>-1.5670799999999999E-2</v>
      </c>
      <c r="AT105" s="22">
        <v>95</v>
      </c>
      <c r="AU105" s="22">
        <v>1.3205</v>
      </c>
      <c r="AV105">
        <f t="shared" si="20"/>
        <v>15.670799999999998</v>
      </c>
      <c r="AW105">
        <f t="shared" si="21"/>
        <v>20.709902447999998</v>
      </c>
      <c r="AX105" s="9"/>
      <c r="AY105" s="22">
        <v>0.37841799999999998</v>
      </c>
      <c r="AZ105" s="22">
        <v>289.28199999999998</v>
      </c>
      <c r="BA105" s="22">
        <v>-1.7041000000000001E-2</v>
      </c>
      <c r="BB105" s="22">
        <v>95</v>
      </c>
      <c r="BC105" s="22">
        <v>0.37756299999999998</v>
      </c>
      <c r="BD105">
        <f t="shared" si="22"/>
        <v>17.041</v>
      </c>
      <c r="BE105">
        <f t="shared" si="23"/>
        <v>6.448621138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50.058</v>
      </c>
      <c r="I106" s="22">
        <v>-1.6201799999999999E-2</v>
      </c>
      <c r="J106" s="22">
        <v>96</v>
      </c>
      <c r="K106" s="22">
        <v>1.31592</v>
      </c>
      <c r="L106">
        <f t="shared" si="12"/>
        <v>16.201799999999999</v>
      </c>
      <c r="M106">
        <f t="shared" si="13"/>
        <v>21.330155753999996</v>
      </c>
      <c r="N106" s="9"/>
      <c r="O106" s="22">
        <v>0.38345299999999999</v>
      </c>
      <c r="P106" s="22">
        <v>99.638400000000004</v>
      </c>
      <c r="Q106" s="22">
        <v>-1.65802E-2</v>
      </c>
      <c r="R106" s="22">
        <v>96</v>
      </c>
      <c r="S106" s="22">
        <v>0.38259900000000002</v>
      </c>
      <c r="T106">
        <f t="shared" si="14"/>
        <v>16.580200000000001</v>
      </c>
      <c r="U106">
        <f t="shared" si="15"/>
        <v>6.3577274306000007</v>
      </c>
      <c r="X106" s="9"/>
      <c r="Y106" s="22">
        <v>1.31653</v>
      </c>
      <c r="Z106" s="22">
        <v>148.983</v>
      </c>
      <c r="AA106" s="22">
        <v>-1.55823E-2</v>
      </c>
      <c r="AB106" s="22">
        <v>96</v>
      </c>
      <c r="AC106" s="22">
        <v>1.3156099999999999</v>
      </c>
      <c r="AD106">
        <f t="shared" si="16"/>
        <v>15.5823</v>
      </c>
      <c r="AE106">
        <f t="shared" si="17"/>
        <v>20.514565419</v>
      </c>
      <c r="AF106" s="9"/>
      <c r="AG106" s="22">
        <v>0.38345299999999999</v>
      </c>
      <c r="AH106" s="22">
        <v>198.351</v>
      </c>
      <c r="AI106" s="22">
        <v>-1.66748E-2</v>
      </c>
      <c r="AJ106" s="22">
        <v>96</v>
      </c>
      <c r="AK106" s="22">
        <v>0.38259900000000002</v>
      </c>
      <c r="AL106">
        <f t="shared" si="18"/>
        <v>16.674800000000001</v>
      </c>
      <c r="AM106">
        <f t="shared" si="19"/>
        <v>6.3940020844000003</v>
      </c>
      <c r="AP106" s="9"/>
      <c r="AQ106" s="22">
        <v>1.31653</v>
      </c>
      <c r="AR106" s="22">
        <v>247.82300000000001</v>
      </c>
      <c r="AS106" s="22">
        <v>-1.56799E-2</v>
      </c>
      <c r="AT106" s="22">
        <v>96</v>
      </c>
      <c r="AU106" s="22">
        <v>1.3156099999999999</v>
      </c>
      <c r="AV106">
        <f t="shared" si="20"/>
        <v>15.6799</v>
      </c>
      <c r="AW106">
        <f t="shared" si="21"/>
        <v>20.643058747000001</v>
      </c>
      <c r="AX106" s="9"/>
      <c r="AY106" s="22">
        <v>0.38345299999999999</v>
      </c>
      <c r="AZ106" s="22">
        <v>289.29199999999997</v>
      </c>
      <c r="BA106" s="22">
        <v>-1.70288E-2</v>
      </c>
      <c r="BB106" s="22">
        <v>96</v>
      </c>
      <c r="BC106" s="22">
        <v>0.382629</v>
      </c>
      <c r="BD106">
        <f t="shared" si="22"/>
        <v>17.0288</v>
      </c>
      <c r="BE106">
        <f t="shared" si="23"/>
        <v>6.5297444463999996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50.067999999999998</v>
      </c>
      <c r="I107" s="22">
        <v>-1.6204799999999998E-2</v>
      </c>
      <c r="J107" s="22">
        <v>97</v>
      </c>
      <c r="K107" s="22">
        <v>1.3104199999999999</v>
      </c>
      <c r="L107">
        <f t="shared" si="12"/>
        <v>16.204799999999999</v>
      </c>
      <c r="M107">
        <f t="shared" si="13"/>
        <v>21.252433151999998</v>
      </c>
      <c r="N107" s="9"/>
      <c r="O107" s="22">
        <v>0.38848899999999997</v>
      </c>
      <c r="P107" s="22">
        <v>99.648499999999999</v>
      </c>
      <c r="Q107" s="22">
        <v>-1.65802E-2</v>
      </c>
      <c r="R107" s="22">
        <v>97</v>
      </c>
      <c r="S107" s="22">
        <v>0.38763399999999998</v>
      </c>
      <c r="T107">
        <f t="shared" si="14"/>
        <v>16.580200000000001</v>
      </c>
      <c r="U107">
        <f t="shared" si="15"/>
        <v>6.4412253177999998</v>
      </c>
      <c r="X107" s="9"/>
      <c r="Y107" s="22">
        <v>1.31149</v>
      </c>
      <c r="Z107" s="22">
        <v>148.99299999999999</v>
      </c>
      <c r="AA107" s="22">
        <v>-1.5594500000000001E-2</v>
      </c>
      <c r="AB107" s="22">
        <v>97</v>
      </c>
      <c r="AC107" s="22">
        <v>1.31012</v>
      </c>
      <c r="AD107">
        <f t="shared" si="16"/>
        <v>15.5945</v>
      </c>
      <c r="AE107">
        <f t="shared" si="17"/>
        <v>20.452030805</v>
      </c>
      <c r="AF107" s="9"/>
      <c r="AG107" s="22">
        <v>0.38848899999999997</v>
      </c>
      <c r="AH107" s="22">
        <v>198.36099999999999</v>
      </c>
      <c r="AI107" s="22">
        <v>-1.6668700000000002E-2</v>
      </c>
      <c r="AJ107" s="22">
        <v>97</v>
      </c>
      <c r="AK107" s="22">
        <v>0.387573</v>
      </c>
      <c r="AL107">
        <f t="shared" si="18"/>
        <v>16.668700000000001</v>
      </c>
      <c r="AM107">
        <f t="shared" si="19"/>
        <v>6.4756065943000003</v>
      </c>
      <c r="AP107" s="9"/>
      <c r="AQ107" s="22">
        <v>1.31149</v>
      </c>
      <c r="AR107" s="22">
        <v>247.833</v>
      </c>
      <c r="AS107" s="22">
        <v>-1.5698199999999999E-2</v>
      </c>
      <c r="AT107" s="22">
        <v>97</v>
      </c>
      <c r="AU107" s="22">
        <v>1.3104199999999999</v>
      </c>
      <c r="AV107">
        <f t="shared" si="20"/>
        <v>15.698199999999998</v>
      </c>
      <c r="AW107">
        <f t="shared" si="21"/>
        <v>20.588032318</v>
      </c>
      <c r="AX107" s="9"/>
      <c r="AY107" s="22">
        <v>0.38848899999999997</v>
      </c>
      <c r="AZ107" s="22">
        <v>289.30200000000002</v>
      </c>
      <c r="BA107" s="22">
        <v>-1.7013500000000001E-2</v>
      </c>
      <c r="BB107" s="22">
        <v>97</v>
      </c>
      <c r="BC107" s="22">
        <v>0.38766499999999998</v>
      </c>
      <c r="BD107">
        <f t="shared" si="22"/>
        <v>17.013500000000001</v>
      </c>
      <c r="BE107">
        <f t="shared" si="23"/>
        <v>6.6095576014999997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50.078099999999999</v>
      </c>
      <c r="I108" s="22">
        <v>-1.6213999999999999E-2</v>
      </c>
      <c r="J108" s="22">
        <v>98</v>
      </c>
      <c r="K108" s="22">
        <v>1.3055399999999999</v>
      </c>
      <c r="L108">
        <f t="shared" si="12"/>
        <v>16.213999999999999</v>
      </c>
      <c r="M108">
        <f t="shared" si="13"/>
        <v>21.182942439999998</v>
      </c>
      <c r="N108" s="9"/>
      <c r="O108" s="22">
        <v>0.39352399999999998</v>
      </c>
      <c r="P108" s="22">
        <v>99.658500000000004</v>
      </c>
      <c r="Q108" s="22">
        <v>-1.6577100000000001E-2</v>
      </c>
      <c r="R108" s="22">
        <v>98</v>
      </c>
      <c r="S108" s="22">
        <v>0.392731</v>
      </c>
      <c r="T108">
        <f t="shared" si="14"/>
        <v>16.577100000000002</v>
      </c>
      <c r="U108">
        <f t="shared" si="15"/>
        <v>6.5234867004000003</v>
      </c>
      <c r="X108" s="9"/>
      <c r="Y108" s="22">
        <v>1.30646</v>
      </c>
      <c r="Z108" s="22">
        <v>149.00299999999999</v>
      </c>
      <c r="AA108" s="22">
        <v>-1.56128E-2</v>
      </c>
      <c r="AB108" s="22">
        <v>98</v>
      </c>
      <c r="AC108" s="22">
        <v>1.30524</v>
      </c>
      <c r="AD108">
        <f t="shared" si="16"/>
        <v>15.6128</v>
      </c>
      <c r="AE108">
        <f t="shared" si="17"/>
        <v>20.397498687999999</v>
      </c>
      <c r="AF108" s="9"/>
      <c r="AG108" s="22">
        <v>0.39352399999999998</v>
      </c>
      <c r="AH108" s="22">
        <v>198.37100000000001</v>
      </c>
      <c r="AI108" s="22">
        <v>-1.66626E-2</v>
      </c>
      <c r="AJ108" s="22">
        <v>98</v>
      </c>
      <c r="AK108" s="22">
        <v>0.392731</v>
      </c>
      <c r="AL108">
        <f t="shared" si="18"/>
        <v>16.662600000000001</v>
      </c>
      <c r="AM108">
        <f t="shared" si="19"/>
        <v>6.5571330024000005</v>
      </c>
      <c r="AP108" s="9"/>
      <c r="AQ108" s="22">
        <v>1.30646</v>
      </c>
      <c r="AR108" s="22">
        <v>247.84299999999999</v>
      </c>
      <c r="AS108" s="22">
        <v>-1.5689100000000001E-2</v>
      </c>
      <c r="AT108" s="22">
        <v>98</v>
      </c>
      <c r="AU108" s="22">
        <v>1.30524</v>
      </c>
      <c r="AV108">
        <f t="shared" si="20"/>
        <v>15.689100000000002</v>
      </c>
      <c r="AW108">
        <f t="shared" si="21"/>
        <v>20.497181586</v>
      </c>
      <c r="AX108" s="9"/>
      <c r="AY108" s="22">
        <v>0.39352399999999998</v>
      </c>
      <c r="AZ108" s="22">
        <v>289.31200000000001</v>
      </c>
      <c r="BA108" s="22">
        <v>-1.7004399999999999E-2</v>
      </c>
      <c r="BB108" s="22">
        <v>98</v>
      </c>
      <c r="BC108" s="22">
        <v>0.39269999999999999</v>
      </c>
      <c r="BD108">
        <f t="shared" si="22"/>
        <v>17.0044</v>
      </c>
      <c r="BE108">
        <f t="shared" si="23"/>
        <v>6.6916395055999995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50.088200000000001</v>
      </c>
      <c r="I109" s="22">
        <v>-1.6216999999999999E-2</v>
      </c>
      <c r="J109" s="22">
        <v>99</v>
      </c>
      <c r="K109" s="22">
        <v>1.3009599999999999</v>
      </c>
      <c r="L109">
        <f t="shared" si="12"/>
        <v>16.216999999999999</v>
      </c>
      <c r="M109">
        <f t="shared" si="13"/>
        <v>21.105128139999998</v>
      </c>
      <c r="N109" s="9"/>
      <c r="O109" s="22">
        <v>0.39856000000000003</v>
      </c>
      <c r="P109" s="22">
        <v>99.668599999999998</v>
      </c>
      <c r="Q109" s="22">
        <v>-1.6574100000000001E-2</v>
      </c>
      <c r="R109" s="22">
        <v>99</v>
      </c>
      <c r="S109" s="22">
        <v>0.39770499999999998</v>
      </c>
      <c r="T109">
        <f t="shared" si="14"/>
        <v>16.574100000000001</v>
      </c>
      <c r="U109">
        <f t="shared" si="15"/>
        <v>6.6057732960000006</v>
      </c>
      <c r="X109" s="9"/>
      <c r="Y109" s="22">
        <v>1.30142</v>
      </c>
      <c r="Z109" s="22">
        <v>149.01300000000001</v>
      </c>
      <c r="AA109" s="22">
        <v>-1.5631099999999998E-2</v>
      </c>
      <c r="AB109" s="22">
        <v>99</v>
      </c>
      <c r="AC109" s="22">
        <v>1.3003499999999999</v>
      </c>
      <c r="AD109">
        <f t="shared" si="16"/>
        <v>15.631099999999998</v>
      </c>
      <c r="AE109">
        <f t="shared" si="17"/>
        <v>20.342626161999998</v>
      </c>
      <c r="AF109" s="9"/>
      <c r="AG109" s="22">
        <v>0.39856000000000003</v>
      </c>
      <c r="AH109" s="22">
        <v>198.381</v>
      </c>
      <c r="AI109" s="22">
        <v>-1.66626E-2</v>
      </c>
      <c r="AJ109" s="22">
        <v>99</v>
      </c>
      <c r="AK109" s="22">
        <v>0.397675</v>
      </c>
      <c r="AL109">
        <f t="shared" si="18"/>
        <v>16.662600000000001</v>
      </c>
      <c r="AM109">
        <f t="shared" si="19"/>
        <v>6.6410458560000007</v>
      </c>
      <c r="AP109" s="9"/>
      <c r="AQ109" s="22">
        <v>1.30142</v>
      </c>
      <c r="AR109" s="22">
        <v>247.85300000000001</v>
      </c>
      <c r="AS109" s="22">
        <v>-1.5701300000000001E-2</v>
      </c>
      <c r="AT109" s="22">
        <v>99</v>
      </c>
      <c r="AU109" s="22">
        <v>1.3006599999999999</v>
      </c>
      <c r="AV109">
        <f t="shared" si="20"/>
        <v>15.701300000000002</v>
      </c>
      <c r="AW109">
        <f t="shared" si="21"/>
        <v>20.433985846000002</v>
      </c>
      <c r="AX109" s="9"/>
      <c r="AY109" s="22">
        <v>0.39856000000000003</v>
      </c>
      <c r="AZ109" s="22">
        <v>289.322</v>
      </c>
      <c r="BA109" s="22">
        <v>-1.69891E-2</v>
      </c>
      <c r="BB109" s="22">
        <v>99</v>
      </c>
      <c r="BC109" s="22">
        <v>0.39758300000000002</v>
      </c>
      <c r="BD109">
        <f t="shared" si="22"/>
        <v>16.989100000000001</v>
      </c>
      <c r="BE109">
        <f t="shared" si="23"/>
        <v>6.7711756960000002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50.098199999999999</v>
      </c>
      <c r="I110" s="22">
        <v>-1.6220100000000001E-2</v>
      </c>
      <c r="J110" s="22">
        <v>100</v>
      </c>
      <c r="K110" s="22">
        <v>1.2942499999999999</v>
      </c>
      <c r="L110">
        <f t="shared" si="12"/>
        <v>16.220100000000002</v>
      </c>
      <c r="M110">
        <f t="shared" si="13"/>
        <v>21.027575439000003</v>
      </c>
      <c r="N110" s="9"/>
      <c r="O110" s="22">
        <v>0.40359499999999998</v>
      </c>
      <c r="P110" s="22">
        <v>99.678700000000006</v>
      </c>
      <c r="Q110" s="22">
        <v>-1.6570999999999999E-2</v>
      </c>
      <c r="R110" s="22">
        <v>100</v>
      </c>
      <c r="S110" s="22">
        <v>0.40277099999999999</v>
      </c>
      <c r="T110">
        <f t="shared" si="14"/>
        <v>16.570999999999998</v>
      </c>
      <c r="U110">
        <f t="shared" si="15"/>
        <v>6.6879727449999988</v>
      </c>
      <c r="X110" s="9"/>
      <c r="Y110" s="22">
        <v>1.2963899999999999</v>
      </c>
      <c r="Z110" s="22">
        <v>149.023</v>
      </c>
      <c r="AA110" s="22">
        <v>-1.5646400000000001E-2</v>
      </c>
      <c r="AB110" s="22">
        <v>100</v>
      </c>
      <c r="AC110" s="22">
        <v>1.2951699999999999</v>
      </c>
      <c r="AD110">
        <f t="shared" si="16"/>
        <v>15.646400000000002</v>
      </c>
      <c r="AE110">
        <f t="shared" si="17"/>
        <v>20.283836496000003</v>
      </c>
      <c r="AF110" s="9"/>
      <c r="AG110" s="22">
        <v>0.40359499999999998</v>
      </c>
      <c r="AH110" s="22">
        <v>198.392</v>
      </c>
      <c r="AI110" s="22">
        <v>-1.6659500000000001E-2</v>
      </c>
      <c r="AJ110" s="22">
        <v>100</v>
      </c>
      <c r="AK110" s="22">
        <v>0.40283200000000002</v>
      </c>
      <c r="AL110">
        <f t="shared" si="18"/>
        <v>16.659500000000001</v>
      </c>
      <c r="AM110">
        <f t="shared" si="19"/>
        <v>6.7236909025000005</v>
      </c>
      <c r="AP110" s="9"/>
      <c r="AQ110" s="22">
        <v>1.2963899999999999</v>
      </c>
      <c r="AR110" s="22">
        <v>247.863</v>
      </c>
      <c r="AS110" s="22">
        <v>-1.57196E-2</v>
      </c>
      <c r="AT110" s="22">
        <v>100</v>
      </c>
      <c r="AU110" s="22">
        <v>1.2954699999999999</v>
      </c>
      <c r="AV110">
        <f t="shared" si="20"/>
        <v>15.7196</v>
      </c>
      <c r="AW110">
        <f t="shared" si="21"/>
        <v>20.378732243999998</v>
      </c>
      <c r="AX110" s="9"/>
      <c r="AY110" s="22">
        <v>0.40359499999999998</v>
      </c>
      <c r="AZ110" s="22">
        <v>289.33199999999999</v>
      </c>
      <c r="BA110" s="22">
        <v>-1.6983000000000002E-2</v>
      </c>
      <c r="BB110" s="22">
        <v>100</v>
      </c>
      <c r="BC110" s="22">
        <v>0.40277099999999999</v>
      </c>
      <c r="BD110">
        <f t="shared" si="22"/>
        <v>16.983000000000001</v>
      </c>
      <c r="BE110">
        <f t="shared" si="23"/>
        <v>6.8542538850000003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50.1083</v>
      </c>
      <c r="I111" s="22">
        <v>-1.6223100000000001E-2</v>
      </c>
      <c r="J111" s="22">
        <v>101</v>
      </c>
      <c r="K111" s="22">
        <v>1.2902800000000001</v>
      </c>
      <c r="L111">
        <f t="shared" si="12"/>
        <v>16.223100000000002</v>
      </c>
      <c r="M111">
        <f t="shared" si="13"/>
        <v>20.949700185000005</v>
      </c>
      <c r="N111" s="9"/>
      <c r="O111" s="22">
        <v>0.40862999999999999</v>
      </c>
      <c r="P111" s="22">
        <v>99.688699999999997</v>
      </c>
      <c r="Q111" s="22">
        <v>-1.6570999999999999E-2</v>
      </c>
      <c r="R111" s="22">
        <v>101</v>
      </c>
      <c r="S111" s="22">
        <v>0.407806</v>
      </c>
      <c r="T111">
        <f t="shared" si="14"/>
        <v>16.570999999999998</v>
      </c>
      <c r="U111">
        <f t="shared" si="15"/>
        <v>6.7714077299999991</v>
      </c>
      <c r="X111" s="9"/>
      <c r="Y111" s="22">
        <v>1.29135</v>
      </c>
      <c r="Z111" s="22">
        <v>149.03299999999999</v>
      </c>
      <c r="AA111" s="22">
        <v>-1.5658600000000002E-2</v>
      </c>
      <c r="AB111" s="22">
        <v>101</v>
      </c>
      <c r="AC111" s="22">
        <v>1.2905899999999999</v>
      </c>
      <c r="AD111">
        <f t="shared" si="16"/>
        <v>15.658600000000002</v>
      </c>
      <c r="AE111">
        <f t="shared" si="17"/>
        <v>20.220733110000001</v>
      </c>
      <c r="AF111" s="9"/>
      <c r="AG111" s="22">
        <v>0.40862999999999999</v>
      </c>
      <c r="AH111" s="22">
        <v>198.40199999999999</v>
      </c>
      <c r="AI111" s="22">
        <v>-1.6656500000000001E-2</v>
      </c>
      <c r="AJ111" s="22">
        <v>101</v>
      </c>
      <c r="AK111" s="22">
        <v>0.407806</v>
      </c>
      <c r="AL111">
        <f t="shared" si="18"/>
        <v>16.656500000000001</v>
      </c>
      <c r="AM111">
        <f t="shared" si="19"/>
        <v>6.8063455950000007</v>
      </c>
      <c r="AP111" s="9"/>
      <c r="AQ111" s="22">
        <v>1.29135</v>
      </c>
      <c r="AR111" s="22">
        <v>247.87299999999999</v>
      </c>
      <c r="AS111" s="22">
        <v>-1.5731800000000001E-2</v>
      </c>
      <c r="AT111" s="22">
        <v>101</v>
      </c>
      <c r="AU111" s="22">
        <v>1.2899799999999999</v>
      </c>
      <c r="AV111">
        <f t="shared" si="20"/>
        <v>15.7318</v>
      </c>
      <c r="AW111">
        <f t="shared" si="21"/>
        <v>20.31525993</v>
      </c>
      <c r="AX111" s="9"/>
      <c r="AY111" s="22">
        <v>0.40862999999999999</v>
      </c>
      <c r="AZ111" s="22">
        <v>289.34199999999998</v>
      </c>
      <c r="BA111" s="22">
        <v>-1.6967800000000002E-2</v>
      </c>
      <c r="BB111" s="22">
        <v>101</v>
      </c>
      <c r="BC111" s="22">
        <v>0.40774500000000002</v>
      </c>
      <c r="BD111">
        <f t="shared" si="22"/>
        <v>16.9678</v>
      </c>
      <c r="BE111">
        <f t="shared" si="23"/>
        <v>6.9335521140000003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50.118400000000001</v>
      </c>
      <c r="I112" s="22">
        <v>-1.6229199999999999E-2</v>
      </c>
      <c r="J112" s="22">
        <v>102</v>
      </c>
      <c r="K112" s="22">
        <v>1.2850999999999999</v>
      </c>
      <c r="L112">
        <f t="shared" si="12"/>
        <v>16.229199999999999</v>
      </c>
      <c r="M112">
        <f t="shared" si="13"/>
        <v>20.875944543999996</v>
      </c>
      <c r="N112" s="9"/>
      <c r="O112" s="22">
        <v>0.41366599999999998</v>
      </c>
      <c r="P112" s="22">
        <v>99.698800000000006</v>
      </c>
      <c r="Q112" s="22">
        <v>-1.6570999999999999E-2</v>
      </c>
      <c r="R112" s="22">
        <v>102</v>
      </c>
      <c r="S112" s="22">
        <v>0.41284199999999999</v>
      </c>
      <c r="T112">
        <f t="shared" si="14"/>
        <v>16.570999999999998</v>
      </c>
      <c r="U112">
        <f t="shared" si="15"/>
        <v>6.8548592859999991</v>
      </c>
      <c r="X112" s="9"/>
      <c r="Y112" s="22">
        <v>1.2863199999999999</v>
      </c>
      <c r="Z112" s="22">
        <v>149.04300000000001</v>
      </c>
      <c r="AA112" s="22">
        <v>-1.5673800000000002E-2</v>
      </c>
      <c r="AB112" s="22">
        <v>102</v>
      </c>
      <c r="AC112" s="22">
        <v>1.2854000000000001</v>
      </c>
      <c r="AD112">
        <f t="shared" si="16"/>
        <v>15.673800000000002</v>
      </c>
      <c r="AE112">
        <f t="shared" si="17"/>
        <v>20.161522416</v>
      </c>
      <c r="AF112" s="9"/>
      <c r="AG112" s="22">
        <v>0.41366599999999998</v>
      </c>
      <c r="AH112" s="22">
        <v>198.41200000000001</v>
      </c>
      <c r="AI112" s="22">
        <v>-1.6653399999999999E-2</v>
      </c>
      <c r="AJ112" s="22">
        <v>102</v>
      </c>
      <c r="AK112" s="22">
        <v>0.41275000000000001</v>
      </c>
      <c r="AL112">
        <f t="shared" si="18"/>
        <v>16.653399999999998</v>
      </c>
      <c r="AM112">
        <f t="shared" si="19"/>
        <v>6.8889453643999987</v>
      </c>
      <c r="AP112" s="9"/>
      <c r="AQ112" s="22">
        <v>1.2863199999999999</v>
      </c>
      <c r="AR112" s="22">
        <v>247.88300000000001</v>
      </c>
      <c r="AS112" s="22">
        <v>-1.5744000000000001E-2</v>
      </c>
      <c r="AT112" s="22">
        <v>102</v>
      </c>
      <c r="AU112" s="22">
        <v>1.2850999999999999</v>
      </c>
      <c r="AV112">
        <f t="shared" si="20"/>
        <v>15.744000000000002</v>
      </c>
      <c r="AW112">
        <f t="shared" si="21"/>
        <v>20.25182208</v>
      </c>
      <c r="AX112" s="9"/>
      <c r="AY112" s="22">
        <v>0.41366599999999998</v>
      </c>
      <c r="AZ112" s="22">
        <v>289.35199999999998</v>
      </c>
      <c r="BA112" s="22">
        <v>-1.6964699999999999E-2</v>
      </c>
      <c r="BB112" s="22">
        <v>102</v>
      </c>
      <c r="BC112" s="22">
        <v>0.41287200000000002</v>
      </c>
      <c r="BD112">
        <f t="shared" si="22"/>
        <v>16.964700000000001</v>
      </c>
      <c r="BE112">
        <f t="shared" si="23"/>
        <v>7.0177195901999996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50.128399999999999</v>
      </c>
      <c r="I113" s="22">
        <v>-1.6232300000000002E-2</v>
      </c>
      <c r="J113" s="22">
        <v>103</v>
      </c>
      <c r="K113" s="22">
        <v>1.2802100000000001</v>
      </c>
      <c r="L113">
        <f t="shared" si="12"/>
        <v>16.232300000000002</v>
      </c>
      <c r="M113">
        <f t="shared" si="13"/>
        <v>20.798121344000002</v>
      </c>
      <c r="N113" s="9"/>
      <c r="O113" s="22">
        <v>0.41870099999999999</v>
      </c>
      <c r="P113" s="22">
        <v>99.7089</v>
      </c>
      <c r="Q113" s="22">
        <v>-1.6567999999999999E-2</v>
      </c>
      <c r="R113" s="22">
        <v>103</v>
      </c>
      <c r="S113" s="22">
        <v>0.417877</v>
      </c>
      <c r="T113">
        <f t="shared" si="14"/>
        <v>16.567999999999998</v>
      </c>
      <c r="U113">
        <f t="shared" si="15"/>
        <v>6.9370381679999991</v>
      </c>
      <c r="X113" s="9"/>
      <c r="Y113" s="22">
        <v>1.28128</v>
      </c>
      <c r="Z113" s="22">
        <v>149.053</v>
      </c>
      <c r="AA113" s="22">
        <v>-1.56921E-2</v>
      </c>
      <c r="AB113" s="22">
        <v>103</v>
      </c>
      <c r="AC113" s="22">
        <v>1.2796000000000001</v>
      </c>
      <c r="AD113">
        <f t="shared" si="16"/>
        <v>15.6921</v>
      </c>
      <c r="AE113">
        <f t="shared" si="17"/>
        <v>20.105973888000001</v>
      </c>
      <c r="AF113" s="9"/>
      <c r="AG113" s="22">
        <v>0.41870099999999999</v>
      </c>
      <c r="AH113" s="22">
        <v>198.422</v>
      </c>
      <c r="AI113" s="22">
        <v>-1.6650399999999999E-2</v>
      </c>
      <c r="AJ113" s="22">
        <v>103</v>
      </c>
      <c r="AK113" s="22">
        <v>0.41784700000000002</v>
      </c>
      <c r="AL113">
        <f t="shared" si="18"/>
        <v>16.650399999999998</v>
      </c>
      <c r="AM113">
        <f t="shared" si="19"/>
        <v>6.9715391303999992</v>
      </c>
      <c r="AP113" s="9"/>
      <c r="AQ113" s="22">
        <v>1.28128</v>
      </c>
      <c r="AR113" s="22">
        <v>247.893</v>
      </c>
      <c r="AS113" s="22">
        <v>-1.5753199999999998E-2</v>
      </c>
      <c r="AT113" s="22">
        <v>103</v>
      </c>
      <c r="AU113" s="22">
        <v>1.2799100000000001</v>
      </c>
      <c r="AV113">
        <f t="shared" si="20"/>
        <v>15.753199999999998</v>
      </c>
      <c r="AW113">
        <f t="shared" si="21"/>
        <v>20.184260095999996</v>
      </c>
      <c r="AX113" s="9"/>
      <c r="AY113" s="22">
        <v>0.41870099999999999</v>
      </c>
      <c r="AZ113" s="22">
        <v>289.36200000000002</v>
      </c>
      <c r="BA113" s="22">
        <v>-1.6952499999999999E-2</v>
      </c>
      <c r="BB113" s="22">
        <v>103</v>
      </c>
      <c r="BC113" s="22">
        <v>0.417908</v>
      </c>
      <c r="BD113">
        <f t="shared" si="22"/>
        <v>16.952500000000001</v>
      </c>
      <c r="BE113">
        <f t="shared" si="23"/>
        <v>7.0980287024999997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50.138500000000001</v>
      </c>
      <c r="I114" s="22">
        <v>-1.6235400000000001E-2</v>
      </c>
      <c r="J114" s="22">
        <v>104</v>
      </c>
      <c r="K114" s="22">
        <v>1.2753300000000001</v>
      </c>
      <c r="L114">
        <f t="shared" si="12"/>
        <v>16.235400000000002</v>
      </c>
      <c r="M114">
        <f t="shared" si="13"/>
        <v>20.720429250000006</v>
      </c>
      <c r="N114" s="9"/>
      <c r="O114" s="22">
        <v>0.42373699999999997</v>
      </c>
      <c r="P114" s="22">
        <v>99.718900000000005</v>
      </c>
      <c r="Q114" s="22">
        <v>-1.65649E-2</v>
      </c>
      <c r="R114" s="22">
        <v>104</v>
      </c>
      <c r="S114" s="22">
        <v>0.42294300000000001</v>
      </c>
      <c r="T114">
        <f t="shared" si="14"/>
        <v>16.564900000000002</v>
      </c>
      <c r="U114">
        <f t="shared" si="15"/>
        <v>7.0191610313000004</v>
      </c>
      <c r="X114" s="9"/>
      <c r="Y114" s="22">
        <v>1.2762500000000001</v>
      </c>
      <c r="Z114" s="22">
        <v>149.06299999999999</v>
      </c>
      <c r="AA114" s="22">
        <v>-1.57074E-2</v>
      </c>
      <c r="AB114" s="22">
        <v>104</v>
      </c>
      <c r="AC114" s="22">
        <v>1.2747200000000001</v>
      </c>
      <c r="AD114">
        <f t="shared" si="16"/>
        <v>15.7074</v>
      </c>
      <c r="AE114">
        <f t="shared" si="17"/>
        <v>20.046569250000001</v>
      </c>
      <c r="AF114" s="9"/>
      <c r="AG114" s="22">
        <v>0.42373699999999997</v>
      </c>
      <c r="AH114" s="22">
        <v>198.43199999999999</v>
      </c>
      <c r="AI114" s="22">
        <v>-1.6650399999999999E-2</v>
      </c>
      <c r="AJ114" s="22">
        <v>104</v>
      </c>
      <c r="AK114" s="22">
        <v>0.42294300000000001</v>
      </c>
      <c r="AL114">
        <f t="shared" si="18"/>
        <v>16.650399999999998</v>
      </c>
      <c r="AM114">
        <f t="shared" si="19"/>
        <v>7.0553905447999989</v>
      </c>
      <c r="AP114" s="9"/>
      <c r="AQ114" s="22">
        <v>1.2762500000000001</v>
      </c>
      <c r="AR114" s="22">
        <v>247.90299999999999</v>
      </c>
      <c r="AS114" s="22">
        <v>-1.57745E-2</v>
      </c>
      <c r="AT114" s="22">
        <v>104</v>
      </c>
      <c r="AU114" s="22">
        <v>1.27502</v>
      </c>
      <c r="AV114">
        <f t="shared" si="20"/>
        <v>15.7745</v>
      </c>
      <c r="AW114">
        <f t="shared" si="21"/>
        <v>20.132205625000001</v>
      </c>
      <c r="AX114" s="9"/>
      <c r="AY114" s="22">
        <v>0.42373699999999997</v>
      </c>
      <c r="AZ114" s="22">
        <v>289.37299999999999</v>
      </c>
      <c r="BA114" s="22">
        <v>-1.6943400000000001E-2</v>
      </c>
      <c r="BB114" s="22">
        <v>104</v>
      </c>
      <c r="BC114" s="22">
        <v>0.422821</v>
      </c>
      <c r="BD114">
        <f t="shared" si="22"/>
        <v>16.9434</v>
      </c>
      <c r="BE114">
        <f t="shared" si="23"/>
        <v>7.1795454857999994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50.148600000000002</v>
      </c>
      <c r="I115" s="22">
        <v>-1.6241499999999999E-2</v>
      </c>
      <c r="J115" s="22">
        <v>105</v>
      </c>
      <c r="K115" s="22">
        <v>1.27014</v>
      </c>
      <c r="L115">
        <f t="shared" si="12"/>
        <v>16.241499999999998</v>
      </c>
      <c r="M115">
        <f t="shared" si="13"/>
        <v>20.646357214999998</v>
      </c>
      <c r="N115" s="9"/>
      <c r="O115" s="22">
        <v>0.42877199999999999</v>
      </c>
      <c r="P115" s="22">
        <v>99.728999999999999</v>
      </c>
      <c r="Q115" s="22">
        <v>-1.6558799999999999E-2</v>
      </c>
      <c r="R115" s="22">
        <v>105</v>
      </c>
      <c r="S115" s="22">
        <v>0.427948</v>
      </c>
      <c r="T115">
        <f t="shared" si="14"/>
        <v>16.558799999999998</v>
      </c>
      <c r="U115">
        <f t="shared" si="15"/>
        <v>7.0999497935999987</v>
      </c>
      <c r="X115" s="9"/>
      <c r="Y115" s="22">
        <v>1.27121</v>
      </c>
      <c r="Z115" s="22">
        <v>149.07300000000001</v>
      </c>
      <c r="AA115" s="22">
        <v>-1.5725699999999999E-2</v>
      </c>
      <c r="AB115" s="22">
        <v>105</v>
      </c>
      <c r="AC115" s="22">
        <v>1.2704500000000001</v>
      </c>
      <c r="AD115">
        <f t="shared" si="16"/>
        <v>15.725699999999998</v>
      </c>
      <c r="AE115">
        <f t="shared" si="17"/>
        <v>19.990667096999996</v>
      </c>
      <c r="AF115" s="9"/>
      <c r="AG115" s="22">
        <v>0.42877199999999999</v>
      </c>
      <c r="AH115" s="22">
        <v>198.44200000000001</v>
      </c>
      <c r="AI115" s="22">
        <v>-1.66473E-2</v>
      </c>
      <c r="AJ115" s="22">
        <v>105</v>
      </c>
      <c r="AK115" s="22">
        <v>0.427948</v>
      </c>
      <c r="AL115">
        <f t="shared" si="18"/>
        <v>16.647300000000001</v>
      </c>
      <c r="AM115">
        <f t="shared" si="19"/>
        <v>7.1378961156000003</v>
      </c>
      <c r="AP115" s="9"/>
      <c r="AQ115" s="22">
        <v>1.27121</v>
      </c>
      <c r="AR115" s="22">
        <v>247.91300000000001</v>
      </c>
      <c r="AS115" s="22">
        <v>-1.5786700000000001E-2</v>
      </c>
      <c r="AT115" s="22">
        <v>105</v>
      </c>
      <c r="AU115" s="22">
        <v>1.2698400000000001</v>
      </c>
      <c r="AV115">
        <f t="shared" si="20"/>
        <v>15.786700000000002</v>
      </c>
      <c r="AW115">
        <f t="shared" si="21"/>
        <v>20.068210907000001</v>
      </c>
      <c r="AX115" s="9"/>
      <c r="AY115" s="22">
        <v>0.42877199999999999</v>
      </c>
      <c r="AZ115" s="22">
        <v>289.38299999999998</v>
      </c>
      <c r="BA115" s="22">
        <v>-1.6940299999999998E-2</v>
      </c>
      <c r="BB115" s="22">
        <v>105</v>
      </c>
      <c r="BC115" s="22">
        <v>0.42785600000000001</v>
      </c>
      <c r="BD115">
        <f t="shared" si="22"/>
        <v>16.940299999999997</v>
      </c>
      <c r="BE115">
        <f t="shared" si="23"/>
        <v>7.2635263115999988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50.158700000000003</v>
      </c>
      <c r="I116" s="22">
        <v>-1.6244499999999999E-2</v>
      </c>
      <c r="J116" s="22">
        <v>106</v>
      </c>
      <c r="K116" s="22">
        <v>1.2652600000000001</v>
      </c>
      <c r="L116">
        <f t="shared" si="12"/>
        <v>16.244499999999999</v>
      </c>
      <c r="M116">
        <f t="shared" si="13"/>
        <v>20.568298564999999</v>
      </c>
      <c r="N116" s="9"/>
      <c r="O116" s="22">
        <v>0.433807</v>
      </c>
      <c r="P116" s="22">
        <v>99.739099999999993</v>
      </c>
      <c r="Q116" s="22">
        <v>-1.6555799999999999E-2</v>
      </c>
      <c r="R116" s="22">
        <v>106</v>
      </c>
      <c r="S116" s="22">
        <v>0.43292199999999997</v>
      </c>
      <c r="T116">
        <f t="shared" si="14"/>
        <v>16.555799999999998</v>
      </c>
      <c r="U116">
        <f t="shared" si="15"/>
        <v>7.1820219305999986</v>
      </c>
      <c r="X116" s="9"/>
      <c r="Y116" s="22">
        <v>1.26617</v>
      </c>
      <c r="Z116" s="22">
        <v>149.084</v>
      </c>
      <c r="AA116" s="22">
        <v>-1.5741000000000002E-2</v>
      </c>
      <c r="AB116" s="22">
        <v>106</v>
      </c>
      <c r="AC116" s="22">
        <v>1.26556</v>
      </c>
      <c r="AD116">
        <f t="shared" si="16"/>
        <v>15.741000000000001</v>
      </c>
      <c r="AE116">
        <f t="shared" si="17"/>
        <v>19.930781970000002</v>
      </c>
      <c r="AF116" s="9"/>
      <c r="AG116" s="22">
        <v>0.433807</v>
      </c>
      <c r="AH116" s="22">
        <v>198.452</v>
      </c>
      <c r="AI116" s="22">
        <v>-1.6644300000000001E-2</v>
      </c>
      <c r="AJ116" s="22">
        <v>106</v>
      </c>
      <c r="AK116" s="22">
        <v>0.43298300000000001</v>
      </c>
      <c r="AL116">
        <f t="shared" si="18"/>
        <v>16.644300000000001</v>
      </c>
      <c r="AM116">
        <f t="shared" si="19"/>
        <v>7.2204138501000008</v>
      </c>
      <c r="AP116" s="9"/>
      <c r="AQ116" s="22">
        <v>1.26617</v>
      </c>
      <c r="AR116" s="22">
        <v>247.923</v>
      </c>
      <c r="AS116" s="22">
        <v>-1.5799000000000001E-2</v>
      </c>
      <c r="AT116" s="22">
        <v>106</v>
      </c>
      <c r="AU116" s="22">
        <v>1.26495</v>
      </c>
      <c r="AV116">
        <f t="shared" si="20"/>
        <v>15.799000000000001</v>
      </c>
      <c r="AW116">
        <f t="shared" si="21"/>
        <v>20.00421983</v>
      </c>
      <c r="AX116" s="9"/>
      <c r="AY116" s="22">
        <v>0.433807</v>
      </c>
      <c r="AZ116" s="22">
        <v>289.39299999999997</v>
      </c>
      <c r="BA116" s="22">
        <v>-1.6928100000000001E-2</v>
      </c>
      <c r="BB116" s="22">
        <v>106</v>
      </c>
      <c r="BC116" s="22">
        <v>0.43301400000000001</v>
      </c>
      <c r="BD116">
        <f t="shared" si="22"/>
        <v>16.928100000000001</v>
      </c>
      <c r="BE116">
        <f t="shared" si="23"/>
        <v>7.3435282766999999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50.168700000000001</v>
      </c>
      <c r="I117" s="22">
        <v>-1.6247600000000001E-2</v>
      </c>
      <c r="J117" s="22">
        <v>107</v>
      </c>
      <c r="K117" s="22">
        <v>1.2603800000000001</v>
      </c>
      <c r="L117">
        <f t="shared" si="12"/>
        <v>16.247600000000002</v>
      </c>
      <c r="M117">
        <f t="shared" si="13"/>
        <v>20.490498264000003</v>
      </c>
      <c r="N117" s="9"/>
      <c r="O117" s="22">
        <v>0.43884299999999998</v>
      </c>
      <c r="P117" s="22">
        <v>99.749200000000002</v>
      </c>
      <c r="Q117" s="22">
        <v>-1.6549700000000001E-2</v>
      </c>
      <c r="R117" s="22">
        <v>107</v>
      </c>
      <c r="S117" s="22">
        <v>0.43795800000000001</v>
      </c>
      <c r="T117">
        <f t="shared" si="14"/>
        <v>16.549700000000001</v>
      </c>
      <c r="U117">
        <f t="shared" si="15"/>
        <v>7.2627199971000005</v>
      </c>
      <c r="X117" s="9"/>
      <c r="Y117" s="22">
        <v>1.2611399999999999</v>
      </c>
      <c r="Z117" s="22">
        <v>149.09399999999999</v>
      </c>
      <c r="AA117" s="22">
        <v>-1.57501E-2</v>
      </c>
      <c r="AB117" s="22">
        <v>107</v>
      </c>
      <c r="AC117" s="22">
        <v>1.2597700000000001</v>
      </c>
      <c r="AD117">
        <f t="shared" si="16"/>
        <v>15.7501</v>
      </c>
      <c r="AE117">
        <f t="shared" si="17"/>
        <v>19.863081114</v>
      </c>
      <c r="AF117" s="9"/>
      <c r="AG117" s="22">
        <v>0.43884299999999998</v>
      </c>
      <c r="AH117" s="22">
        <v>198.46199999999999</v>
      </c>
      <c r="AI117" s="22">
        <v>-1.6641199999999998E-2</v>
      </c>
      <c r="AJ117" s="22">
        <v>107</v>
      </c>
      <c r="AK117" s="22">
        <v>0.43792700000000001</v>
      </c>
      <c r="AL117">
        <f t="shared" si="18"/>
        <v>16.641199999999998</v>
      </c>
      <c r="AM117">
        <f t="shared" si="19"/>
        <v>7.3028741315999985</v>
      </c>
      <c r="AP117" s="9"/>
      <c r="AQ117" s="22">
        <v>1.2611399999999999</v>
      </c>
      <c r="AR117" s="22">
        <v>247.93299999999999</v>
      </c>
      <c r="AS117" s="22">
        <v>-1.5808099999999999E-2</v>
      </c>
      <c r="AT117" s="22">
        <v>107</v>
      </c>
      <c r="AU117" s="22">
        <v>1.26068</v>
      </c>
      <c r="AV117">
        <f t="shared" si="20"/>
        <v>15.808099999999998</v>
      </c>
      <c r="AW117">
        <f t="shared" si="21"/>
        <v>19.936227233999997</v>
      </c>
      <c r="AX117" s="9"/>
      <c r="AY117" s="22">
        <v>0.43884299999999998</v>
      </c>
      <c r="AZ117" s="22">
        <v>289.40300000000002</v>
      </c>
      <c r="BA117" s="22">
        <v>-1.6918900000000001E-2</v>
      </c>
      <c r="BB117" s="22">
        <v>107</v>
      </c>
      <c r="BC117" s="22">
        <v>0.43792700000000001</v>
      </c>
      <c r="BD117">
        <f t="shared" si="22"/>
        <v>16.918900000000001</v>
      </c>
      <c r="BE117">
        <f t="shared" si="23"/>
        <v>7.4247408327000004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50.178800000000003</v>
      </c>
      <c r="I118" s="22">
        <v>-1.6247600000000001E-2</v>
      </c>
      <c r="J118" s="22">
        <v>108</v>
      </c>
      <c r="K118" s="22">
        <v>1.25519</v>
      </c>
      <c r="L118">
        <f t="shared" si="12"/>
        <v>16.247600000000002</v>
      </c>
      <c r="M118">
        <f t="shared" si="13"/>
        <v>20.408610360000001</v>
      </c>
      <c r="N118" s="9"/>
      <c r="O118" s="22">
        <v>0.44387799999999999</v>
      </c>
      <c r="P118" s="22">
        <v>99.759200000000007</v>
      </c>
      <c r="Q118" s="22">
        <v>-1.6549700000000001E-2</v>
      </c>
      <c r="R118" s="22">
        <v>108</v>
      </c>
      <c r="S118" s="22">
        <v>0.44308500000000001</v>
      </c>
      <c r="T118">
        <f t="shared" si="14"/>
        <v>16.549700000000001</v>
      </c>
      <c r="U118">
        <f t="shared" si="15"/>
        <v>7.3460477366000001</v>
      </c>
      <c r="X118" s="9"/>
      <c r="Y118" s="22">
        <v>1.2561</v>
      </c>
      <c r="Z118" s="22">
        <v>149.10400000000001</v>
      </c>
      <c r="AA118" s="22">
        <v>-1.57623E-2</v>
      </c>
      <c r="AB118" s="22">
        <v>108</v>
      </c>
      <c r="AC118" s="22">
        <v>1.25519</v>
      </c>
      <c r="AD118">
        <f t="shared" si="16"/>
        <v>15.7623</v>
      </c>
      <c r="AE118">
        <f t="shared" si="17"/>
        <v>19.799025029999999</v>
      </c>
      <c r="AF118" s="9"/>
      <c r="AG118" s="22">
        <v>0.44387799999999999</v>
      </c>
      <c r="AH118" s="22">
        <v>198.47200000000001</v>
      </c>
      <c r="AI118" s="22">
        <v>-1.66321E-2</v>
      </c>
      <c r="AJ118" s="22">
        <v>108</v>
      </c>
      <c r="AK118" s="22">
        <v>0.44311499999999998</v>
      </c>
      <c r="AL118">
        <f t="shared" si="18"/>
        <v>16.632100000000001</v>
      </c>
      <c r="AM118">
        <f t="shared" si="19"/>
        <v>7.3826232838000001</v>
      </c>
      <c r="AP118" s="9"/>
      <c r="AQ118" s="22">
        <v>1.2561</v>
      </c>
      <c r="AR118" s="22">
        <v>247.94300000000001</v>
      </c>
      <c r="AS118" s="22">
        <v>-1.5820299999999999E-2</v>
      </c>
      <c r="AT118" s="22">
        <v>108</v>
      </c>
      <c r="AU118" s="22">
        <v>1.25458</v>
      </c>
      <c r="AV118">
        <f t="shared" si="20"/>
        <v>15.8203</v>
      </c>
      <c r="AW118">
        <f t="shared" si="21"/>
        <v>19.87187883</v>
      </c>
      <c r="AX118" s="9"/>
      <c r="AY118" s="22">
        <v>0.44387799999999999</v>
      </c>
      <c r="AZ118" s="22">
        <v>289.41300000000001</v>
      </c>
      <c r="BA118" s="22">
        <v>-1.6909799999999999E-2</v>
      </c>
      <c r="BB118" s="22">
        <v>108</v>
      </c>
      <c r="BC118" s="22">
        <v>0.44302399999999997</v>
      </c>
      <c r="BD118">
        <f t="shared" si="22"/>
        <v>16.909800000000001</v>
      </c>
      <c r="BE118">
        <f t="shared" si="23"/>
        <v>7.5058882044000006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50.188899999999997</v>
      </c>
      <c r="I119" s="22">
        <v>-1.6247600000000001E-2</v>
      </c>
      <c r="J119" s="22">
        <v>109</v>
      </c>
      <c r="K119" s="22">
        <v>1.25031</v>
      </c>
      <c r="L119">
        <f t="shared" si="12"/>
        <v>16.247600000000002</v>
      </c>
      <c r="M119">
        <f t="shared" si="13"/>
        <v>20.326884932000002</v>
      </c>
      <c r="N119" s="9"/>
      <c r="O119" s="22">
        <v>0.44891399999999998</v>
      </c>
      <c r="P119" s="22">
        <v>99.769300000000001</v>
      </c>
      <c r="Q119" s="22">
        <v>-1.6546600000000002E-2</v>
      </c>
      <c r="R119" s="22">
        <v>109</v>
      </c>
      <c r="S119" s="22">
        <v>0.44805899999999999</v>
      </c>
      <c r="T119">
        <f t="shared" si="14"/>
        <v>16.546600000000002</v>
      </c>
      <c r="U119">
        <f t="shared" si="15"/>
        <v>7.4280003924000004</v>
      </c>
      <c r="X119" s="9"/>
      <c r="Y119" s="22">
        <v>1.2510699999999999</v>
      </c>
      <c r="Z119" s="22">
        <v>149.114</v>
      </c>
      <c r="AA119" s="22">
        <v>-1.57745E-2</v>
      </c>
      <c r="AB119" s="22">
        <v>109</v>
      </c>
      <c r="AC119" s="22">
        <v>1.24939</v>
      </c>
      <c r="AD119">
        <f t="shared" si="16"/>
        <v>15.7745</v>
      </c>
      <c r="AE119">
        <f t="shared" si="17"/>
        <v>19.735003714999998</v>
      </c>
      <c r="AF119" s="9"/>
      <c r="AG119" s="22">
        <v>0.44891399999999998</v>
      </c>
      <c r="AH119" s="22">
        <v>198.482</v>
      </c>
      <c r="AI119" s="22">
        <v>-1.6625999999999998E-2</v>
      </c>
      <c r="AJ119" s="22">
        <v>109</v>
      </c>
      <c r="AK119" s="22">
        <v>0.44796799999999998</v>
      </c>
      <c r="AL119">
        <f t="shared" si="18"/>
        <v>16.625999999999998</v>
      </c>
      <c r="AM119">
        <f t="shared" si="19"/>
        <v>7.4636441639999989</v>
      </c>
      <c r="AP119" s="9"/>
      <c r="AQ119" s="22">
        <v>1.2510699999999999</v>
      </c>
      <c r="AR119" s="22">
        <v>247.95400000000001</v>
      </c>
      <c r="AS119" s="22">
        <v>-1.5832499999999999E-2</v>
      </c>
      <c r="AT119" s="22">
        <v>109</v>
      </c>
      <c r="AU119" s="22">
        <v>1.25</v>
      </c>
      <c r="AV119">
        <f t="shared" si="20"/>
        <v>15.8325</v>
      </c>
      <c r="AW119">
        <f t="shared" si="21"/>
        <v>19.807565774999997</v>
      </c>
      <c r="AX119" s="9"/>
      <c r="AY119" s="22">
        <v>0.44891399999999998</v>
      </c>
      <c r="AZ119" s="22">
        <v>289.423</v>
      </c>
      <c r="BA119" s="22">
        <v>-1.6897599999999999E-2</v>
      </c>
      <c r="BB119" s="22">
        <v>109</v>
      </c>
      <c r="BC119" s="22">
        <v>0.44790600000000003</v>
      </c>
      <c r="BD119">
        <f t="shared" si="22"/>
        <v>16.897599999999997</v>
      </c>
      <c r="BE119">
        <f t="shared" si="23"/>
        <v>7.585569206399998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50.198900000000002</v>
      </c>
      <c r="I120" s="22">
        <v>-1.62506E-2</v>
      </c>
      <c r="J120" s="22">
        <v>110</v>
      </c>
      <c r="K120" s="22">
        <v>1.24512</v>
      </c>
      <c r="L120">
        <f t="shared" si="12"/>
        <v>16.250600000000002</v>
      </c>
      <c r="M120">
        <f t="shared" si="13"/>
        <v>20.248735118000003</v>
      </c>
      <c r="N120" s="9"/>
      <c r="O120" s="22">
        <v>0.45394899999999999</v>
      </c>
      <c r="P120" s="22">
        <v>99.779399999999995</v>
      </c>
      <c r="Q120" s="22">
        <v>-1.6543599999999999E-2</v>
      </c>
      <c r="R120" s="22">
        <v>110</v>
      </c>
      <c r="S120" s="22">
        <v>0.453094</v>
      </c>
      <c r="T120">
        <f t="shared" si="14"/>
        <v>16.543599999999998</v>
      </c>
      <c r="U120">
        <f t="shared" si="15"/>
        <v>7.509950676399999</v>
      </c>
      <c r="X120" s="9"/>
      <c r="Y120" s="22">
        <v>1.24603</v>
      </c>
      <c r="Z120" s="22">
        <v>149.124</v>
      </c>
      <c r="AA120" s="22">
        <v>-1.5786700000000001E-2</v>
      </c>
      <c r="AB120" s="22">
        <v>110</v>
      </c>
      <c r="AC120" s="22">
        <v>1.24451</v>
      </c>
      <c r="AD120">
        <f t="shared" si="16"/>
        <v>15.786700000000002</v>
      </c>
      <c r="AE120">
        <f t="shared" si="17"/>
        <v>19.670701801</v>
      </c>
      <c r="AF120" s="9"/>
      <c r="AG120" s="22">
        <v>0.45394899999999999</v>
      </c>
      <c r="AH120" s="22">
        <v>198.49199999999999</v>
      </c>
      <c r="AI120" s="22">
        <v>-1.66199E-2</v>
      </c>
      <c r="AJ120" s="22">
        <v>110</v>
      </c>
      <c r="AK120" s="22">
        <v>0.453156</v>
      </c>
      <c r="AL120">
        <f t="shared" si="18"/>
        <v>16.619900000000001</v>
      </c>
      <c r="AM120">
        <f t="shared" si="19"/>
        <v>7.5445869851000005</v>
      </c>
      <c r="AP120" s="9"/>
      <c r="AQ120" s="22">
        <v>1.24603</v>
      </c>
      <c r="AR120" s="22">
        <v>247.964</v>
      </c>
      <c r="AS120" s="22">
        <v>-1.58417E-2</v>
      </c>
      <c r="AT120" s="22">
        <v>110</v>
      </c>
      <c r="AU120" s="22">
        <v>1.24481</v>
      </c>
      <c r="AV120">
        <f t="shared" si="20"/>
        <v>15.841699999999999</v>
      </c>
      <c r="AW120">
        <f t="shared" si="21"/>
        <v>19.739233451</v>
      </c>
      <c r="AX120" s="9"/>
      <c r="AY120" s="22">
        <v>0.45394899999999999</v>
      </c>
      <c r="AZ120" s="22">
        <v>289.43299999999999</v>
      </c>
      <c r="BA120" s="22">
        <v>-1.6882299999999999E-2</v>
      </c>
      <c r="BB120" s="22">
        <v>110</v>
      </c>
      <c r="BC120" s="22">
        <v>0.45297199999999999</v>
      </c>
      <c r="BD120">
        <f t="shared" si="22"/>
        <v>16.882300000000001</v>
      </c>
      <c r="BE120">
        <f t="shared" si="23"/>
        <v>7.6637032026999998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50.209000000000003</v>
      </c>
      <c r="I121" s="22">
        <v>-1.6253699999999999E-2</v>
      </c>
      <c r="J121" s="22">
        <v>111</v>
      </c>
      <c r="K121" s="22">
        <v>1.2396199999999999</v>
      </c>
      <c r="L121">
        <f t="shared" si="12"/>
        <v>16.253699999999998</v>
      </c>
      <c r="M121">
        <f t="shared" si="13"/>
        <v>20.1708417</v>
      </c>
      <c r="N121" s="9"/>
      <c r="O121" s="22">
        <v>0.458984</v>
      </c>
      <c r="P121" s="22">
        <v>99.789400000000001</v>
      </c>
      <c r="Q121" s="22">
        <v>-1.65375E-2</v>
      </c>
      <c r="R121" s="22">
        <v>111</v>
      </c>
      <c r="S121" s="22">
        <v>0.45812999999999998</v>
      </c>
      <c r="T121">
        <f t="shared" si="14"/>
        <v>16.537500000000001</v>
      </c>
      <c r="U121">
        <f t="shared" si="15"/>
        <v>7.5904479000000009</v>
      </c>
      <c r="X121" s="9"/>
      <c r="Y121" s="22">
        <v>1.2410000000000001</v>
      </c>
      <c r="Z121" s="22">
        <v>149.13399999999999</v>
      </c>
      <c r="AA121" s="22">
        <v>-1.5799000000000001E-2</v>
      </c>
      <c r="AB121" s="22">
        <v>111</v>
      </c>
      <c r="AC121" s="22">
        <v>1.2402299999999999</v>
      </c>
      <c r="AD121">
        <f t="shared" si="16"/>
        <v>15.799000000000001</v>
      </c>
      <c r="AE121">
        <f t="shared" si="17"/>
        <v>19.606559000000004</v>
      </c>
      <c r="AF121" s="9"/>
      <c r="AG121" s="22">
        <v>0.458984</v>
      </c>
      <c r="AH121" s="22">
        <v>198.50200000000001</v>
      </c>
      <c r="AI121" s="22">
        <v>-1.6616800000000001E-2</v>
      </c>
      <c r="AJ121" s="22">
        <v>111</v>
      </c>
      <c r="AK121" s="22">
        <v>0.458069</v>
      </c>
      <c r="AL121">
        <f t="shared" si="18"/>
        <v>16.616800000000001</v>
      </c>
      <c r="AM121">
        <f t="shared" si="19"/>
        <v>7.6268453312000011</v>
      </c>
      <c r="AP121" s="9"/>
      <c r="AQ121" s="22">
        <v>1.2410000000000001</v>
      </c>
      <c r="AR121" s="22">
        <v>247.97399999999999</v>
      </c>
      <c r="AS121" s="22">
        <v>-1.5847799999999999E-2</v>
      </c>
      <c r="AT121" s="22">
        <v>111</v>
      </c>
      <c r="AU121" s="22">
        <v>1.2402299999999999</v>
      </c>
      <c r="AV121">
        <f t="shared" si="20"/>
        <v>15.847799999999999</v>
      </c>
      <c r="AW121">
        <f t="shared" si="21"/>
        <v>19.667119800000002</v>
      </c>
      <c r="AX121" s="9"/>
      <c r="AY121" s="22">
        <v>0.458984</v>
      </c>
      <c r="AZ121" s="22">
        <v>289.44299999999998</v>
      </c>
      <c r="BA121" s="22">
        <v>-1.6867099999999999E-2</v>
      </c>
      <c r="BB121" s="22">
        <v>111</v>
      </c>
      <c r="BC121" s="22">
        <v>0.45816000000000001</v>
      </c>
      <c r="BD121">
        <f t="shared" si="22"/>
        <v>16.867100000000001</v>
      </c>
      <c r="BE121">
        <f t="shared" si="23"/>
        <v>7.7417290264000007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50.219099999999997</v>
      </c>
      <c r="I122" s="22">
        <v>-1.6262800000000001E-2</v>
      </c>
      <c r="J122" s="22">
        <v>112</v>
      </c>
      <c r="K122" s="22">
        <v>1.23566</v>
      </c>
      <c r="L122">
        <f t="shared" si="12"/>
        <v>16.262800000000002</v>
      </c>
      <c r="M122">
        <f t="shared" si="13"/>
        <v>20.100170288000001</v>
      </c>
      <c r="N122" s="9"/>
      <c r="O122" s="22">
        <v>0.46401999999999999</v>
      </c>
      <c r="P122" s="22">
        <v>99.799499999999995</v>
      </c>
      <c r="Q122" s="22">
        <v>-1.6534400000000001E-2</v>
      </c>
      <c r="R122" s="22">
        <v>112</v>
      </c>
      <c r="S122" s="22">
        <v>0.46316499999999999</v>
      </c>
      <c r="T122">
        <f t="shared" si="14"/>
        <v>16.534400000000002</v>
      </c>
      <c r="U122">
        <f t="shared" si="15"/>
        <v>7.6722922880000004</v>
      </c>
      <c r="X122" s="9"/>
      <c r="Y122" s="22">
        <v>1.2359599999999999</v>
      </c>
      <c r="Z122" s="22">
        <v>149.14400000000001</v>
      </c>
      <c r="AA122" s="22">
        <v>-1.5811200000000001E-2</v>
      </c>
      <c r="AB122" s="22">
        <v>112</v>
      </c>
      <c r="AC122" s="22">
        <v>1.23505</v>
      </c>
      <c r="AD122">
        <f t="shared" si="16"/>
        <v>15.811200000000001</v>
      </c>
      <c r="AE122">
        <f t="shared" si="17"/>
        <v>19.542010751999999</v>
      </c>
      <c r="AF122" s="9"/>
      <c r="AG122" s="22">
        <v>0.46401999999999999</v>
      </c>
      <c r="AH122" s="22">
        <v>198.512</v>
      </c>
      <c r="AI122" s="22">
        <v>-1.66077E-2</v>
      </c>
      <c r="AJ122" s="22">
        <v>112</v>
      </c>
      <c r="AK122" s="22">
        <v>0.463196</v>
      </c>
      <c r="AL122">
        <f t="shared" si="18"/>
        <v>16.607700000000001</v>
      </c>
      <c r="AM122">
        <f t="shared" si="19"/>
        <v>7.7063049540000002</v>
      </c>
      <c r="AP122" s="9"/>
      <c r="AQ122" s="22">
        <v>1.2359599999999999</v>
      </c>
      <c r="AR122" s="22">
        <v>247.98400000000001</v>
      </c>
      <c r="AS122" s="22">
        <v>-1.5859999999999999E-2</v>
      </c>
      <c r="AT122" s="22">
        <v>112</v>
      </c>
      <c r="AU122" s="22">
        <v>1.2347399999999999</v>
      </c>
      <c r="AV122">
        <f t="shared" si="20"/>
        <v>15.86</v>
      </c>
      <c r="AW122">
        <f t="shared" si="21"/>
        <v>19.602325599999997</v>
      </c>
      <c r="AX122" s="9"/>
      <c r="AY122" s="22">
        <v>0.46401999999999999</v>
      </c>
      <c r="AZ122" s="22">
        <v>289.45299999999997</v>
      </c>
      <c r="BA122" s="22">
        <v>-1.6861000000000001E-2</v>
      </c>
      <c r="BB122" s="22">
        <v>112</v>
      </c>
      <c r="BC122" s="22">
        <v>0.46307399999999999</v>
      </c>
      <c r="BD122">
        <f t="shared" si="22"/>
        <v>16.861000000000001</v>
      </c>
      <c r="BE122">
        <f t="shared" si="23"/>
        <v>7.8238412200000003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50.229199999999999</v>
      </c>
      <c r="I123" s="22">
        <v>-1.6262800000000001E-2</v>
      </c>
      <c r="J123" s="22">
        <v>113</v>
      </c>
      <c r="K123" s="22">
        <v>1.22925</v>
      </c>
      <c r="L123">
        <f t="shared" si="12"/>
        <v>16.262800000000002</v>
      </c>
      <c r="M123">
        <f t="shared" si="13"/>
        <v>20.018368404000004</v>
      </c>
      <c r="N123" s="9"/>
      <c r="O123" s="22">
        <v>0.469055</v>
      </c>
      <c r="P123" s="22">
        <v>99.809600000000003</v>
      </c>
      <c r="Q123" s="22">
        <v>-1.65375E-2</v>
      </c>
      <c r="R123" s="22">
        <v>113</v>
      </c>
      <c r="S123" s="22">
        <v>0.46826200000000001</v>
      </c>
      <c r="T123">
        <f t="shared" si="14"/>
        <v>16.537500000000001</v>
      </c>
      <c r="U123">
        <f t="shared" si="15"/>
        <v>7.7569970625000009</v>
      </c>
      <c r="X123" s="9"/>
      <c r="Y123" s="22">
        <v>1.2309300000000001</v>
      </c>
      <c r="Z123" s="22">
        <v>149.154</v>
      </c>
      <c r="AA123" s="22">
        <v>-1.5823400000000001E-2</v>
      </c>
      <c r="AB123" s="22">
        <v>113</v>
      </c>
      <c r="AC123" s="22">
        <v>1.22986</v>
      </c>
      <c r="AD123">
        <f t="shared" si="16"/>
        <v>15.823400000000001</v>
      </c>
      <c r="AE123">
        <f t="shared" si="17"/>
        <v>19.477497762000002</v>
      </c>
      <c r="AF123" s="9"/>
      <c r="AG123" s="22">
        <v>0.469055</v>
      </c>
      <c r="AH123" s="22">
        <v>198.52199999999999</v>
      </c>
      <c r="AI123" s="22">
        <v>-1.6601600000000001E-2</v>
      </c>
      <c r="AJ123" s="22">
        <v>113</v>
      </c>
      <c r="AK123" s="22">
        <v>0.46826200000000001</v>
      </c>
      <c r="AL123">
        <f t="shared" si="18"/>
        <v>16.601600000000001</v>
      </c>
      <c r="AM123">
        <f t="shared" si="19"/>
        <v>7.7870634880000003</v>
      </c>
      <c r="AP123" s="9"/>
      <c r="AQ123" s="22">
        <v>1.2309300000000001</v>
      </c>
      <c r="AR123" s="22">
        <v>247.994</v>
      </c>
      <c r="AS123" s="22">
        <v>-1.5866100000000001E-2</v>
      </c>
      <c r="AT123" s="22">
        <v>113</v>
      </c>
      <c r="AU123" s="22">
        <v>1.2301599999999999</v>
      </c>
      <c r="AV123">
        <f t="shared" si="20"/>
        <v>15.866100000000001</v>
      </c>
      <c r="AW123">
        <f t="shared" si="21"/>
        <v>19.530058473000004</v>
      </c>
      <c r="AX123" s="9"/>
      <c r="AY123" s="22">
        <v>0.469055</v>
      </c>
      <c r="AZ123" s="22">
        <v>289.46300000000002</v>
      </c>
      <c r="BA123" s="22">
        <v>-1.6848800000000001E-2</v>
      </c>
      <c r="BB123" s="22">
        <v>113</v>
      </c>
      <c r="BC123" s="22">
        <v>0.46832299999999999</v>
      </c>
      <c r="BD123">
        <f t="shared" si="22"/>
        <v>16.848800000000001</v>
      </c>
      <c r="BE123">
        <f t="shared" si="23"/>
        <v>7.9030138839999999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50.239199999999997</v>
      </c>
      <c r="I124" s="22">
        <v>-1.62659E-2</v>
      </c>
      <c r="J124" s="22">
        <v>114</v>
      </c>
      <c r="K124" s="22">
        <v>1.2252799999999999</v>
      </c>
      <c r="L124">
        <f t="shared" si="12"/>
        <v>16.265899999999998</v>
      </c>
      <c r="M124">
        <f t="shared" si="13"/>
        <v>19.940204150999996</v>
      </c>
      <c r="N124" s="9"/>
      <c r="O124" s="22">
        <v>0.47409099999999998</v>
      </c>
      <c r="P124" s="22">
        <v>99.819699999999997</v>
      </c>
      <c r="Q124" s="22">
        <v>-1.6534400000000001E-2</v>
      </c>
      <c r="R124" s="22">
        <v>114</v>
      </c>
      <c r="S124" s="22">
        <v>0.47320600000000002</v>
      </c>
      <c r="T124">
        <f t="shared" si="14"/>
        <v>16.534400000000002</v>
      </c>
      <c r="U124">
        <f t="shared" si="15"/>
        <v>7.8388102304000009</v>
      </c>
      <c r="X124" s="9"/>
      <c r="Y124" s="22">
        <v>1.2258899999999999</v>
      </c>
      <c r="Z124" s="22">
        <v>149.16399999999999</v>
      </c>
      <c r="AA124" s="22">
        <v>-1.5835599999999998E-2</v>
      </c>
      <c r="AB124" s="22">
        <v>114</v>
      </c>
      <c r="AC124" s="22">
        <v>1.2240599999999999</v>
      </c>
      <c r="AD124">
        <f t="shared" si="16"/>
        <v>15.835599999999998</v>
      </c>
      <c r="AE124">
        <f t="shared" si="17"/>
        <v>19.412703683999997</v>
      </c>
      <c r="AF124" s="9"/>
      <c r="AG124" s="22">
        <v>0.47409099999999998</v>
      </c>
      <c r="AH124" s="22">
        <v>198.53299999999999</v>
      </c>
      <c r="AI124" s="22">
        <v>-1.6595499999999999E-2</v>
      </c>
      <c r="AJ124" s="22">
        <v>114</v>
      </c>
      <c r="AK124" s="22">
        <v>0.47326699999999999</v>
      </c>
      <c r="AL124">
        <f t="shared" si="18"/>
        <v>16.595499999999998</v>
      </c>
      <c r="AM124">
        <f t="shared" si="19"/>
        <v>7.8677771904999982</v>
      </c>
      <c r="AP124" s="9"/>
      <c r="AQ124" s="22">
        <v>1.2258899999999999</v>
      </c>
      <c r="AR124" s="22">
        <v>248.00399999999999</v>
      </c>
      <c r="AS124" s="22">
        <v>-1.5878300000000001E-2</v>
      </c>
      <c r="AT124" s="22">
        <v>114</v>
      </c>
      <c r="AU124" s="22">
        <v>1.22437</v>
      </c>
      <c r="AV124">
        <f t="shared" si="20"/>
        <v>15.878300000000001</v>
      </c>
      <c r="AW124">
        <f t="shared" si="21"/>
        <v>19.465049187000002</v>
      </c>
      <c r="AX124" s="9"/>
      <c r="AY124" s="22">
        <v>0.47409099999999998</v>
      </c>
      <c r="AZ124" s="22">
        <v>289.47300000000001</v>
      </c>
      <c r="BA124" s="22">
        <v>-1.68396E-2</v>
      </c>
      <c r="BB124" s="22">
        <v>114</v>
      </c>
      <c r="BC124" s="22">
        <v>0.47308299999999998</v>
      </c>
      <c r="BD124">
        <f t="shared" si="22"/>
        <v>16.839600000000001</v>
      </c>
      <c r="BE124">
        <f t="shared" si="23"/>
        <v>7.9835028036000004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50.249299999999998</v>
      </c>
      <c r="I125" s="22">
        <v>-1.62659E-2</v>
      </c>
      <c r="J125" s="22">
        <v>115</v>
      </c>
      <c r="K125" s="22">
        <v>1.2194799999999999</v>
      </c>
      <c r="L125">
        <f t="shared" si="12"/>
        <v>16.265899999999998</v>
      </c>
      <c r="M125">
        <f t="shared" si="13"/>
        <v>19.858386673999998</v>
      </c>
      <c r="N125" s="9"/>
      <c r="O125" s="22">
        <v>0.479126</v>
      </c>
      <c r="P125" s="22">
        <v>99.829700000000003</v>
      </c>
      <c r="Q125" s="22">
        <v>-1.6534400000000001E-2</v>
      </c>
      <c r="R125" s="22">
        <v>115</v>
      </c>
      <c r="S125" s="22">
        <v>0.47824100000000003</v>
      </c>
      <c r="T125">
        <f t="shared" si="14"/>
        <v>16.534400000000002</v>
      </c>
      <c r="U125">
        <f t="shared" si="15"/>
        <v>7.922060934400001</v>
      </c>
      <c r="X125" s="9"/>
      <c r="Y125" s="22">
        <v>1.2208600000000001</v>
      </c>
      <c r="Z125" s="22">
        <v>149.17400000000001</v>
      </c>
      <c r="AA125" s="22">
        <v>-1.5850800000000002E-2</v>
      </c>
      <c r="AB125" s="22">
        <v>115</v>
      </c>
      <c r="AC125" s="22">
        <v>1.2197899999999999</v>
      </c>
      <c r="AD125">
        <f t="shared" si="16"/>
        <v>15.850800000000001</v>
      </c>
      <c r="AE125">
        <f t="shared" si="17"/>
        <v>19.351607688000001</v>
      </c>
      <c r="AF125" s="9"/>
      <c r="AG125" s="22">
        <v>0.479126</v>
      </c>
      <c r="AH125" s="22">
        <v>198.54300000000001</v>
      </c>
      <c r="AI125" s="22">
        <v>-1.6589400000000001E-2</v>
      </c>
      <c r="AJ125" s="22">
        <v>115</v>
      </c>
      <c r="AK125" s="22">
        <v>0.47821000000000002</v>
      </c>
      <c r="AL125">
        <f t="shared" si="18"/>
        <v>16.589400000000001</v>
      </c>
      <c r="AM125">
        <f t="shared" si="19"/>
        <v>7.9484128644000007</v>
      </c>
      <c r="AP125" s="9"/>
      <c r="AQ125" s="22">
        <v>1.2208600000000001</v>
      </c>
      <c r="AR125" s="22">
        <v>248.01400000000001</v>
      </c>
      <c r="AS125" s="22">
        <v>-1.58844E-2</v>
      </c>
      <c r="AT125" s="22">
        <v>115</v>
      </c>
      <c r="AU125" s="22">
        <v>1.2194799999999999</v>
      </c>
      <c r="AV125">
        <f t="shared" si="20"/>
        <v>15.884399999999999</v>
      </c>
      <c r="AW125">
        <f t="shared" si="21"/>
        <v>19.392628584000001</v>
      </c>
      <c r="AX125" s="9"/>
      <c r="AY125" s="22">
        <v>0.479126</v>
      </c>
      <c r="AZ125" s="22">
        <v>289.483</v>
      </c>
      <c r="BA125" s="22">
        <v>-1.68243E-2</v>
      </c>
      <c r="BB125" s="22">
        <v>115</v>
      </c>
      <c r="BC125" s="22">
        <v>0.47817999999999999</v>
      </c>
      <c r="BD125">
        <f t="shared" si="22"/>
        <v>16.824300000000001</v>
      </c>
      <c r="BE125">
        <f t="shared" si="23"/>
        <v>8.0609595618000007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50.259399999999999</v>
      </c>
      <c r="I126" s="22">
        <v>-1.62659E-2</v>
      </c>
      <c r="J126" s="22">
        <v>116</v>
      </c>
      <c r="K126" s="22">
        <v>1.2145999999999999</v>
      </c>
      <c r="L126">
        <f t="shared" si="12"/>
        <v>16.265899999999998</v>
      </c>
      <c r="M126">
        <f t="shared" si="13"/>
        <v>19.776406537999996</v>
      </c>
      <c r="N126" s="9"/>
      <c r="O126" s="22">
        <v>0.48416100000000001</v>
      </c>
      <c r="P126" s="22">
        <v>99.839799999999997</v>
      </c>
      <c r="Q126" s="22">
        <v>-1.6534400000000001E-2</v>
      </c>
      <c r="R126" s="22">
        <v>116</v>
      </c>
      <c r="S126" s="22">
        <v>0.48339799999999999</v>
      </c>
      <c r="T126">
        <f t="shared" si="14"/>
        <v>16.534400000000002</v>
      </c>
      <c r="U126">
        <f t="shared" si="15"/>
        <v>8.0053116384000003</v>
      </c>
      <c r="X126" s="9"/>
      <c r="Y126" s="22">
        <v>1.2158199999999999</v>
      </c>
      <c r="Z126" s="22">
        <v>149.184</v>
      </c>
      <c r="AA126" s="22">
        <v>-1.5862999999999999E-2</v>
      </c>
      <c r="AB126" s="22">
        <v>116</v>
      </c>
      <c r="AC126" s="22">
        <v>1.2149000000000001</v>
      </c>
      <c r="AD126">
        <f t="shared" si="16"/>
        <v>15.862999999999998</v>
      </c>
      <c r="AE126">
        <f t="shared" si="17"/>
        <v>19.286552659999995</v>
      </c>
      <c r="AF126" s="9"/>
      <c r="AG126" s="22">
        <v>0.48416100000000001</v>
      </c>
      <c r="AH126" s="22">
        <v>198.553</v>
      </c>
      <c r="AI126" s="22">
        <v>-1.6586299999999998E-2</v>
      </c>
      <c r="AJ126" s="22">
        <v>116</v>
      </c>
      <c r="AK126" s="22">
        <v>0.48333700000000002</v>
      </c>
      <c r="AL126">
        <f t="shared" si="18"/>
        <v>16.586299999999998</v>
      </c>
      <c r="AM126">
        <f t="shared" si="19"/>
        <v>8.0304395942999989</v>
      </c>
      <c r="AP126" s="9"/>
      <c r="AQ126" s="22">
        <v>1.2158199999999999</v>
      </c>
      <c r="AR126" s="22">
        <v>248.024</v>
      </c>
      <c r="AS126" s="22">
        <v>-1.5893600000000001E-2</v>
      </c>
      <c r="AT126" s="22">
        <v>116</v>
      </c>
      <c r="AU126" s="22">
        <v>1.2152099999999999</v>
      </c>
      <c r="AV126">
        <f t="shared" si="20"/>
        <v>15.893600000000001</v>
      </c>
      <c r="AW126">
        <f t="shared" si="21"/>
        <v>19.323756752000001</v>
      </c>
      <c r="AX126" s="9"/>
      <c r="AY126" s="22">
        <v>0.48416100000000001</v>
      </c>
      <c r="AZ126" s="22">
        <v>289.49299999999999</v>
      </c>
      <c r="BA126" s="22">
        <v>-1.6815199999999999E-2</v>
      </c>
      <c r="BB126" s="22">
        <v>116</v>
      </c>
      <c r="BC126" s="22">
        <v>0.48336800000000002</v>
      </c>
      <c r="BD126">
        <f t="shared" si="22"/>
        <v>16.815199999999997</v>
      </c>
      <c r="BE126">
        <f t="shared" si="23"/>
        <v>8.1412640471999982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50.269399999999997</v>
      </c>
      <c r="I127" s="22">
        <v>-1.6268899999999999E-2</v>
      </c>
      <c r="J127" s="22">
        <v>117</v>
      </c>
      <c r="K127" s="22">
        <v>1.2097199999999999</v>
      </c>
      <c r="L127">
        <f t="shared" si="12"/>
        <v>16.268899999999999</v>
      </c>
      <c r="M127">
        <f t="shared" si="13"/>
        <v>19.698058741999997</v>
      </c>
      <c r="N127" s="9"/>
      <c r="O127" s="22">
        <v>0.48919699999999999</v>
      </c>
      <c r="P127" s="22">
        <v>99.849900000000005</v>
      </c>
      <c r="Q127" s="22">
        <v>-1.6531400000000002E-2</v>
      </c>
      <c r="R127" s="22">
        <v>117</v>
      </c>
      <c r="S127" s="22">
        <v>0.48831200000000002</v>
      </c>
      <c r="T127">
        <f t="shared" si="14"/>
        <v>16.531400000000001</v>
      </c>
      <c r="U127">
        <f t="shared" si="15"/>
        <v>8.0871112858000007</v>
      </c>
      <c r="X127" s="9"/>
      <c r="Y127" s="22">
        <v>1.21078</v>
      </c>
      <c r="Z127" s="22">
        <v>149.19399999999999</v>
      </c>
      <c r="AA127" s="22">
        <v>-1.58722E-2</v>
      </c>
      <c r="AB127" s="22">
        <v>117</v>
      </c>
      <c r="AC127" s="22">
        <v>1.2097199999999999</v>
      </c>
      <c r="AD127">
        <f t="shared" si="16"/>
        <v>15.872199999999999</v>
      </c>
      <c r="AE127">
        <f t="shared" si="17"/>
        <v>19.217742315999999</v>
      </c>
      <c r="AF127" s="9"/>
      <c r="AG127" s="22">
        <v>0.48919699999999999</v>
      </c>
      <c r="AH127" s="22">
        <v>198.56299999999999</v>
      </c>
      <c r="AI127" s="22">
        <v>-1.6567999999999999E-2</v>
      </c>
      <c r="AJ127" s="22">
        <v>117</v>
      </c>
      <c r="AK127" s="22">
        <v>0.48831200000000002</v>
      </c>
      <c r="AL127">
        <f t="shared" si="18"/>
        <v>16.567999999999998</v>
      </c>
      <c r="AM127">
        <f t="shared" si="19"/>
        <v>8.1050158959999994</v>
      </c>
      <c r="AP127" s="9"/>
      <c r="AQ127" s="22">
        <v>1.21078</v>
      </c>
      <c r="AR127" s="22">
        <v>248.03399999999999</v>
      </c>
      <c r="AS127" s="22">
        <v>-1.5902699999999999E-2</v>
      </c>
      <c r="AT127" s="22">
        <v>117</v>
      </c>
      <c r="AU127" s="22">
        <v>1.2100200000000001</v>
      </c>
      <c r="AV127">
        <f t="shared" si="20"/>
        <v>15.902699999999999</v>
      </c>
      <c r="AW127">
        <f t="shared" si="21"/>
        <v>19.254671106</v>
      </c>
      <c r="AX127" s="9"/>
      <c r="AY127" s="22">
        <v>0.48919699999999999</v>
      </c>
      <c r="AZ127" s="22">
        <v>289.50299999999999</v>
      </c>
      <c r="BA127" s="22">
        <v>-1.68091E-2</v>
      </c>
      <c r="BB127" s="22">
        <v>117</v>
      </c>
      <c r="BC127" s="22">
        <v>0.48831200000000002</v>
      </c>
      <c r="BD127">
        <f t="shared" si="22"/>
        <v>16.809100000000001</v>
      </c>
      <c r="BE127">
        <f t="shared" si="23"/>
        <v>8.2229612927000009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50.279499999999999</v>
      </c>
      <c r="I128" s="22">
        <v>-1.62781E-2</v>
      </c>
      <c r="J128" s="22">
        <v>118</v>
      </c>
      <c r="K128" s="22">
        <v>1.2045300000000001</v>
      </c>
      <c r="L128">
        <f t="shared" si="12"/>
        <v>16.278099999999998</v>
      </c>
      <c r="M128">
        <f t="shared" si="13"/>
        <v>19.627319074999999</v>
      </c>
      <c r="N128" s="9"/>
      <c r="O128" s="22">
        <v>0.494232</v>
      </c>
      <c r="P128" s="22">
        <v>99.859899999999996</v>
      </c>
      <c r="Q128" s="22">
        <v>-1.65253E-2</v>
      </c>
      <c r="R128" s="22">
        <v>118</v>
      </c>
      <c r="S128" s="22">
        <v>0.49337799999999998</v>
      </c>
      <c r="T128">
        <f t="shared" si="14"/>
        <v>16.525300000000001</v>
      </c>
      <c r="U128">
        <f t="shared" si="15"/>
        <v>8.1673320696000005</v>
      </c>
      <c r="X128" s="9"/>
      <c r="Y128" s="22">
        <v>1.2057500000000001</v>
      </c>
      <c r="Z128" s="22">
        <v>149.20400000000001</v>
      </c>
      <c r="AA128" s="22">
        <v>-1.58844E-2</v>
      </c>
      <c r="AB128" s="22">
        <v>118</v>
      </c>
      <c r="AC128" s="22">
        <v>1.2048300000000001</v>
      </c>
      <c r="AD128">
        <f t="shared" si="16"/>
        <v>15.884399999999999</v>
      </c>
      <c r="AE128">
        <f t="shared" si="17"/>
        <v>19.152615300000001</v>
      </c>
      <c r="AF128" s="9"/>
      <c r="AG128" s="22">
        <v>0.494232</v>
      </c>
      <c r="AH128" s="22">
        <v>198.57300000000001</v>
      </c>
      <c r="AI128" s="22">
        <v>-1.6558799999999999E-2</v>
      </c>
      <c r="AJ128" s="22">
        <v>118</v>
      </c>
      <c r="AK128" s="22">
        <v>0.49337799999999998</v>
      </c>
      <c r="AL128">
        <f t="shared" si="18"/>
        <v>16.558799999999998</v>
      </c>
      <c r="AM128">
        <f t="shared" si="19"/>
        <v>8.1838888415999982</v>
      </c>
      <c r="AP128" s="9"/>
      <c r="AQ128" s="22">
        <v>1.2057500000000001</v>
      </c>
      <c r="AR128" s="22">
        <v>248.04400000000001</v>
      </c>
      <c r="AS128" s="22">
        <v>-1.5908800000000001E-2</v>
      </c>
      <c r="AT128" s="22">
        <v>118</v>
      </c>
      <c r="AU128" s="22">
        <v>1.2045300000000001</v>
      </c>
      <c r="AV128">
        <f t="shared" si="20"/>
        <v>15.908800000000001</v>
      </c>
      <c r="AW128">
        <f t="shared" si="21"/>
        <v>19.182035600000003</v>
      </c>
      <c r="AX128" s="9"/>
      <c r="AY128" s="22">
        <v>0.494232</v>
      </c>
      <c r="AZ128" s="22">
        <v>289.51299999999998</v>
      </c>
      <c r="BA128" s="22">
        <v>-1.67999E-2</v>
      </c>
      <c r="BB128" s="22">
        <v>118</v>
      </c>
      <c r="BC128" s="22">
        <v>0.49334699999999998</v>
      </c>
      <c r="BD128">
        <f t="shared" si="22"/>
        <v>16.799900000000001</v>
      </c>
      <c r="BE128">
        <f t="shared" si="23"/>
        <v>8.3030481768000008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50.2896</v>
      </c>
      <c r="I129" s="22">
        <v>-1.62811E-2</v>
      </c>
      <c r="J129" s="22">
        <v>119</v>
      </c>
      <c r="K129" s="22">
        <v>1.1999500000000001</v>
      </c>
      <c r="L129">
        <f t="shared" si="12"/>
        <v>16.281099999999999</v>
      </c>
      <c r="M129">
        <f t="shared" si="13"/>
        <v>19.548879580999998</v>
      </c>
      <c r="N129" s="9"/>
      <c r="O129" s="22">
        <v>0.49926799999999999</v>
      </c>
      <c r="P129" s="22">
        <v>99.87</v>
      </c>
      <c r="Q129" s="22">
        <v>-1.65253E-2</v>
      </c>
      <c r="R129" s="22">
        <v>119</v>
      </c>
      <c r="S129" s="22">
        <v>0.498444</v>
      </c>
      <c r="T129">
        <f t="shared" si="14"/>
        <v>16.525300000000001</v>
      </c>
      <c r="U129">
        <f t="shared" si="15"/>
        <v>8.2505534804000007</v>
      </c>
      <c r="X129" s="9"/>
      <c r="Y129" s="22">
        <v>1.2007099999999999</v>
      </c>
      <c r="Z129" s="22">
        <v>149.214</v>
      </c>
      <c r="AA129" s="22">
        <v>-1.5893600000000001E-2</v>
      </c>
      <c r="AB129" s="22">
        <v>119</v>
      </c>
      <c r="AC129" s="22">
        <v>1.1996500000000001</v>
      </c>
      <c r="AD129">
        <f t="shared" si="16"/>
        <v>15.893600000000001</v>
      </c>
      <c r="AE129">
        <f t="shared" si="17"/>
        <v>19.083604456</v>
      </c>
      <c r="AF129" s="9"/>
      <c r="AG129" s="22">
        <v>0.49926799999999999</v>
      </c>
      <c r="AH129" s="22">
        <v>198.583</v>
      </c>
      <c r="AI129" s="22">
        <v>-1.6555799999999999E-2</v>
      </c>
      <c r="AJ129" s="22">
        <v>119</v>
      </c>
      <c r="AK129" s="22">
        <v>0.49841299999999999</v>
      </c>
      <c r="AL129">
        <f t="shared" si="18"/>
        <v>16.555799999999998</v>
      </c>
      <c r="AM129">
        <f t="shared" si="19"/>
        <v>8.2657811543999991</v>
      </c>
      <c r="AP129" s="9"/>
      <c r="AQ129" s="22">
        <v>1.2007099999999999</v>
      </c>
      <c r="AR129" s="22">
        <v>248.054</v>
      </c>
      <c r="AS129" s="22">
        <v>-1.5921000000000001E-2</v>
      </c>
      <c r="AT129" s="22">
        <v>119</v>
      </c>
      <c r="AU129" s="22">
        <v>1.1996500000000001</v>
      </c>
      <c r="AV129">
        <f t="shared" si="20"/>
        <v>15.921000000000001</v>
      </c>
      <c r="AW129">
        <f t="shared" si="21"/>
        <v>19.116503910000002</v>
      </c>
      <c r="AX129" s="9"/>
      <c r="AY129" s="22">
        <v>0.49926799999999999</v>
      </c>
      <c r="AZ129" s="22">
        <v>289.524</v>
      </c>
      <c r="BA129" s="22">
        <v>-1.6793800000000001E-2</v>
      </c>
      <c r="BB129" s="22">
        <v>119</v>
      </c>
      <c r="BC129" s="22">
        <v>0.49847399999999997</v>
      </c>
      <c r="BD129">
        <f t="shared" si="22"/>
        <v>16.793800000000001</v>
      </c>
      <c r="BE129">
        <f t="shared" si="23"/>
        <v>8.384606938400001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50.299700000000001</v>
      </c>
      <c r="I130" s="22">
        <v>-1.6284199999999999E-2</v>
      </c>
      <c r="J130" s="22">
        <v>120</v>
      </c>
      <c r="K130" s="22">
        <v>1.19476</v>
      </c>
      <c r="L130">
        <f t="shared" si="12"/>
        <v>16.284199999999998</v>
      </c>
      <c r="M130">
        <f t="shared" si="13"/>
        <v>19.470692256</v>
      </c>
      <c r="N130" s="9"/>
      <c r="O130" s="22">
        <v>0.50430299999999995</v>
      </c>
      <c r="P130" s="22">
        <v>99.880099999999999</v>
      </c>
      <c r="Q130" s="22">
        <v>-1.65253E-2</v>
      </c>
      <c r="R130" s="22">
        <v>120</v>
      </c>
      <c r="S130" s="22">
        <v>0.50338700000000003</v>
      </c>
      <c r="T130">
        <f t="shared" si="14"/>
        <v>16.525300000000001</v>
      </c>
      <c r="U130">
        <f t="shared" si="15"/>
        <v>8.3337583658999996</v>
      </c>
      <c r="X130" s="9"/>
      <c r="Y130" s="22">
        <v>1.1956800000000001</v>
      </c>
      <c r="Z130" s="22">
        <v>149.22399999999999</v>
      </c>
      <c r="AA130" s="22">
        <v>-1.5902699999999999E-2</v>
      </c>
      <c r="AB130" s="22">
        <v>120</v>
      </c>
      <c r="AC130" s="22">
        <v>1.19476</v>
      </c>
      <c r="AD130">
        <f t="shared" si="16"/>
        <v>15.902699999999999</v>
      </c>
      <c r="AE130">
        <f t="shared" si="17"/>
        <v>19.014540336</v>
      </c>
      <c r="AF130" s="9"/>
      <c r="AG130" s="22">
        <v>0.50430299999999995</v>
      </c>
      <c r="AH130" s="22">
        <v>198.59299999999999</v>
      </c>
      <c r="AI130" s="22">
        <v>-1.65527E-2</v>
      </c>
      <c r="AJ130" s="22">
        <v>120</v>
      </c>
      <c r="AK130" s="22">
        <v>0.50335700000000005</v>
      </c>
      <c r="AL130">
        <f t="shared" si="18"/>
        <v>16.552700000000002</v>
      </c>
      <c r="AM130">
        <f t="shared" si="19"/>
        <v>8.3475762680999992</v>
      </c>
      <c r="AP130" s="9"/>
      <c r="AQ130" s="22">
        <v>1.1956800000000001</v>
      </c>
      <c r="AR130" s="22">
        <v>248.06399999999999</v>
      </c>
      <c r="AS130" s="22">
        <v>-1.5930199999999999E-2</v>
      </c>
      <c r="AT130" s="22">
        <v>120</v>
      </c>
      <c r="AU130" s="22">
        <v>1.1944600000000001</v>
      </c>
      <c r="AV130">
        <f t="shared" si="20"/>
        <v>15.930199999999999</v>
      </c>
      <c r="AW130">
        <f t="shared" si="21"/>
        <v>19.047421536000002</v>
      </c>
      <c r="AX130" s="9"/>
      <c r="AY130" s="22">
        <v>0.50430299999999995</v>
      </c>
      <c r="AZ130" s="22">
        <v>289.53399999999999</v>
      </c>
      <c r="BA130" s="22">
        <v>-1.67847E-2</v>
      </c>
      <c r="BB130" s="22">
        <v>120</v>
      </c>
      <c r="BC130" s="22">
        <v>0.50335700000000005</v>
      </c>
      <c r="BD130">
        <f t="shared" si="22"/>
        <v>16.784700000000001</v>
      </c>
      <c r="BE130">
        <f t="shared" si="23"/>
        <v>8.4645745640999994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50.309699999999999</v>
      </c>
      <c r="I131" s="22">
        <v>-1.6284199999999999E-2</v>
      </c>
      <c r="J131" s="22">
        <v>121</v>
      </c>
      <c r="K131" s="22">
        <v>1.18927</v>
      </c>
      <c r="L131">
        <f t="shared" si="12"/>
        <v>16.284199999999998</v>
      </c>
      <c r="M131">
        <f t="shared" si="13"/>
        <v>19.388619887999997</v>
      </c>
      <c r="N131" s="9"/>
      <c r="O131" s="22">
        <v>0.50933799999999996</v>
      </c>
      <c r="P131" s="22">
        <v>99.890199999999993</v>
      </c>
      <c r="Q131" s="22">
        <v>-1.6522200000000001E-2</v>
      </c>
      <c r="R131" s="22">
        <v>121</v>
      </c>
      <c r="S131" s="22">
        <v>0.50848400000000005</v>
      </c>
      <c r="T131">
        <f t="shared" si="14"/>
        <v>16.522200000000002</v>
      </c>
      <c r="U131">
        <f t="shared" si="15"/>
        <v>8.4153843035999998</v>
      </c>
      <c r="X131" s="9"/>
      <c r="Y131" s="22">
        <v>1.1906399999999999</v>
      </c>
      <c r="Z131" s="22">
        <v>149.23500000000001</v>
      </c>
      <c r="AA131" s="22">
        <v>-1.59119E-2</v>
      </c>
      <c r="AB131" s="22">
        <v>121</v>
      </c>
      <c r="AC131" s="22">
        <v>1.18927</v>
      </c>
      <c r="AD131">
        <f t="shared" si="16"/>
        <v>15.911899999999999</v>
      </c>
      <c r="AE131">
        <f t="shared" si="17"/>
        <v>18.945344615999996</v>
      </c>
      <c r="AF131" s="9"/>
      <c r="AG131" s="22">
        <v>0.50933799999999996</v>
      </c>
      <c r="AH131" s="22">
        <v>198.60300000000001</v>
      </c>
      <c r="AI131" s="22">
        <v>-1.65527E-2</v>
      </c>
      <c r="AJ131" s="22">
        <v>121</v>
      </c>
      <c r="AK131" s="22">
        <v>0.50848400000000005</v>
      </c>
      <c r="AL131">
        <f t="shared" si="18"/>
        <v>16.552700000000002</v>
      </c>
      <c r="AM131">
        <f t="shared" si="19"/>
        <v>8.4309191125999998</v>
      </c>
      <c r="AP131" s="9"/>
      <c r="AQ131" s="22">
        <v>1.1906399999999999</v>
      </c>
      <c r="AR131" s="22">
        <v>248.07400000000001</v>
      </c>
      <c r="AS131" s="22">
        <v>-1.5942399999999999E-2</v>
      </c>
      <c r="AT131" s="22">
        <v>121</v>
      </c>
      <c r="AU131" s="22">
        <v>1.18927</v>
      </c>
      <c r="AV131">
        <f t="shared" si="20"/>
        <v>15.942399999999999</v>
      </c>
      <c r="AW131">
        <f t="shared" si="21"/>
        <v>18.981659135999998</v>
      </c>
      <c r="AX131" s="9"/>
      <c r="AY131" s="22">
        <v>0.50933799999999996</v>
      </c>
      <c r="AZ131" s="22">
        <v>289.54399999999998</v>
      </c>
      <c r="BA131" s="22">
        <v>-1.6772499999999999E-2</v>
      </c>
      <c r="BB131" s="22">
        <v>121</v>
      </c>
      <c r="BC131" s="22">
        <v>0.50839199999999996</v>
      </c>
      <c r="BD131">
        <f t="shared" si="22"/>
        <v>16.772500000000001</v>
      </c>
      <c r="BE131">
        <f t="shared" si="23"/>
        <v>8.5428716050000002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50.319800000000001</v>
      </c>
      <c r="I132" s="22">
        <v>-1.6284199999999999E-2</v>
      </c>
      <c r="J132" s="22">
        <v>122</v>
      </c>
      <c r="K132" s="22">
        <v>1.1843900000000001</v>
      </c>
      <c r="L132">
        <f t="shared" si="12"/>
        <v>16.284199999999998</v>
      </c>
      <c r="M132">
        <f t="shared" si="13"/>
        <v>19.306710362</v>
      </c>
      <c r="N132" s="9"/>
      <c r="O132" s="22">
        <v>0.514374</v>
      </c>
      <c r="P132" s="22">
        <v>99.900199999999998</v>
      </c>
      <c r="Q132" s="22">
        <v>-1.6519200000000001E-2</v>
      </c>
      <c r="R132" s="22">
        <v>122</v>
      </c>
      <c r="S132" s="22">
        <v>0.51351899999999995</v>
      </c>
      <c r="T132">
        <f t="shared" si="14"/>
        <v>16.519200000000001</v>
      </c>
      <c r="U132">
        <f t="shared" si="15"/>
        <v>8.4970469808000004</v>
      </c>
      <c r="X132" s="9"/>
      <c r="Y132" s="22">
        <v>1.1856100000000001</v>
      </c>
      <c r="Z132" s="22">
        <v>149.245</v>
      </c>
      <c r="AA132" s="22">
        <v>-1.59271E-2</v>
      </c>
      <c r="AB132" s="22">
        <v>122</v>
      </c>
      <c r="AC132" s="22">
        <v>1.18408</v>
      </c>
      <c r="AD132">
        <f t="shared" si="16"/>
        <v>15.927099999999999</v>
      </c>
      <c r="AE132">
        <f t="shared" si="17"/>
        <v>18.883329030999999</v>
      </c>
      <c r="AF132" s="9"/>
      <c r="AG132" s="22">
        <v>0.514374</v>
      </c>
      <c r="AH132" s="22">
        <v>198.613</v>
      </c>
      <c r="AI132" s="22">
        <v>-1.6549700000000001E-2</v>
      </c>
      <c r="AJ132" s="22">
        <v>122</v>
      </c>
      <c r="AK132" s="22">
        <v>0.51345799999999997</v>
      </c>
      <c r="AL132">
        <f t="shared" si="18"/>
        <v>16.549700000000001</v>
      </c>
      <c r="AM132">
        <f t="shared" si="19"/>
        <v>8.5127353878000012</v>
      </c>
      <c r="AP132" s="9"/>
      <c r="AQ132" s="22">
        <v>1.1856100000000001</v>
      </c>
      <c r="AR132" s="22">
        <v>248.084</v>
      </c>
      <c r="AS132" s="22">
        <v>-1.5954599999999999E-2</v>
      </c>
      <c r="AT132" s="22">
        <v>122</v>
      </c>
      <c r="AU132" s="22">
        <v>1.18469</v>
      </c>
      <c r="AV132">
        <f t="shared" si="20"/>
        <v>15.954599999999999</v>
      </c>
      <c r="AW132">
        <f t="shared" si="21"/>
        <v>18.915933305999999</v>
      </c>
      <c r="AX132" s="9"/>
      <c r="AY132" s="22">
        <v>0.514374</v>
      </c>
      <c r="AZ132" s="22">
        <v>289.55399999999997</v>
      </c>
      <c r="BA132" s="22">
        <v>-1.6760299999999999E-2</v>
      </c>
      <c r="BB132" s="22">
        <v>122</v>
      </c>
      <c r="BC132" s="22">
        <v>0.51345799999999997</v>
      </c>
      <c r="BD132">
        <f t="shared" si="22"/>
        <v>16.760299999999997</v>
      </c>
      <c r="BE132">
        <f t="shared" si="23"/>
        <v>8.621062552199998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50.329900000000002</v>
      </c>
      <c r="I133" s="22">
        <v>-1.6284199999999999E-2</v>
      </c>
      <c r="J133" s="22">
        <v>123</v>
      </c>
      <c r="K133" s="22">
        <v>1.1792</v>
      </c>
      <c r="L133">
        <f t="shared" si="12"/>
        <v>16.284199999999998</v>
      </c>
      <c r="M133">
        <f t="shared" si="13"/>
        <v>19.224637993999995</v>
      </c>
      <c r="N133" s="9"/>
      <c r="O133" s="22">
        <v>0.51940900000000001</v>
      </c>
      <c r="P133" s="22">
        <v>99.910300000000007</v>
      </c>
      <c r="Q133" s="22">
        <v>-1.6516099999999999E-2</v>
      </c>
      <c r="R133" s="22">
        <v>123</v>
      </c>
      <c r="S133" s="22">
        <v>0.51855499999999999</v>
      </c>
      <c r="T133">
        <f t="shared" si="14"/>
        <v>16.516099999999998</v>
      </c>
      <c r="U133">
        <f t="shared" si="15"/>
        <v>8.5786109848999992</v>
      </c>
      <c r="X133" s="9"/>
      <c r="Y133" s="22">
        <v>1.1805699999999999</v>
      </c>
      <c r="Z133" s="22">
        <v>149.255</v>
      </c>
      <c r="AA133" s="22">
        <v>-1.59393E-2</v>
      </c>
      <c r="AB133" s="22">
        <v>123</v>
      </c>
      <c r="AC133" s="22">
        <v>1.17889</v>
      </c>
      <c r="AD133">
        <f t="shared" si="16"/>
        <v>15.939299999999999</v>
      </c>
      <c r="AE133">
        <f t="shared" si="17"/>
        <v>18.817459400999997</v>
      </c>
      <c r="AF133" s="9"/>
      <c r="AG133" s="22">
        <v>0.51940900000000001</v>
      </c>
      <c r="AH133" s="22">
        <v>198.62299999999999</v>
      </c>
      <c r="AI133" s="22">
        <v>-1.6546600000000002E-2</v>
      </c>
      <c r="AJ133" s="22">
        <v>123</v>
      </c>
      <c r="AK133" s="22">
        <v>0.51864600000000005</v>
      </c>
      <c r="AL133">
        <f t="shared" si="18"/>
        <v>16.546600000000002</v>
      </c>
      <c r="AM133">
        <f t="shared" si="19"/>
        <v>8.5944529594000016</v>
      </c>
      <c r="AP133" s="9"/>
      <c r="AQ133" s="22">
        <v>1.1805699999999999</v>
      </c>
      <c r="AR133" s="22">
        <v>248.095</v>
      </c>
      <c r="AS133" s="22">
        <v>-1.59668E-2</v>
      </c>
      <c r="AT133" s="22">
        <v>123</v>
      </c>
      <c r="AU133" s="22">
        <v>1.17981</v>
      </c>
      <c r="AV133">
        <f t="shared" si="20"/>
        <v>15.966799999999999</v>
      </c>
      <c r="AW133">
        <f t="shared" si="21"/>
        <v>18.849925075999998</v>
      </c>
      <c r="AX133" s="9"/>
      <c r="AY133" s="22">
        <v>0.51940900000000001</v>
      </c>
      <c r="AZ133" s="22">
        <v>289.56400000000002</v>
      </c>
      <c r="BA133" s="22">
        <v>-1.67542E-2</v>
      </c>
      <c r="BB133" s="22">
        <v>123</v>
      </c>
      <c r="BC133" s="22">
        <v>0.51849400000000001</v>
      </c>
      <c r="BD133">
        <f t="shared" si="22"/>
        <v>16.754200000000001</v>
      </c>
      <c r="BE133">
        <f t="shared" si="23"/>
        <v>8.7022822678000011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50.3399</v>
      </c>
      <c r="I134" s="22">
        <v>-1.6287200000000002E-2</v>
      </c>
      <c r="J134" s="22">
        <v>124</v>
      </c>
      <c r="K134" s="22">
        <v>1.17401</v>
      </c>
      <c r="L134">
        <f t="shared" si="12"/>
        <v>16.287200000000002</v>
      </c>
      <c r="M134">
        <f t="shared" si="13"/>
        <v>19.146255088000004</v>
      </c>
      <c r="N134" s="9"/>
      <c r="O134" s="22">
        <v>0.52444500000000005</v>
      </c>
      <c r="P134" s="22">
        <v>99.920400000000001</v>
      </c>
      <c r="Q134" s="22">
        <v>-1.651E-2</v>
      </c>
      <c r="R134" s="22">
        <v>124</v>
      </c>
      <c r="S134" s="22">
        <v>0.523621</v>
      </c>
      <c r="T134">
        <f t="shared" si="14"/>
        <v>16.510000000000002</v>
      </c>
      <c r="U134">
        <f t="shared" si="15"/>
        <v>8.6585869500000019</v>
      </c>
      <c r="X134" s="9"/>
      <c r="Y134" s="22">
        <v>1.17554</v>
      </c>
      <c r="Z134" s="22">
        <v>149.26499999999999</v>
      </c>
      <c r="AA134" s="22">
        <v>-1.5948500000000001E-2</v>
      </c>
      <c r="AB134" s="22">
        <v>124</v>
      </c>
      <c r="AC134" s="22">
        <v>1.17432</v>
      </c>
      <c r="AD134">
        <f t="shared" si="16"/>
        <v>15.948500000000001</v>
      </c>
      <c r="AE134">
        <f t="shared" si="17"/>
        <v>18.74809969</v>
      </c>
      <c r="AF134" s="9"/>
      <c r="AG134" s="22">
        <v>0.52444500000000005</v>
      </c>
      <c r="AH134" s="22">
        <v>198.63300000000001</v>
      </c>
      <c r="AI134" s="22">
        <v>-1.6543599999999999E-2</v>
      </c>
      <c r="AJ134" s="22">
        <v>124</v>
      </c>
      <c r="AK134" s="22">
        <v>0.52356000000000003</v>
      </c>
      <c r="AL134">
        <f t="shared" si="18"/>
        <v>16.543599999999998</v>
      </c>
      <c r="AM134">
        <f t="shared" si="19"/>
        <v>8.6762083019999992</v>
      </c>
      <c r="AP134" s="9"/>
      <c r="AQ134" s="22">
        <v>1.17554</v>
      </c>
      <c r="AR134" s="22">
        <v>248.10499999999999</v>
      </c>
      <c r="AS134" s="22">
        <v>-1.5985099999999999E-2</v>
      </c>
      <c r="AT134" s="22">
        <v>124</v>
      </c>
      <c r="AU134" s="22">
        <v>1.17432</v>
      </c>
      <c r="AV134">
        <f t="shared" si="20"/>
        <v>15.985099999999999</v>
      </c>
      <c r="AW134">
        <f t="shared" si="21"/>
        <v>18.791124453999998</v>
      </c>
      <c r="AX134" s="9"/>
      <c r="AY134" s="22">
        <v>0.52444500000000005</v>
      </c>
      <c r="AZ134" s="22">
        <v>289.57400000000001</v>
      </c>
      <c r="BA134" s="22">
        <v>-1.6747999999999999E-2</v>
      </c>
      <c r="BB134" s="22">
        <v>124</v>
      </c>
      <c r="BC134" s="22">
        <v>0.52359</v>
      </c>
      <c r="BD134">
        <f t="shared" si="22"/>
        <v>16.747999999999998</v>
      </c>
      <c r="BE134">
        <f t="shared" si="23"/>
        <v>8.7834048599999992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50.35</v>
      </c>
      <c r="I135" s="22">
        <v>-1.62933E-2</v>
      </c>
      <c r="J135" s="22">
        <v>125</v>
      </c>
      <c r="K135" s="22">
        <v>1.16974</v>
      </c>
      <c r="L135">
        <f t="shared" si="12"/>
        <v>16.293299999999999</v>
      </c>
      <c r="M135">
        <f t="shared" si="13"/>
        <v>19.071307650000001</v>
      </c>
      <c r="N135" s="9"/>
      <c r="O135" s="22">
        <v>0.52947999999999995</v>
      </c>
      <c r="P135" s="22">
        <v>99.930400000000006</v>
      </c>
      <c r="Q135" s="22">
        <v>-1.6507000000000001E-2</v>
      </c>
      <c r="R135" s="22">
        <v>125</v>
      </c>
      <c r="S135" s="22">
        <v>0.52865600000000001</v>
      </c>
      <c r="T135">
        <f t="shared" si="14"/>
        <v>16.507000000000001</v>
      </c>
      <c r="U135">
        <f t="shared" si="15"/>
        <v>8.7401263599999997</v>
      </c>
      <c r="X135" s="9"/>
      <c r="Y135" s="22">
        <v>1.1705000000000001</v>
      </c>
      <c r="Z135" s="22">
        <v>149.27500000000001</v>
      </c>
      <c r="AA135" s="22">
        <v>-1.5963700000000001E-2</v>
      </c>
      <c r="AB135" s="22">
        <v>125</v>
      </c>
      <c r="AC135" s="22">
        <v>1.16882</v>
      </c>
      <c r="AD135">
        <f t="shared" si="16"/>
        <v>15.963700000000001</v>
      </c>
      <c r="AE135">
        <f t="shared" si="17"/>
        <v>18.685510850000004</v>
      </c>
      <c r="AF135" s="9"/>
      <c r="AG135" s="22">
        <v>0.52947999999999995</v>
      </c>
      <c r="AH135" s="22">
        <v>198.643</v>
      </c>
      <c r="AI135" s="22">
        <v>-1.6543599999999999E-2</v>
      </c>
      <c r="AJ135" s="22">
        <v>125</v>
      </c>
      <c r="AK135" s="22">
        <v>0.52856400000000003</v>
      </c>
      <c r="AL135">
        <f t="shared" si="18"/>
        <v>16.543599999999998</v>
      </c>
      <c r="AM135">
        <f t="shared" si="19"/>
        <v>8.7595053279999977</v>
      </c>
      <c r="AP135" s="9"/>
      <c r="AQ135" s="22">
        <v>1.1705000000000001</v>
      </c>
      <c r="AR135" s="22">
        <v>248.11500000000001</v>
      </c>
      <c r="AS135" s="22">
        <v>-1.5991200000000001E-2</v>
      </c>
      <c r="AT135" s="22">
        <v>125</v>
      </c>
      <c r="AU135" s="22">
        <v>1.16913</v>
      </c>
      <c r="AV135">
        <f t="shared" si="20"/>
        <v>15.991200000000001</v>
      </c>
      <c r="AW135">
        <f t="shared" si="21"/>
        <v>18.717699600000003</v>
      </c>
      <c r="AX135" s="9"/>
      <c r="AY135" s="22">
        <v>0.52947999999999995</v>
      </c>
      <c r="AZ135" s="22">
        <v>289.584</v>
      </c>
      <c r="BA135" s="22">
        <v>-1.6741900000000001E-2</v>
      </c>
      <c r="BB135" s="22">
        <v>125</v>
      </c>
      <c r="BC135" s="22">
        <v>0.52847299999999997</v>
      </c>
      <c r="BD135">
        <f t="shared" si="22"/>
        <v>16.741900000000001</v>
      </c>
      <c r="BE135">
        <f t="shared" si="23"/>
        <v>8.8645012120000004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50.360100000000003</v>
      </c>
      <c r="I136" s="22">
        <v>-1.6296399999999999E-2</v>
      </c>
      <c r="J136" s="22">
        <v>126</v>
      </c>
      <c r="K136" s="22">
        <v>1.16394</v>
      </c>
      <c r="L136">
        <f t="shared" si="12"/>
        <v>16.296399999999998</v>
      </c>
      <c r="M136">
        <f t="shared" si="13"/>
        <v>18.992965307999999</v>
      </c>
      <c r="N136" s="9"/>
      <c r="O136" s="22">
        <v>0.53451499999999996</v>
      </c>
      <c r="P136" s="22">
        <v>99.9405</v>
      </c>
      <c r="Q136" s="22">
        <v>-1.651E-2</v>
      </c>
      <c r="R136" s="22">
        <v>126</v>
      </c>
      <c r="S136" s="22">
        <v>0.53366100000000005</v>
      </c>
      <c r="T136">
        <f t="shared" si="14"/>
        <v>16.510000000000002</v>
      </c>
      <c r="U136">
        <f t="shared" si="15"/>
        <v>8.8248426500000008</v>
      </c>
      <c r="X136" s="9"/>
      <c r="Y136" s="22">
        <v>1.16547</v>
      </c>
      <c r="Z136" s="22">
        <v>149.285</v>
      </c>
      <c r="AA136" s="22">
        <v>-1.5976000000000001E-2</v>
      </c>
      <c r="AB136" s="22">
        <v>126</v>
      </c>
      <c r="AC136" s="22">
        <v>1.16455</v>
      </c>
      <c r="AD136">
        <f t="shared" si="16"/>
        <v>15.976000000000001</v>
      </c>
      <c r="AE136">
        <f t="shared" si="17"/>
        <v>18.619548720000001</v>
      </c>
      <c r="AF136" s="9"/>
      <c r="AG136" s="22">
        <v>0.53451499999999996</v>
      </c>
      <c r="AH136" s="22">
        <v>198.65299999999999</v>
      </c>
      <c r="AI136" s="22">
        <v>-1.6543599999999999E-2</v>
      </c>
      <c r="AJ136" s="22">
        <v>126</v>
      </c>
      <c r="AK136" s="22">
        <v>0.53363000000000005</v>
      </c>
      <c r="AL136">
        <f t="shared" si="18"/>
        <v>16.543599999999998</v>
      </c>
      <c r="AM136">
        <f t="shared" si="19"/>
        <v>8.842802353999998</v>
      </c>
      <c r="AP136" s="9"/>
      <c r="AQ136" s="22">
        <v>1.16547</v>
      </c>
      <c r="AR136" s="22">
        <v>248.125</v>
      </c>
      <c r="AS136" s="22">
        <v>-1.6003400000000001E-2</v>
      </c>
      <c r="AT136" s="22">
        <v>126</v>
      </c>
      <c r="AU136" s="22">
        <v>1.16486</v>
      </c>
      <c r="AV136">
        <f t="shared" si="20"/>
        <v>16.003399999999999</v>
      </c>
      <c r="AW136">
        <f t="shared" si="21"/>
        <v>18.651482597999998</v>
      </c>
      <c r="AX136" s="9"/>
      <c r="AY136" s="22">
        <v>0.53451499999999996</v>
      </c>
      <c r="AZ136" s="22">
        <v>289.59399999999999</v>
      </c>
      <c r="BA136" s="22">
        <v>-1.67297E-2</v>
      </c>
      <c r="BB136" s="22">
        <v>126</v>
      </c>
      <c r="BC136" s="22">
        <v>0.53341700000000003</v>
      </c>
      <c r="BD136">
        <f t="shared" si="22"/>
        <v>16.729700000000001</v>
      </c>
      <c r="BE136">
        <f t="shared" si="23"/>
        <v>8.9422755955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50.370199999999997</v>
      </c>
      <c r="I137" s="22">
        <v>-1.6296399999999999E-2</v>
      </c>
      <c r="J137" s="22">
        <v>127</v>
      </c>
      <c r="K137" s="22">
        <v>1.1587499999999999</v>
      </c>
      <c r="L137">
        <f t="shared" si="12"/>
        <v>16.296399999999998</v>
      </c>
      <c r="M137">
        <f t="shared" si="13"/>
        <v>18.910831452</v>
      </c>
      <c r="N137" s="9"/>
      <c r="O137" s="22">
        <v>0.539551</v>
      </c>
      <c r="P137" s="22">
        <v>99.950599999999994</v>
      </c>
      <c r="Q137" s="22">
        <v>-1.6507000000000001E-2</v>
      </c>
      <c r="R137" s="22">
        <v>127</v>
      </c>
      <c r="S137" s="22">
        <v>0.53866599999999998</v>
      </c>
      <c r="T137">
        <f t="shared" si="14"/>
        <v>16.507000000000001</v>
      </c>
      <c r="U137">
        <f t="shared" si="15"/>
        <v>8.9063683570000016</v>
      </c>
      <c r="X137" s="9"/>
      <c r="Y137" s="22">
        <v>1.1604300000000001</v>
      </c>
      <c r="Z137" s="22">
        <v>149.29499999999999</v>
      </c>
      <c r="AA137" s="22">
        <v>-1.5991200000000001E-2</v>
      </c>
      <c r="AB137" s="22">
        <v>127</v>
      </c>
      <c r="AC137" s="22">
        <v>1.1587499999999999</v>
      </c>
      <c r="AD137">
        <f t="shared" si="16"/>
        <v>15.991200000000001</v>
      </c>
      <c r="AE137">
        <f t="shared" si="17"/>
        <v>18.556668216000002</v>
      </c>
      <c r="AF137" s="9"/>
      <c r="AG137" s="22">
        <v>0.539551</v>
      </c>
      <c r="AH137" s="22">
        <v>198.66300000000001</v>
      </c>
      <c r="AI137" s="22">
        <v>-1.65405E-2</v>
      </c>
      <c r="AJ137" s="22">
        <v>127</v>
      </c>
      <c r="AK137" s="22">
        <v>0.538605</v>
      </c>
      <c r="AL137">
        <f t="shared" si="18"/>
        <v>16.540499999999998</v>
      </c>
      <c r="AM137">
        <f t="shared" si="19"/>
        <v>8.9244433154999996</v>
      </c>
      <c r="AP137" s="9"/>
      <c r="AQ137" s="22">
        <v>1.1604300000000001</v>
      </c>
      <c r="AR137" s="22">
        <v>248.13499999999999</v>
      </c>
      <c r="AS137" s="22">
        <v>-1.6012599999999998E-2</v>
      </c>
      <c r="AT137" s="22">
        <v>127</v>
      </c>
      <c r="AU137" s="22">
        <v>1.1593599999999999</v>
      </c>
      <c r="AV137">
        <f t="shared" si="20"/>
        <v>16.012599999999999</v>
      </c>
      <c r="AW137">
        <f t="shared" si="21"/>
        <v>18.581501417999998</v>
      </c>
      <c r="AX137" s="9"/>
      <c r="AY137" s="22">
        <v>0.539551</v>
      </c>
      <c r="AZ137" s="22">
        <v>289.60399999999998</v>
      </c>
      <c r="BA137" s="22">
        <v>-1.67175E-2</v>
      </c>
      <c r="BB137" s="22">
        <v>127</v>
      </c>
      <c r="BC137" s="22">
        <v>0.538605</v>
      </c>
      <c r="BD137">
        <f t="shared" si="22"/>
        <v>16.717500000000001</v>
      </c>
      <c r="BE137">
        <f t="shared" si="23"/>
        <v>9.0199438425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50.380200000000002</v>
      </c>
      <c r="I138" s="22">
        <v>-1.6296399999999999E-2</v>
      </c>
      <c r="J138" s="22">
        <v>128</v>
      </c>
      <c r="K138" s="22">
        <v>1.15448</v>
      </c>
      <c r="L138">
        <f t="shared" si="12"/>
        <v>16.296399999999998</v>
      </c>
      <c r="M138">
        <f t="shared" si="13"/>
        <v>18.828860559999999</v>
      </c>
      <c r="N138" s="9"/>
      <c r="O138" s="22">
        <v>0.54458600000000001</v>
      </c>
      <c r="P138" s="22">
        <v>99.960700000000003</v>
      </c>
      <c r="Q138" s="22">
        <v>-1.6507000000000001E-2</v>
      </c>
      <c r="R138" s="22">
        <v>128</v>
      </c>
      <c r="S138" s="22">
        <v>0.54364000000000001</v>
      </c>
      <c r="T138">
        <f t="shared" si="14"/>
        <v>16.507000000000001</v>
      </c>
      <c r="U138">
        <f t="shared" si="15"/>
        <v>8.9894811020000009</v>
      </c>
      <c r="X138" s="9"/>
      <c r="Y138" s="22">
        <v>1.1554</v>
      </c>
      <c r="Z138" s="22">
        <v>149.30500000000001</v>
      </c>
      <c r="AA138" s="22">
        <v>-1.5994299999999999E-2</v>
      </c>
      <c r="AB138" s="22">
        <v>128</v>
      </c>
      <c r="AC138" s="22">
        <v>1.15448</v>
      </c>
      <c r="AD138">
        <f t="shared" si="16"/>
        <v>15.994299999999999</v>
      </c>
      <c r="AE138">
        <f t="shared" si="17"/>
        <v>18.479814219999998</v>
      </c>
      <c r="AF138" s="9"/>
      <c r="AG138" s="22">
        <v>0.54458600000000001</v>
      </c>
      <c r="AH138" s="22">
        <v>198.67400000000001</v>
      </c>
      <c r="AI138" s="22">
        <v>-1.65405E-2</v>
      </c>
      <c r="AJ138" s="22">
        <v>128</v>
      </c>
      <c r="AK138" s="22">
        <v>0.54367100000000002</v>
      </c>
      <c r="AL138">
        <f t="shared" si="18"/>
        <v>16.540499999999998</v>
      </c>
      <c r="AM138">
        <f t="shared" si="19"/>
        <v>9.0077247329999999</v>
      </c>
      <c r="AP138" s="9"/>
      <c r="AQ138" s="22">
        <v>1.1554</v>
      </c>
      <c r="AR138" s="22">
        <v>248.14500000000001</v>
      </c>
      <c r="AS138" s="22">
        <v>-1.60187E-2</v>
      </c>
      <c r="AT138" s="22">
        <v>128</v>
      </c>
      <c r="AU138" s="22">
        <v>1.15387</v>
      </c>
      <c r="AV138">
        <f t="shared" si="20"/>
        <v>16.018699999999999</v>
      </c>
      <c r="AW138">
        <f t="shared" si="21"/>
        <v>18.50800598</v>
      </c>
      <c r="AX138" s="9"/>
      <c r="AY138" s="22">
        <v>0.54458600000000001</v>
      </c>
      <c r="AZ138" s="22">
        <v>289.61399999999998</v>
      </c>
      <c r="BA138" s="22">
        <v>-1.6708400000000002E-2</v>
      </c>
      <c r="BB138" s="22">
        <v>128</v>
      </c>
      <c r="BC138" s="22">
        <v>0.54364000000000001</v>
      </c>
      <c r="BD138">
        <f t="shared" si="22"/>
        <v>16.708400000000001</v>
      </c>
      <c r="BE138">
        <f t="shared" si="23"/>
        <v>9.0991607224000006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50.390300000000003</v>
      </c>
      <c r="I139" s="22">
        <v>-1.62933E-2</v>
      </c>
      <c r="J139" s="22">
        <v>129</v>
      </c>
      <c r="K139" s="22">
        <v>1.1496</v>
      </c>
      <c r="L139">
        <f t="shared" si="12"/>
        <v>16.293299999999999</v>
      </c>
      <c r="M139">
        <f t="shared" si="13"/>
        <v>18.743160587999999</v>
      </c>
      <c r="N139" s="9"/>
      <c r="O139" s="22">
        <v>0.54962200000000005</v>
      </c>
      <c r="P139" s="22">
        <v>99.970699999999994</v>
      </c>
      <c r="Q139" s="22">
        <v>-1.6503899999999998E-2</v>
      </c>
      <c r="R139" s="22">
        <v>129</v>
      </c>
      <c r="S139" s="22">
        <v>0.54873700000000003</v>
      </c>
      <c r="T139">
        <f t="shared" si="14"/>
        <v>16.503899999999998</v>
      </c>
      <c r="U139">
        <f t="shared" si="15"/>
        <v>9.0709065257999999</v>
      </c>
      <c r="X139" s="9"/>
      <c r="Y139" s="22">
        <v>1.15036</v>
      </c>
      <c r="Z139" s="22">
        <v>149.315</v>
      </c>
      <c r="AA139" s="22">
        <v>-1.6009499999999999E-2</v>
      </c>
      <c r="AB139" s="22">
        <v>129</v>
      </c>
      <c r="AC139" s="22">
        <v>1.14899</v>
      </c>
      <c r="AD139">
        <f t="shared" si="16"/>
        <v>16.009499999999999</v>
      </c>
      <c r="AE139">
        <f t="shared" si="17"/>
        <v>18.41668842</v>
      </c>
      <c r="AF139" s="9"/>
      <c r="AG139" s="22">
        <v>0.54962200000000005</v>
      </c>
      <c r="AH139" s="22">
        <v>198.684</v>
      </c>
      <c r="AI139" s="22">
        <v>-1.65375E-2</v>
      </c>
      <c r="AJ139" s="22">
        <v>129</v>
      </c>
      <c r="AK139" s="22">
        <v>0.54873700000000003</v>
      </c>
      <c r="AL139">
        <f t="shared" si="18"/>
        <v>16.537500000000001</v>
      </c>
      <c r="AM139">
        <f t="shared" si="19"/>
        <v>9.0893738250000009</v>
      </c>
      <c r="AP139" s="9"/>
      <c r="AQ139" s="22">
        <v>1.15036</v>
      </c>
      <c r="AR139" s="22">
        <v>248.155</v>
      </c>
      <c r="AS139" s="22">
        <v>-1.6027799999999998E-2</v>
      </c>
      <c r="AT139" s="22">
        <v>129</v>
      </c>
      <c r="AU139" s="22">
        <v>1.1486799999999999</v>
      </c>
      <c r="AV139">
        <f t="shared" si="20"/>
        <v>16.027799999999999</v>
      </c>
      <c r="AW139">
        <f t="shared" si="21"/>
        <v>18.437740007999999</v>
      </c>
      <c r="AX139" s="9"/>
      <c r="AY139" s="22">
        <v>0.54962200000000005</v>
      </c>
      <c r="AZ139" s="22">
        <v>289.62400000000002</v>
      </c>
      <c r="BA139" s="22">
        <v>-1.6699200000000001E-2</v>
      </c>
      <c r="BB139" s="22">
        <v>129</v>
      </c>
      <c r="BC139" s="22">
        <v>0.54873700000000003</v>
      </c>
      <c r="BD139">
        <f t="shared" si="22"/>
        <v>16.699200000000001</v>
      </c>
      <c r="BE139">
        <f t="shared" si="23"/>
        <v>9.178247702400002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50.400399999999998</v>
      </c>
      <c r="I140" s="22">
        <v>-1.6296399999999999E-2</v>
      </c>
      <c r="J140" s="22">
        <v>130</v>
      </c>
      <c r="K140" s="22">
        <v>1.1440999999999999</v>
      </c>
      <c r="L140">
        <f t="shared" ref="L140:L203" si="24">-I140/$F$2*1000</f>
        <v>16.296399999999998</v>
      </c>
      <c r="M140">
        <f t="shared" ref="M140:M203" si="25">L140*G140</f>
        <v>18.664592847999998</v>
      </c>
      <c r="N140" s="9"/>
      <c r="O140" s="22">
        <v>0.55465699999999996</v>
      </c>
      <c r="P140" s="22">
        <v>99.980800000000002</v>
      </c>
      <c r="Q140" s="22">
        <v>-1.6500899999999999E-2</v>
      </c>
      <c r="R140" s="22">
        <v>130</v>
      </c>
      <c r="S140" s="22">
        <v>0.55386400000000002</v>
      </c>
      <c r="T140">
        <f t="shared" ref="T140:T203" si="26">-Q140/$F$2*1000</f>
        <v>16.500899999999998</v>
      </c>
      <c r="U140">
        <f t="shared" ref="U140:U203" si="27">T140*O140</f>
        <v>9.1523396912999981</v>
      </c>
      <c r="X140" s="9"/>
      <c r="Y140" s="22">
        <v>1.1453199999999999</v>
      </c>
      <c r="Z140" s="22">
        <v>149.32499999999999</v>
      </c>
      <c r="AA140" s="22">
        <v>-1.60217E-2</v>
      </c>
      <c r="AB140" s="22">
        <v>130</v>
      </c>
      <c r="AC140" s="22">
        <v>1.1444099999999999</v>
      </c>
      <c r="AD140">
        <f t="shared" ref="AD140:AD203" si="28">-AA140/$F$2*1000</f>
        <v>16.021699999999999</v>
      </c>
      <c r="AE140">
        <f t="shared" ref="AE140:AE203" si="29">AD140*Y140</f>
        <v>18.349973443999996</v>
      </c>
      <c r="AF140" s="9"/>
      <c r="AG140" s="22">
        <v>0.55465699999999996</v>
      </c>
      <c r="AH140" s="22">
        <v>198.69399999999999</v>
      </c>
      <c r="AI140" s="22">
        <v>-1.65375E-2</v>
      </c>
      <c r="AJ140" s="22">
        <v>130</v>
      </c>
      <c r="AK140" s="22">
        <v>0.55371099999999995</v>
      </c>
      <c r="AL140">
        <f t="shared" ref="AL140:AL203" si="30">-AI140/$F$2*1000</f>
        <v>16.537500000000001</v>
      </c>
      <c r="AM140">
        <f t="shared" ref="AM140:AM203" si="31">AL140*AG140</f>
        <v>9.1726401375000002</v>
      </c>
      <c r="AP140" s="9"/>
      <c r="AQ140" s="22">
        <v>1.1453199999999999</v>
      </c>
      <c r="AR140" s="22">
        <v>248.16499999999999</v>
      </c>
      <c r="AS140" s="22">
        <v>-1.6039999999999999E-2</v>
      </c>
      <c r="AT140" s="22">
        <v>130</v>
      </c>
      <c r="AU140" s="22">
        <v>1.1447099999999999</v>
      </c>
      <c r="AV140">
        <f t="shared" ref="AV140:AV203" si="32">-AS140/$F$2*1000</f>
        <v>16.04</v>
      </c>
      <c r="AW140">
        <f t="shared" ref="AW140:AW203" si="33">AV140*AQ140</f>
        <v>18.370932799999999</v>
      </c>
      <c r="AX140" s="9"/>
      <c r="AY140" s="22">
        <v>0.55465699999999996</v>
      </c>
      <c r="AZ140" s="22">
        <v>289.63400000000001</v>
      </c>
      <c r="BA140" s="22">
        <v>-1.6690099999999999E-2</v>
      </c>
      <c r="BB140" s="22">
        <v>130</v>
      </c>
      <c r="BC140" s="22">
        <v>0.55367999999999995</v>
      </c>
      <c r="BD140">
        <f t="shared" ref="BD140:BD203" si="34">-BA140/$F$2*1000</f>
        <v>16.690100000000001</v>
      </c>
      <c r="BE140">
        <f t="shared" ref="BE140:BE203" si="35">BD140*AY140</f>
        <v>9.2572807956999998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50.410400000000003</v>
      </c>
      <c r="I141" s="22">
        <v>-1.6296399999999999E-2</v>
      </c>
      <c r="J141" s="22">
        <v>131</v>
      </c>
      <c r="K141" s="22">
        <v>1.1395299999999999</v>
      </c>
      <c r="L141">
        <f t="shared" si="24"/>
        <v>16.296399999999998</v>
      </c>
      <c r="M141">
        <f t="shared" si="25"/>
        <v>18.582621955999997</v>
      </c>
      <c r="N141" s="9"/>
      <c r="O141" s="22">
        <v>0.55969199999999997</v>
      </c>
      <c r="P141" s="22">
        <v>99.990899999999996</v>
      </c>
      <c r="Q141" s="22">
        <v>-1.6503899999999998E-2</v>
      </c>
      <c r="R141" s="22">
        <v>131</v>
      </c>
      <c r="S141" s="22">
        <v>0.55886800000000003</v>
      </c>
      <c r="T141">
        <f t="shared" si="26"/>
        <v>16.503899999999998</v>
      </c>
      <c r="U141">
        <f t="shared" si="27"/>
        <v>9.2371007987999985</v>
      </c>
      <c r="X141" s="9"/>
      <c r="Y141" s="22">
        <v>1.14029</v>
      </c>
      <c r="Z141" s="22">
        <v>149.33500000000001</v>
      </c>
      <c r="AA141" s="22">
        <v>-1.60339E-2</v>
      </c>
      <c r="AB141" s="22">
        <v>131</v>
      </c>
      <c r="AC141" s="22">
        <v>1.1389199999999999</v>
      </c>
      <c r="AD141">
        <f t="shared" si="28"/>
        <v>16.033899999999999</v>
      </c>
      <c r="AE141">
        <f t="shared" si="29"/>
        <v>18.283295831</v>
      </c>
      <c r="AF141" s="9"/>
      <c r="AG141" s="22">
        <v>0.55969199999999997</v>
      </c>
      <c r="AH141" s="22">
        <v>198.70400000000001</v>
      </c>
      <c r="AI141" s="22">
        <v>-1.6531400000000002E-2</v>
      </c>
      <c r="AJ141" s="22">
        <v>131</v>
      </c>
      <c r="AK141" s="22">
        <v>0.55880700000000005</v>
      </c>
      <c r="AL141">
        <f t="shared" si="30"/>
        <v>16.531400000000001</v>
      </c>
      <c r="AM141">
        <f t="shared" si="31"/>
        <v>9.2524923288000007</v>
      </c>
      <c r="AP141" s="9"/>
      <c r="AQ141" s="22">
        <v>1.14029</v>
      </c>
      <c r="AR141" s="22">
        <v>248.17500000000001</v>
      </c>
      <c r="AS141" s="22">
        <v>-1.60492E-2</v>
      </c>
      <c r="AT141" s="22">
        <v>131</v>
      </c>
      <c r="AU141" s="22">
        <v>1.1395299999999999</v>
      </c>
      <c r="AV141">
        <f t="shared" si="32"/>
        <v>16.049199999999999</v>
      </c>
      <c r="AW141">
        <f t="shared" si="33"/>
        <v>18.300742268</v>
      </c>
      <c r="AX141" s="9"/>
      <c r="AY141" s="22">
        <v>0.55969199999999997</v>
      </c>
      <c r="AZ141" s="22">
        <v>289.64400000000001</v>
      </c>
      <c r="BA141" s="22">
        <v>-1.6680899999999999E-2</v>
      </c>
      <c r="BB141" s="22">
        <v>131</v>
      </c>
      <c r="BC141" s="22">
        <v>0.55877699999999997</v>
      </c>
      <c r="BD141">
        <f t="shared" si="34"/>
        <v>16.680899999999998</v>
      </c>
      <c r="BE141">
        <f t="shared" si="35"/>
        <v>9.3361662827999989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50.420499999999997</v>
      </c>
      <c r="I142" s="22">
        <v>-1.6296399999999999E-2</v>
      </c>
      <c r="J142" s="22">
        <v>132</v>
      </c>
      <c r="K142" s="22">
        <v>1.1340300000000001</v>
      </c>
      <c r="L142">
        <f t="shared" si="24"/>
        <v>16.296399999999998</v>
      </c>
      <c r="M142">
        <f t="shared" si="25"/>
        <v>18.500488099999998</v>
      </c>
      <c r="N142" s="9"/>
      <c r="O142" s="22">
        <v>0.56472800000000001</v>
      </c>
      <c r="P142" s="22">
        <v>100.001</v>
      </c>
      <c r="Q142" s="22">
        <v>-1.6507000000000001E-2</v>
      </c>
      <c r="R142" s="22">
        <v>132</v>
      </c>
      <c r="S142" s="22">
        <v>0.56384299999999998</v>
      </c>
      <c r="T142">
        <f t="shared" si="26"/>
        <v>16.507000000000001</v>
      </c>
      <c r="U142">
        <f t="shared" si="27"/>
        <v>9.3219650960000013</v>
      </c>
      <c r="X142" s="9"/>
      <c r="Y142" s="22">
        <v>1.1352500000000001</v>
      </c>
      <c r="Z142" s="22">
        <v>149.345</v>
      </c>
      <c r="AA142" s="22">
        <v>-1.6046100000000001E-2</v>
      </c>
      <c r="AB142" s="22">
        <v>132</v>
      </c>
      <c r="AC142" s="22">
        <v>1.1343399999999999</v>
      </c>
      <c r="AD142">
        <f t="shared" si="28"/>
        <v>16.046099999999999</v>
      </c>
      <c r="AE142">
        <f t="shared" si="29"/>
        <v>18.216335024999999</v>
      </c>
      <c r="AF142" s="9"/>
      <c r="AG142" s="22">
        <v>0.56472800000000001</v>
      </c>
      <c r="AH142" s="22">
        <v>198.714</v>
      </c>
      <c r="AI142" s="22">
        <v>-1.6528299999999999E-2</v>
      </c>
      <c r="AJ142" s="22">
        <v>132</v>
      </c>
      <c r="AK142" s="22">
        <v>0.563751</v>
      </c>
      <c r="AL142">
        <f t="shared" si="30"/>
        <v>16.528299999999998</v>
      </c>
      <c r="AM142">
        <f t="shared" si="31"/>
        <v>9.3339938023999984</v>
      </c>
      <c r="AP142" s="9"/>
      <c r="AQ142" s="22">
        <v>1.1352500000000001</v>
      </c>
      <c r="AR142" s="22">
        <v>248.185</v>
      </c>
      <c r="AS142" s="22">
        <v>-1.6058300000000001E-2</v>
      </c>
      <c r="AT142" s="22">
        <v>132</v>
      </c>
      <c r="AU142" s="22">
        <v>1.1340300000000001</v>
      </c>
      <c r="AV142">
        <f t="shared" si="32"/>
        <v>16.058300000000003</v>
      </c>
      <c r="AW142">
        <f t="shared" si="33"/>
        <v>18.230185075000005</v>
      </c>
      <c r="AX142" s="9"/>
      <c r="AY142" s="22">
        <v>0.56472800000000001</v>
      </c>
      <c r="AZ142" s="22">
        <v>289.654</v>
      </c>
      <c r="BA142" s="22">
        <v>-1.6677899999999999E-2</v>
      </c>
      <c r="BB142" s="22">
        <v>132</v>
      </c>
      <c r="BC142" s="22">
        <v>0.56387299999999996</v>
      </c>
      <c r="BD142">
        <f t="shared" si="34"/>
        <v>16.677899999999998</v>
      </c>
      <c r="BE142">
        <f t="shared" si="35"/>
        <v>9.4184771111999979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50.430599999999998</v>
      </c>
      <c r="I143" s="22">
        <v>-1.6302500000000001E-2</v>
      </c>
      <c r="J143" s="22">
        <v>133</v>
      </c>
      <c r="K143" s="22">
        <v>1.1288499999999999</v>
      </c>
      <c r="L143">
        <f t="shared" si="24"/>
        <v>16.302500000000002</v>
      </c>
      <c r="M143">
        <f t="shared" si="25"/>
        <v>18.425411550000003</v>
      </c>
      <c r="N143" s="9"/>
      <c r="O143" s="22">
        <v>0.56976300000000002</v>
      </c>
      <c r="P143" s="22">
        <v>100.011</v>
      </c>
      <c r="Q143" s="22">
        <v>-1.6503899999999998E-2</v>
      </c>
      <c r="R143" s="22">
        <v>133</v>
      </c>
      <c r="S143" s="22">
        <v>0.56881700000000002</v>
      </c>
      <c r="T143">
        <f t="shared" si="26"/>
        <v>16.503899999999998</v>
      </c>
      <c r="U143">
        <f t="shared" si="27"/>
        <v>9.4033115756999983</v>
      </c>
      <c r="X143" s="9"/>
      <c r="Y143" s="22">
        <v>1.13022</v>
      </c>
      <c r="Z143" s="22">
        <v>149.35499999999999</v>
      </c>
      <c r="AA143" s="22">
        <v>-1.6052199999999999E-2</v>
      </c>
      <c r="AB143" s="22">
        <v>133</v>
      </c>
      <c r="AC143" s="22">
        <v>1.1291500000000001</v>
      </c>
      <c r="AD143">
        <f t="shared" si="28"/>
        <v>16.052199999999999</v>
      </c>
      <c r="AE143">
        <f t="shared" si="29"/>
        <v>18.142517483999999</v>
      </c>
      <c r="AF143" s="9"/>
      <c r="AG143" s="22">
        <v>0.56976300000000002</v>
      </c>
      <c r="AH143" s="22">
        <v>198.72399999999999</v>
      </c>
      <c r="AI143" s="22">
        <v>-1.6522200000000001E-2</v>
      </c>
      <c r="AJ143" s="22">
        <v>133</v>
      </c>
      <c r="AK143" s="22">
        <v>0.56887799999999999</v>
      </c>
      <c r="AL143">
        <f t="shared" si="30"/>
        <v>16.522200000000002</v>
      </c>
      <c r="AM143">
        <f t="shared" si="31"/>
        <v>9.4137382386000006</v>
      </c>
      <c r="AP143" s="9"/>
      <c r="AQ143" s="22">
        <v>1.13022</v>
      </c>
      <c r="AR143" s="22">
        <v>248.19499999999999</v>
      </c>
      <c r="AS143" s="22">
        <v>-1.6070600000000001E-2</v>
      </c>
      <c r="AT143" s="22">
        <v>133</v>
      </c>
      <c r="AU143" s="22">
        <v>1.1288499999999999</v>
      </c>
      <c r="AV143">
        <f t="shared" si="32"/>
        <v>16.070600000000002</v>
      </c>
      <c r="AW143">
        <f t="shared" si="33"/>
        <v>18.163313532000004</v>
      </c>
      <c r="AX143" s="9"/>
      <c r="AY143" s="22">
        <v>0.56976300000000002</v>
      </c>
      <c r="AZ143" s="22">
        <v>289.66500000000002</v>
      </c>
      <c r="BA143" s="22">
        <v>-1.6668700000000002E-2</v>
      </c>
      <c r="BB143" s="22">
        <v>133</v>
      </c>
      <c r="BC143" s="22">
        <v>0.56884800000000002</v>
      </c>
      <c r="BD143">
        <f t="shared" si="34"/>
        <v>16.668700000000001</v>
      </c>
      <c r="BE143">
        <f t="shared" si="35"/>
        <v>9.4972085181000008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50.440600000000003</v>
      </c>
      <c r="I144" s="22">
        <v>-1.6308599999999999E-2</v>
      </c>
      <c r="J144" s="22">
        <v>134</v>
      </c>
      <c r="K144" s="22">
        <v>1.1242700000000001</v>
      </c>
      <c r="L144">
        <f t="shared" si="24"/>
        <v>16.308599999999998</v>
      </c>
      <c r="M144">
        <f t="shared" si="25"/>
        <v>18.350110548</v>
      </c>
      <c r="N144" s="9"/>
      <c r="O144" s="22">
        <v>0.57479899999999995</v>
      </c>
      <c r="P144" s="22">
        <v>100.021</v>
      </c>
      <c r="Q144" s="22">
        <v>-1.64978E-2</v>
      </c>
      <c r="R144" s="22">
        <v>134</v>
      </c>
      <c r="S144" s="22">
        <v>0.57388300000000003</v>
      </c>
      <c r="T144">
        <f t="shared" si="26"/>
        <v>16.497800000000002</v>
      </c>
      <c r="U144">
        <f t="shared" si="27"/>
        <v>9.4829189421999995</v>
      </c>
      <c r="X144" s="9"/>
      <c r="Y144" s="22">
        <v>1.1251800000000001</v>
      </c>
      <c r="Z144" s="22">
        <v>149.36500000000001</v>
      </c>
      <c r="AA144" s="22">
        <v>-1.6064499999999999E-2</v>
      </c>
      <c r="AB144" s="22">
        <v>134</v>
      </c>
      <c r="AC144" s="22">
        <v>1.1239600000000001</v>
      </c>
      <c r="AD144">
        <f t="shared" si="28"/>
        <v>16.064499999999999</v>
      </c>
      <c r="AE144">
        <f t="shared" si="29"/>
        <v>18.075454109999999</v>
      </c>
      <c r="AF144" s="9"/>
      <c r="AG144" s="22">
        <v>0.57479899999999995</v>
      </c>
      <c r="AH144" s="22">
        <v>198.73400000000001</v>
      </c>
      <c r="AI144" s="22">
        <v>-1.6516099999999999E-2</v>
      </c>
      <c r="AJ144" s="22">
        <v>134</v>
      </c>
      <c r="AK144" s="22">
        <v>0.57382200000000005</v>
      </c>
      <c r="AL144">
        <f t="shared" si="30"/>
        <v>16.516099999999998</v>
      </c>
      <c r="AM144">
        <f t="shared" si="31"/>
        <v>9.4934377638999976</v>
      </c>
      <c r="AP144" s="9"/>
      <c r="AQ144" s="22">
        <v>1.1251800000000001</v>
      </c>
      <c r="AR144" s="22">
        <v>248.20500000000001</v>
      </c>
      <c r="AS144" s="22">
        <v>-1.6079699999999999E-2</v>
      </c>
      <c r="AT144" s="22">
        <v>134</v>
      </c>
      <c r="AU144" s="22">
        <v>1.1245700000000001</v>
      </c>
      <c r="AV144">
        <f t="shared" si="32"/>
        <v>16.079699999999999</v>
      </c>
      <c r="AW144">
        <f t="shared" si="33"/>
        <v>18.092556846000001</v>
      </c>
      <c r="AX144" s="9"/>
      <c r="AY144" s="22">
        <v>0.57479899999999995</v>
      </c>
      <c r="AZ144" s="22">
        <v>289.67500000000001</v>
      </c>
      <c r="BA144" s="22">
        <v>-1.66626E-2</v>
      </c>
      <c r="BB144" s="22">
        <v>134</v>
      </c>
      <c r="BC144" s="22">
        <v>0.57391400000000004</v>
      </c>
      <c r="BD144">
        <f t="shared" si="34"/>
        <v>16.662600000000001</v>
      </c>
      <c r="BE144">
        <f t="shared" si="35"/>
        <v>9.5776458174000005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50.450699999999998</v>
      </c>
      <c r="I145" s="22">
        <v>-1.6308599999999999E-2</v>
      </c>
      <c r="J145" s="22">
        <v>135</v>
      </c>
      <c r="K145" s="22">
        <v>1.1184700000000001</v>
      </c>
      <c r="L145">
        <f t="shared" si="24"/>
        <v>16.308599999999998</v>
      </c>
      <c r="M145">
        <f t="shared" si="25"/>
        <v>18.268078289999998</v>
      </c>
      <c r="N145" s="9"/>
      <c r="O145" s="22">
        <v>0.57983399999999996</v>
      </c>
      <c r="P145" s="22">
        <v>100.03100000000001</v>
      </c>
      <c r="Q145" s="22">
        <v>-1.64948E-2</v>
      </c>
      <c r="R145" s="22">
        <v>135</v>
      </c>
      <c r="S145" s="22">
        <v>0.57882699999999998</v>
      </c>
      <c r="T145">
        <f t="shared" si="26"/>
        <v>16.494800000000001</v>
      </c>
      <c r="U145">
        <f t="shared" si="27"/>
        <v>9.5642458632</v>
      </c>
      <c r="X145" s="9"/>
      <c r="Y145" s="22">
        <v>1.12015</v>
      </c>
      <c r="Z145" s="22">
        <v>149.376</v>
      </c>
      <c r="AA145" s="22">
        <v>-1.60736E-2</v>
      </c>
      <c r="AB145" s="22">
        <v>135</v>
      </c>
      <c r="AC145" s="22">
        <v>1.11877</v>
      </c>
      <c r="AD145">
        <f t="shared" si="28"/>
        <v>16.073599999999999</v>
      </c>
      <c r="AE145">
        <f t="shared" si="29"/>
        <v>18.004843039999997</v>
      </c>
      <c r="AF145" s="9"/>
      <c r="AG145" s="22">
        <v>0.57983399999999996</v>
      </c>
      <c r="AH145" s="22">
        <v>198.744</v>
      </c>
      <c r="AI145" s="22">
        <v>-1.651E-2</v>
      </c>
      <c r="AJ145" s="22">
        <v>135</v>
      </c>
      <c r="AK145" s="22">
        <v>0.57894900000000005</v>
      </c>
      <c r="AL145">
        <f t="shared" si="30"/>
        <v>16.510000000000002</v>
      </c>
      <c r="AM145">
        <f t="shared" si="31"/>
        <v>9.5730593400000004</v>
      </c>
      <c r="AP145" s="9"/>
      <c r="AQ145" s="22">
        <v>1.12015</v>
      </c>
      <c r="AR145" s="22">
        <v>248.215</v>
      </c>
      <c r="AS145" s="22">
        <v>-1.6085800000000001E-2</v>
      </c>
      <c r="AT145" s="22">
        <v>135</v>
      </c>
      <c r="AU145" s="22">
        <v>1.1190800000000001</v>
      </c>
      <c r="AV145">
        <f t="shared" si="32"/>
        <v>16.085800000000003</v>
      </c>
      <c r="AW145">
        <f t="shared" si="33"/>
        <v>18.018508870000002</v>
      </c>
      <c r="AX145" s="9"/>
      <c r="AY145" s="22">
        <v>0.57983399999999996</v>
      </c>
      <c r="AZ145" s="22">
        <v>289.685</v>
      </c>
      <c r="BA145" s="22">
        <v>-1.6650399999999999E-2</v>
      </c>
      <c r="BB145" s="22">
        <v>135</v>
      </c>
      <c r="BC145" s="22">
        <v>0.57894900000000005</v>
      </c>
      <c r="BD145">
        <f t="shared" si="34"/>
        <v>16.650399999999998</v>
      </c>
      <c r="BE145">
        <f t="shared" si="35"/>
        <v>9.6544680335999988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50.460799999999999</v>
      </c>
      <c r="I146" s="22">
        <v>-1.6311599999999999E-2</v>
      </c>
      <c r="J146" s="22">
        <v>136</v>
      </c>
      <c r="K146" s="22">
        <v>1.1135900000000001</v>
      </c>
      <c r="L146">
        <f t="shared" si="24"/>
        <v>16.311599999999999</v>
      </c>
      <c r="M146">
        <f t="shared" si="25"/>
        <v>18.189228275999998</v>
      </c>
      <c r="N146" s="9"/>
      <c r="O146" s="22">
        <v>0.58486899999999997</v>
      </c>
      <c r="P146" s="22">
        <v>100.041</v>
      </c>
      <c r="Q146" s="22">
        <v>-1.64978E-2</v>
      </c>
      <c r="R146" s="22">
        <v>136</v>
      </c>
      <c r="S146" s="22">
        <v>0.583893</v>
      </c>
      <c r="T146">
        <f t="shared" si="26"/>
        <v>16.497800000000002</v>
      </c>
      <c r="U146">
        <f t="shared" si="27"/>
        <v>9.6490517882000013</v>
      </c>
      <c r="X146" s="9"/>
      <c r="Y146" s="22">
        <v>1.11511</v>
      </c>
      <c r="Z146" s="22">
        <v>149.386</v>
      </c>
      <c r="AA146" s="22">
        <v>-1.6085800000000001E-2</v>
      </c>
      <c r="AB146" s="22">
        <v>136</v>
      </c>
      <c r="AC146" s="22">
        <v>1.11389</v>
      </c>
      <c r="AD146">
        <f t="shared" si="28"/>
        <v>16.085800000000003</v>
      </c>
      <c r="AE146">
        <f t="shared" si="29"/>
        <v>17.937436438000002</v>
      </c>
      <c r="AF146" s="9"/>
      <c r="AG146" s="22">
        <v>0.58486899999999997</v>
      </c>
      <c r="AH146" s="22">
        <v>198.75399999999999</v>
      </c>
      <c r="AI146" s="22">
        <v>-1.6503899999999998E-2</v>
      </c>
      <c r="AJ146" s="22">
        <v>136</v>
      </c>
      <c r="AK146" s="22">
        <v>0.58386199999999999</v>
      </c>
      <c r="AL146">
        <f t="shared" si="30"/>
        <v>16.503899999999998</v>
      </c>
      <c r="AM146">
        <f t="shared" si="31"/>
        <v>9.6526194890999992</v>
      </c>
      <c r="AP146" s="9"/>
      <c r="AQ146" s="22">
        <v>1.11511</v>
      </c>
      <c r="AR146" s="22">
        <v>248.22499999999999</v>
      </c>
      <c r="AS146" s="22">
        <v>-1.6095000000000002E-2</v>
      </c>
      <c r="AT146" s="22">
        <v>136</v>
      </c>
      <c r="AU146" s="22">
        <v>1.11389</v>
      </c>
      <c r="AV146">
        <f t="shared" si="32"/>
        <v>16.095000000000002</v>
      </c>
      <c r="AW146">
        <f t="shared" si="33"/>
        <v>17.947695450000005</v>
      </c>
      <c r="AX146" s="9"/>
      <c r="AY146" s="22">
        <v>0.58486899999999997</v>
      </c>
      <c r="AZ146" s="22">
        <v>289.69499999999999</v>
      </c>
      <c r="BA146" s="22">
        <v>-1.6641199999999998E-2</v>
      </c>
      <c r="BB146" s="22">
        <v>136</v>
      </c>
      <c r="BC146" s="22">
        <v>0.583893</v>
      </c>
      <c r="BD146">
        <f t="shared" si="34"/>
        <v>16.641199999999998</v>
      </c>
      <c r="BE146">
        <f t="shared" si="35"/>
        <v>9.7329220027999988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50.4709</v>
      </c>
      <c r="I147" s="22">
        <v>-1.6311599999999999E-2</v>
      </c>
      <c r="J147" s="22">
        <v>137</v>
      </c>
      <c r="K147" s="22">
        <v>1.1087</v>
      </c>
      <c r="L147">
        <f t="shared" si="24"/>
        <v>16.311599999999999</v>
      </c>
      <c r="M147">
        <f t="shared" si="25"/>
        <v>18.107180927999998</v>
      </c>
      <c r="N147" s="9"/>
      <c r="O147" s="22">
        <v>0.58990500000000001</v>
      </c>
      <c r="P147" s="22">
        <v>100.051</v>
      </c>
      <c r="Q147" s="22">
        <v>-1.64978E-2</v>
      </c>
      <c r="R147" s="22">
        <v>137</v>
      </c>
      <c r="S147" s="22">
        <v>0.58904999999999996</v>
      </c>
      <c r="T147">
        <f t="shared" si="26"/>
        <v>16.497800000000002</v>
      </c>
      <c r="U147">
        <f t="shared" si="27"/>
        <v>9.7321347090000003</v>
      </c>
      <c r="X147" s="9"/>
      <c r="Y147" s="22">
        <v>1.11008</v>
      </c>
      <c r="Z147" s="22">
        <v>149.39599999999999</v>
      </c>
      <c r="AA147" s="22">
        <v>-1.6091899999999999E-2</v>
      </c>
      <c r="AB147" s="22">
        <v>137</v>
      </c>
      <c r="AC147" s="22">
        <v>1.1090100000000001</v>
      </c>
      <c r="AD147">
        <f t="shared" si="28"/>
        <v>16.091899999999999</v>
      </c>
      <c r="AE147">
        <f t="shared" si="29"/>
        <v>17.863296351999999</v>
      </c>
      <c r="AF147" s="9"/>
      <c r="AG147" s="22">
        <v>0.58990500000000001</v>
      </c>
      <c r="AH147" s="22">
        <v>198.76400000000001</v>
      </c>
      <c r="AI147" s="22">
        <v>-1.6500899999999999E-2</v>
      </c>
      <c r="AJ147" s="22">
        <v>137</v>
      </c>
      <c r="AK147" s="22">
        <v>0.58898899999999998</v>
      </c>
      <c r="AL147">
        <f t="shared" si="30"/>
        <v>16.500899999999998</v>
      </c>
      <c r="AM147">
        <f t="shared" si="31"/>
        <v>9.7339634144999998</v>
      </c>
      <c r="AP147" s="9"/>
      <c r="AQ147" s="22">
        <v>1.11008</v>
      </c>
      <c r="AR147" s="22">
        <v>248.23599999999999</v>
      </c>
      <c r="AS147" s="22">
        <v>-1.61041E-2</v>
      </c>
      <c r="AT147" s="22">
        <v>137</v>
      </c>
      <c r="AU147" s="22">
        <v>1.1090100000000001</v>
      </c>
      <c r="AV147">
        <f t="shared" si="32"/>
        <v>16.104099999999999</v>
      </c>
      <c r="AW147">
        <f t="shared" si="33"/>
        <v>17.876839327999999</v>
      </c>
      <c r="AX147" s="9"/>
      <c r="AY147" s="22">
        <v>0.58990500000000001</v>
      </c>
      <c r="AZ147" s="22">
        <v>289.70499999999998</v>
      </c>
      <c r="BA147" s="22">
        <v>-1.6622899999999999E-2</v>
      </c>
      <c r="BB147" s="22">
        <v>137</v>
      </c>
      <c r="BC147" s="22">
        <v>0.58904999999999996</v>
      </c>
      <c r="BD147">
        <f t="shared" si="34"/>
        <v>16.622899999999998</v>
      </c>
      <c r="BE147">
        <f t="shared" si="35"/>
        <v>9.8059318244999982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50.480899999999998</v>
      </c>
      <c r="I148" s="22">
        <v>-1.6311599999999999E-2</v>
      </c>
      <c r="J148" s="22">
        <v>138</v>
      </c>
      <c r="K148" s="22">
        <v>1.10382</v>
      </c>
      <c r="L148">
        <f t="shared" si="24"/>
        <v>16.311599999999999</v>
      </c>
      <c r="M148">
        <f t="shared" si="25"/>
        <v>18.024970463999999</v>
      </c>
      <c r="N148" s="9"/>
      <c r="O148" s="22">
        <v>0.59494000000000002</v>
      </c>
      <c r="P148" s="22">
        <v>100.06100000000001</v>
      </c>
      <c r="Q148" s="22">
        <v>-1.64978E-2</v>
      </c>
      <c r="R148" s="22">
        <v>138</v>
      </c>
      <c r="S148" s="22">
        <v>0.59399400000000002</v>
      </c>
      <c r="T148">
        <f t="shared" si="26"/>
        <v>16.497800000000002</v>
      </c>
      <c r="U148">
        <f t="shared" si="27"/>
        <v>9.8152011320000021</v>
      </c>
      <c r="X148" s="9"/>
      <c r="Y148" s="22">
        <v>1.10504</v>
      </c>
      <c r="Z148" s="22">
        <v>149.40600000000001</v>
      </c>
      <c r="AA148" s="22">
        <v>-1.61011E-2</v>
      </c>
      <c r="AB148" s="22">
        <v>138</v>
      </c>
      <c r="AC148" s="22">
        <v>1.1041300000000001</v>
      </c>
      <c r="AD148">
        <f t="shared" si="28"/>
        <v>16.101099999999999</v>
      </c>
      <c r="AE148">
        <f t="shared" si="29"/>
        <v>17.792359544</v>
      </c>
      <c r="AF148" s="9"/>
      <c r="AG148" s="22">
        <v>0.59494000000000002</v>
      </c>
      <c r="AH148" s="22">
        <v>198.774</v>
      </c>
      <c r="AI148" s="22">
        <v>-1.6500899999999999E-2</v>
      </c>
      <c r="AJ148" s="22">
        <v>138</v>
      </c>
      <c r="AK148" s="22">
        <v>0.59399400000000002</v>
      </c>
      <c r="AL148">
        <f t="shared" si="30"/>
        <v>16.500899999999998</v>
      </c>
      <c r="AM148">
        <f t="shared" si="31"/>
        <v>9.8170454459999998</v>
      </c>
      <c r="AP148" s="9"/>
      <c r="AQ148" s="22">
        <v>1.10504</v>
      </c>
      <c r="AR148" s="22">
        <v>248.24600000000001</v>
      </c>
      <c r="AS148" s="22">
        <v>-1.6110200000000002E-2</v>
      </c>
      <c r="AT148" s="22">
        <v>138</v>
      </c>
      <c r="AU148" s="22">
        <v>1.10382</v>
      </c>
      <c r="AV148">
        <f t="shared" si="32"/>
        <v>16.110200000000003</v>
      </c>
      <c r="AW148">
        <f t="shared" si="33"/>
        <v>17.802415408000002</v>
      </c>
      <c r="AX148" s="9"/>
      <c r="AY148" s="22">
        <v>0.59494000000000002</v>
      </c>
      <c r="AZ148" s="22">
        <v>289.71499999999997</v>
      </c>
      <c r="BA148" s="22">
        <v>-1.6613800000000001E-2</v>
      </c>
      <c r="BB148" s="22">
        <v>138</v>
      </c>
      <c r="BC148" s="22">
        <v>0.59414699999999998</v>
      </c>
      <c r="BD148">
        <f t="shared" si="34"/>
        <v>16.613800000000001</v>
      </c>
      <c r="BE148">
        <f t="shared" si="35"/>
        <v>9.8842141720000019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50.491</v>
      </c>
      <c r="I149" s="22">
        <v>-1.6314700000000001E-2</v>
      </c>
      <c r="J149" s="22">
        <v>139</v>
      </c>
      <c r="K149" s="22">
        <v>1.09863</v>
      </c>
      <c r="L149">
        <f t="shared" si="24"/>
        <v>16.314700000000002</v>
      </c>
      <c r="M149">
        <f t="shared" si="25"/>
        <v>17.946333147000001</v>
      </c>
      <c r="N149" s="9"/>
      <c r="O149" s="22">
        <v>0.59997599999999995</v>
      </c>
      <c r="P149" s="22">
        <v>100.071</v>
      </c>
      <c r="Q149" s="22">
        <v>-1.6488599999999999E-2</v>
      </c>
      <c r="R149" s="22">
        <v>139</v>
      </c>
      <c r="S149" s="22">
        <v>0.59915200000000002</v>
      </c>
      <c r="T149">
        <f t="shared" si="26"/>
        <v>16.488599999999998</v>
      </c>
      <c r="U149">
        <f t="shared" si="27"/>
        <v>9.8927642735999974</v>
      </c>
      <c r="X149" s="9"/>
      <c r="Y149" s="22">
        <v>1.1000099999999999</v>
      </c>
      <c r="Z149" s="22">
        <v>149.416</v>
      </c>
      <c r="AA149" s="22">
        <v>-1.6113300000000001E-2</v>
      </c>
      <c r="AB149" s="22">
        <v>139</v>
      </c>
      <c r="AC149" s="22">
        <v>1.09894</v>
      </c>
      <c r="AD149">
        <f t="shared" si="28"/>
        <v>16.113299999999999</v>
      </c>
      <c r="AE149">
        <f t="shared" si="29"/>
        <v>17.724791132999997</v>
      </c>
      <c r="AF149" s="9"/>
      <c r="AG149" s="22">
        <v>0.59997599999999995</v>
      </c>
      <c r="AH149" s="22">
        <v>198.78399999999999</v>
      </c>
      <c r="AI149" s="22">
        <v>-1.64978E-2</v>
      </c>
      <c r="AJ149" s="22">
        <v>139</v>
      </c>
      <c r="AK149" s="22">
        <v>0.59909100000000004</v>
      </c>
      <c r="AL149">
        <f t="shared" si="30"/>
        <v>16.497800000000002</v>
      </c>
      <c r="AM149">
        <f t="shared" si="31"/>
        <v>9.8982840527999993</v>
      </c>
      <c r="AP149" s="9"/>
      <c r="AQ149" s="22">
        <v>1.1000099999999999</v>
      </c>
      <c r="AR149" s="22">
        <v>248.256</v>
      </c>
      <c r="AS149" s="22">
        <v>-1.6113300000000001E-2</v>
      </c>
      <c r="AT149" s="22">
        <v>139</v>
      </c>
      <c r="AU149" s="22">
        <v>1.09863</v>
      </c>
      <c r="AV149">
        <f t="shared" si="32"/>
        <v>16.113299999999999</v>
      </c>
      <c r="AW149">
        <f t="shared" si="33"/>
        <v>17.724791132999997</v>
      </c>
      <c r="AX149" s="9"/>
      <c r="AY149" s="22">
        <v>0.59997599999999995</v>
      </c>
      <c r="AZ149" s="22">
        <v>289.72500000000002</v>
      </c>
      <c r="BA149" s="22">
        <v>-1.66077E-2</v>
      </c>
      <c r="BB149" s="22">
        <v>139</v>
      </c>
      <c r="BC149" s="22">
        <v>0.59902999999999995</v>
      </c>
      <c r="BD149">
        <f t="shared" si="34"/>
        <v>16.607700000000001</v>
      </c>
      <c r="BE149">
        <f t="shared" si="35"/>
        <v>9.9642214152000008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50.501100000000001</v>
      </c>
      <c r="I150" s="22">
        <v>-1.6311599999999999E-2</v>
      </c>
      <c r="J150" s="22">
        <v>140</v>
      </c>
      <c r="K150" s="22">
        <v>1.09344</v>
      </c>
      <c r="L150">
        <f t="shared" si="24"/>
        <v>16.311599999999999</v>
      </c>
      <c r="M150">
        <f t="shared" si="25"/>
        <v>17.860712652</v>
      </c>
      <c r="N150" s="9"/>
      <c r="O150" s="22">
        <v>0.60501099999999997</v>
      </c>
      <c r="P150" s="22">
        <v>100.08199999999999</v>
      </c>
      <c r="Q150" s="22">
        <v>-1.64856E-2</v>
      </c>
      <c r="R150" s="22">
        <v>140</v>
      </c>
      <c r="S150" s="22">
        <v>0.60412600000000005</v>
      </c>
      <c r="T150">
        <f t="shared" si="26"/>
        <v>16.485599999999998</v>
      </c>
      <c r="U150">
        <f t="shared" si="27"/>
        <v>9.9739693415999984</v>
      </c>
      <c r="X150" s="9"/>
      <c r="Y150" s="22">
        <v>1.09497</v>
      </c>
      <c r="Z150" s="22">
        <v>149.42599999999999</v>
      </c>
      <c r="AA150" s="22">
        <v>-1.6122399999999999E-2</v>
      </c>
      <c r="AB150" s="22">
        <v>140</v>
      </c>
      <c r="AC150" s="22">
        <v>1.09375</v>
      </c>
      <c r="AD150">
        <f t="shared" si="28"/>
        <v>16.122399999999999</v>
      </c>
      <c r="AE150">
        <f t="shared" si="29"/>
        <v>17.653544327999999</v>
      </c>
      <c r="AF150" s="9"/>
      <c r="AG150" s="22">
        <v>0.60501099999999997</v>
      </c>
      <c r="AH150" s="22">
        <v>198.79400000000001</v>
      </c>
      <c r="AI150" s="22">
        <v>-1.64978E-2</v>
      </c>
      <c r="AJ150" s="22">
        <v>140</v>
      </c>
      <c r="AK150" s="22">
        <v>0.60406499999999996</v>
      </c>
      <c r="AL150">
        <f t="shared" si="30"/>
        <v>16.497800000000002</v>
      </c>
      <c r="AM150">
        <f t="shared" si="31"/>
        <v>9.9813504758000011</v>
      </c>
      <c r="AP150" s="9"/>
      <c r="AQ150" s="22">
        <v>1.09497</v>
      </c>
      <c r="AR150" s="22">
        <v>248.26599999999999</v>
      </c>
      <c r="AS150" s="22">
        <v>-1.6119399999999999E-2</v>
      </c>
      <c r="AT150" s="22">
        <v>140</v>
      </c>
      <c r="AU150" s="22">
        <v>1.09344</v>
      </c>
      <c r="AV150">
        <f t="shared" si="32"/>
        <v>16.119399999999999</v>
      </c>
      <c r="AW150">
        <f t="shared" si="33"/>
        <v>17.650259417999997</v>
      </c>
      <c r="AX150" s="9"/>
      <c r="AY150" s="22">
        <v>0.60501099999999997</v>
      </c>
      <c r="AZ150" s="22">
        <v>289.73500000000001</v>
      </c>
      <c r="BA150" s="22">
        <v>-1.6595499999999999E-2</v>
      </c>
      <c r="BB150" s="22">
        <v>140</v>
      </c>
      <c r="BC150" s="22">
        <v>0.60403399999999996</v>
      </c>
      <c r="BD150">
        <f t="shared" si="34"/>
        <v>16.595499999999998</v>
      </c>
      <c r="BE150">
        <f t="shared" si="35"/>
        <v>10.040460050499998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50.511099999999999</v>
      </c>
      <c r="I151" s="22">
        <v>-1.6311599999999999E-2</v>
      </c>
      <c r="J151" s="22">
        <v>141</v>
      </c>
      <c r="K151" s="22">
        <v>1.08826</v>
      </c>
      <c r="L151">
        <f t="shared" si="24"/>
        <v>16.311599999999999</v>
      </c>
      <c r="M151">
        <f t="shared" si="25"/>
        <v>17.778665303999997</v>
      </c>
      <c r="N151" s="9"/>
      <c r="O151" s="22">
        <v>0.61004599999999998</v>
      </c>
      <c r="P151" s="22">
        <v>100.092</v>
      </c>
      <c r="Q151" s="22">
        <v>-1.6482500000000001E-2</v>
      </c>
      <c r="R151" s="22">
        <v>141</v>
      </c>
      <c r="S151" s="22">
        <v>0.60916099999999995</v>
      </c>
      <c r="T151">
        <f t="shared" si="26"/>
        <v>16.482500000000002</v>
      </c>
      <c r="U151">
        <f t="shared" si="27"/>
        <v>10.055083195</v>
      </c>
      <c r="X151" s="9"/>
      <c r="Y151" s="22">
        <v>1.0899399999999999</v>
      </c>
      <c r="Z151" s="22">
        <v>149.43600000000001</v>
      </c>
      <c r="AA151" s="22">
        <v>-1.6134599999999999E-2</v>
      </c>
      <c r="AB151" s="22">
        <v>141</v>
      </c>
      <c r="AC151" s="22">
        <v>1.08887</v>
      </c>
      <c r="AD151">
        <f t="shared" si="28"/>
        <v>16.134599999999999</v>
      </c>
      <c r="AE151">
        <f t="shared" si="29"/>
        <v>17.585745923999998</v>
      </c>
      <c r="AF151" s="9"/>
      <c r="AG151" s="22">
        <v>0.61004599999999998</v>
      </c>
      <c r="AH151" s="22">
        <v>198.804</v>
      </c>
      <c r="AI151" s="22">
        <v>-1.64978E-2</v>
      </c>
      <c r="AJ151" s="22">
        <v>141</v>
      </c>
      <c r="AK151" s="22">
        <v>0.60913099999999998</v>
      </c>
      <c r="AL151">
        <f t="shared" si="30"/>
        <v>16.497800000000002</v>
      </c>
      <c r="AM151">
        <f t="shared" si="31"/>
        <v>10.064416898800001</v>
      </c>
      <c r="AP151" s="9"/>
      <c r="AQ151" s="22">
        <v>1.0899399999999999</v>
      </c>
      <c r="AR151" s="22">
        <v>248.27600000000001</v>
      </c>
      <c r="AS151" s="22">
        <v>-1.6125500000000001E-2</v>
      </c>
      <c r="AT151" s="22">
        <v>141</v>
      </c>
      <c r="AU151" s="22">
        <v>1.08856</v>
      </c>
      <c r="AV151">
        <f t="shared" si="32"/>
        <v>16.125500000000002</v>
      </c>
      <c r="AW151">
        <f t="shared" si="33"/>
        <v>17.57582747</v>
      </c>
      <c r="AX151" s="9"/>
      <c r="AY151" s="22">
        <v>0.61004599999999998</v>
      </c>
      <c r="AZ151" s="22">
        <v>289.745</v>
      </c>
      <c r="BA151" s="22">
        <v>-1.6586299999999998E-2</v>
      </c>
      <c r="BB151" s="22">
        <v>141</v>
      </c>
      <c r="BC151" s="22">
        <v>0.60916099999999995</v>
      </c>
      <c r="BD151">
        <f t="shared" si="34"/>
        <v>16.586299999999998</v>
      </c>
      <c r="BE151">
        <f t="shared" si="35"/>
        <v>10.118405969799998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50.5212</v>
      </c>
      <c r="I152" s="22">
        <v>-1.6314700000000001E-2</v>
      </c>
      <c r="J152" s="22">
        <v>142</v>
      </c>
      <c r="K152" s="22">
        <v>1.08368</v>
      </c>
      <c r="L152">
        <f t="shared" si="24"/>
        <v>16.314700000000002</v>
      </c>
      <c r="M152">
        <f t="shared" si="25"/>
        <v>17.699818030000003</v>
      </c>
      <c r="N152" s="9"/>
      <c r="O152" s="22">
        <v>0.61508200000000002</v>
      </c>
      <c r="P152" s="22">
        <v>100.102</v>
      </c>
      <c r="Q152" s="22">
        <v>-1.6479500000000001E-2</v>
      </c>
      <c r="R152" s="22">
        <v>142</v>
      </c>
      <c r="S152" s="22">
        <v>0.61419699999999999</v>
      </c>
      <c r="T152">
        <f t="shared" si="26"/>
        <v>16.479500000000002</v>
      </c>
      <c r="U152">
        <f t="shared" si="27"/>
        <v>10.136243819000001</v>
      </c>
      <c r="X152" s="9"/>
      <c r="Y152" s="22">
        <v>1.0849</v>
      </c>
      <c r="Z152" s="22">
        <v>149.446</v>
      </c>
      <c r="AA152" s="22">
        <v>-1.6149899999999998E-2</v>
      </c>
      <c r="AB152" s="22">
        <v>142</v>
      </c>
      <c r="AC152" s="22">
        <v>1.08368</v>
      </c>
      <c r="AD152">
        <f t="shared" si="28"/>
        <v>16.149899999999999</v>
      </c>
      <c r="AE152">
        <f t="shared" si="29"/>
        <v>17.521026509999999</v>
      </c>
      <c r="AF152" s="9"/>
      <c r="AG152" s="22">
        <v>0.61508200000000002</v>
      </c>
      <c r="AH152" s="22">
        <v>198.81399999999999</v>
      </c>
      <c r="AI152" s="22">
        <v>-1.64948E-2</v>
      </c>
      <c r="AJ152" s="22">
        <v>142</v>
      </c>
      <c r="AK152" s="22">
        <v>0.61404400000000003</v>
      </c>
      <c r="AL152">
        <f t="shared" si="30"/>
        <v>16.494800000000001</v>
      </c>
      <c r="AM152">
        <f t="shared" si="31"/>
        <v>10.145654573600002</v>
      </c>
      <c r="AP152" s="9"/>
      <c r="AQ152" s="22">
        <v>1.0849</v>
      </c>
      <c r="AR152" s="22">
        <v>248.286</v>
      </c>
      <c r="AS152" s="22">
        <v>-1.6134599999999999E-2</v>
      </c>
      <c r="AT152" s="22">
        <v>142</v>
      </c>
      <c r="AU152" s="22">
        <v>1.0833699999999999</v>
      </c>
      <c r="AV152">
        <f t="shared" si="32"/>
        <v>16.134599999999999</v>
      </c>
      <c r="AW152">
        <f t="shared" si="33"/>
        <v>17.504427539999998</v>
      </c>
      <c r="AX152" s="9"/>
      <c r="AY152" s="22">
        <v>0.61508200000000002</v>
      </c>
      <c r="AZ152" s="22">
        <v>289.755</v>
      </c>
      <c r="BA152" s="22">
        <v>-1.65802E-2</v>
      </c>
      <c r="BB152" s="22">
        <v>142</v>
      </c>
      <c r="BC152" s="22">
        <v>0.61413600000000002</v>
      </c>
      <c r="BD152">
        <f t="shared" si="34"/>
        <v>16.580200000000001</v>
      </c>
      <c r="BE152">
        <f t="shared" si="35"/>
        <v>10.198182576400001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50.531300000000002</v>
      </c>
      <c r="I153" s="22">
        <v>-1.6317700000000001E-2</v>
      </c>
      <c r="J153" s="22">
        <v>143</v>
      </c>
      <c r="K153" s="22">
        <v>1.0784899999999999</v>
      </c>
      <c r="L153">
        <f t="shared" si="24"/>
        <v>16.317700000000002</v>
      </c>
      <c r="M153">
        <f t="shared" si="25"/>
        <v>17.620831522000003</v>
      </c>
      <c r="N153" s="9"/>
      <c r="O153" s="22">
        <v>0.62011700000000003</v>
      </c>
      <c r="P153" s="22">
        <v>100.11199999999999</v>
      </c>
      <c r="Q153" s="22">
        <v>-1.6479500000000001E-2</v>
      </c>
      <c r="R153" s="22">
        <v>143</v>
      </c>
      <c r="S153" s="22">
        <v>0.61926300000000001</v>
      </c>
      <c r="T153">
        <f t="shared" si="26"/>
        <v>16.479500000000002</v>
      </c>
      <c r="U153">
        <f t="shared" si="27"/>
        <v>10.219218101500001</v>
      </c>
      <c r="X153" s="9"/>
      <c r="Y153" s="22">
        <v>1.07986</v>
      </c>
      <c r="Z153" s="22">
        <v>149.45599999999999</v>
      </c>
      <c r="AA153" s="22">
        <v>-1.6153000000000001E-2</v>
      </c>
      <c r="AB153" s="22">
        <v>143</v>
      </c>
      <c r="AC153" s="22">
        <v>1.0790999999999999</v>
      </c>
      <c r="AD153">
        <f t="shared" si="28"/>
        <v>16.153000000000002</v>
      </c>
      <c r="AE153">
        <f t="shared" si="29"/>
        <v>17.442978580000002</v>
      </c>
      <c r="AF153" s="9"/>
      <c r="AG153" s="22">
        <v>0.62011700000000003</v>
      </c>
      <c r="AH153" s="22">
        <v>198.82499999999999</v>
      </c>
      <c r="AI153" s="22">
        <v>-1.64948E-2</v>
      </c>
      <c r="AJ153" s="22">
        <v>143</v>
      </c>
      <c r="AK153" s="22">
        <v>0.61917100000000003</v>
      </c>
      <c r="AL153">
        <f t="shared" si="30"/>
        <v>16.494800000000001</v>
      </c>
      <c r="AM153">
        <f t="shared" si="31"/>
        <v>10.228705891600001</v>
      </c>
      <c r="AP153" s="9"/>
      <c r="AQ153" s="22">
        <v>1.07986</v>
      </c>
      <c r="AR153" s="22">
        <v>248.29599999999999</v>
      </c>
      <c r="AS153" s="22">
        <v>-1.6137700000000001E-2</v>
      </c>
      <c r="AT153" s="22">
        <v>143</v>
      </c>
      <c r="AU153" s="22">
        <v>1.07941</v>
      </c>
      <c r="AV153">
        <f t="shared" si="32"/>
        <v>16.137700000000002</v>
      </c>
      <c r="AW153">
        <f t="shared" si="33"/>
        <v>17.426456722000005</v>
      </c>
      <c r="AX153" s="9"/>
      <c r="AY153" s="22">
        <v>0.62011700000000003</v>
      </c>
      <c r="AZ153" s="22">
        <v>289.76499999999999</v>
      </c>
      <c r="BA153" s="22">
        <v>-1.6570999999999999E-2</v>
      </c>
      <c r="BB153" s="22">
        <v>143</v>
      </c>
      <c r="BC153" s="22">
        <v>0.619232</v>
      </c>
      <c r="BD153">
        <f t="shared" si="34"/>
        <v>16.570999999999998</v>
      </c>
      <c r="BE153">
        <f t="shared" si="35"/>
        <v>10.275958806999999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50.541400000000003</v>
      </c>
      <c r="I154" s="22">
        <v>-1.6326899999999998E-2</v>
      </c>
      <c r="J154" s="22">
        <v>144</v>
      </c>
      <c r="K154" s="22">
        <v>1.0732999999999999</v>
      </c>
      <c r="L154">
        <f t="shared" si="24"/>
        <v>16.326899999999998</v>
      </c>
      <c r="M154">
        <f t="shared" si="25"/>
        <v>17.548641926999998</v>
      </c>
      <c r="N154" s="9"/>
      <c r="O154" s="22">
        <v>0.62515299999999996</v>
      </c>
      <c r="P154" s="22">
        <v>100.122</v>
      </c>
      <c r="Q154" s="22">
        <v>-1.6476399999999999E-2</v>
      </c>
      <c r="R154" s="22">
        <v>144</v>
      </c>
      <c r="S154" s="22">
        <v>0.62423700000000004</v>
      </c>
      <c r="T154">
        <f t="shared" si="26"/>
        <v>16.476399999999998</v>
      </c>
      <c r="U154">
        <f t="shared" si="27"/>
        <v>10.300270889199998</v>
      </c>
      <c r="X154" s="9"/>
      <c r="Y154" s="22">
        <v>1.07483</v>
      </c>
      <c r="Z154" s="22">
        <v>149.46600000000001</v>
      </c>
      <c r="AA154" s="22">
        <v>-1.6159099999999999E-2</v>
      </c>
      <c r="AB154" s="22">
        <v>144</v>
      </c>
      <c r="AC154" s="22">
        <v>1.0739099999999999</v>
      </c>
      <c r="AD154">
        <f t="shared" si="28"/>
        <v>16.159099999999999</v>
      </c>
      <c r="AE154">
        <f t="shared" si="29"/>
        <v>17.368285452999999</v>
      </c>
      <c r="AF154" s="9"/>
      <c r="AG154" s="22">
        <v>0.62515299999999996</v>
      </c>
      <c r="AH154" s="22">
        <v>198.83500000000001</v>
      </c>
      <c r="AI154" s="22">
        <v>-1.6491700000000001E-2</v>
      </c>
      <c r="AJ154" s="22">
        <v>144</v>
      </c>
      <c r="AK154" s="22">
        <v>0.62426800000000005</v>
      </c>
      <c r="AL154">
        <f t="shared" si="30"/>
        <v>16.491700000000002</v>
      </c>
      <c r="AM154">
        <f t="shared" si="31"/>
        <v>10.3098357301</v>
      </c>
      <c r="AP154" s="9"/>
      <c r="AQ154" s="22">
        <v>1.07483</v>
      </c>
      <c r="AR154" s="22">
        <v>248.30600000000001</v>
      </c>
      <c r="AS154" s="22">
        <v>-1.6146899999999999E-2</v>
      </c>
      <c r="AT154" s="22">
        <v>144</v>
      </c>
      <c r="AU154" s="22">
        <v>1.07361</v>
      </c>
      <c r="AV154">
        <f t="shared" si="32"/>
        <v>16.146899999999999</v>
      </c>
      <c r="AW154">
        <f t="shared" si="33"/>
        <v>17.355172526999997</v>
      </c>
      <c r="AX154" s="9"/>
      <c r="AY154" s="22">
        <v>0.62515299999999996</v>
      </c>
      <c r="AZ154" s="22">
        <v>289.77499999999998</v>
      </c>
      <c r="BA154" s="22">
        <v>-1.65649E-2</v>
      </c>
      <c r="BB154" s="22">
        <v>144</v>
      </c>
      <c r="BC154" s="22">
        <v>0.62423700000000004</v>
      </c>
      <c r="BD154">
        <f t="shared" si="34"/>
        <v>16.564900000000002</v>
      </c>
      <c r="BE154">
        <f t="shared" si="35"/>
        <v>10.355596929700001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50.551400000000001</v>
      </c>
      <c r="I155" s="22">
        <v>-1.6330000000000001E-2</v>
      </c>
      <c r="J155" s="22">
        <v>145</v>
      </c>
      <c r="K155" s="22">
        <v>1.0684199999999999</v>
      </c>
      <c r="L155">
        <f t="shared" si="24"/>
        <v>16.330000000000002</v>
      </c>
      <c r="M155">
        <f t="shared" si="25"/>
        <v>17.469670700000002</v>
      </c>
      <c r="N155" s="9"/>
      <c r="O155" s="22">
        <v>0.63018799999999997</v>
      </c>
      <c r="P155" s="22">
        <v>100.13200000000001</v>
      </c>
      <c r="Q155" s="22">
        <v>-1.6479500000000001E-2</v>
      </c>
      <c r="R155" s="22">
        <v>145</v>
      </c>
      <c r="S155" s="22">
        <v>0.62930299999999995</v>
      </c>
      <c r="T155">
        <f t="shared" si="26"/>
        <v>16.479500000000002</v>
      </c>
      <c r="U155">
        <f t="shared" si="27"/>
        <v>10.385183146000001</v>
      </c>
      <c r="X155" s="9"/>
      <c r="Y155" s="22">
        <v>1.06979</v>
      </c>
      <c r="Z155" s="22">
        <v>149.476</v>
      </c>
      <c r="AA155" s="22">
        <v>-1.6165200000000001E-2</v>
      </c>
      <c r="AB155" s="22">
        <v>145</v>
      </c>
      <c r="AC155" s="22">
        <v>1.0690299999999999</v>
      </c>
      <c r="AD155">
        <f t="shared" si="28"/>
        <v>16.165200000000002</v>
      </c>
      <c r="AE155">
        <f t="shared" si="29"/>
        <v>17.293369308000003</v>
      </c>
      <c r="AF155" s="9"/>
      <c r="AG155" s="22">
        <v>0.63018799999999997</v>
      </c>
      <c r="AH155" s="22">
        <v>198.845</v>
      </c>
      <c r="AI155" s="22">
        <v>-1.6488599999999999E-2</v>
      </c>
      <c r="AJ155" s="22">
        <v>145</v>
      </c>
      <c r="AK155" s="22">
        <v>0.62927200000000005</v>
      </c>
      <c r="AL155">
        <f t="shared" si="30"/>
        <v>16.488599999999998</v>
      </c>
      <c r="AM155">
        <f t="shared" si="31"/>
        <v>10.390917856799998</v>
      </c>
      <c r="AP155" s="9"/>
      <c r="AQ155" s="22">
        <v>1.06979</v>
      </c>
      <c r="AR155" s="22">
        <v>248.316</v>
      </c>
      <c r="AS155" s="22">
        <v>-1.6149899999999998E-2</v>
      </c>
      <c r="AT155" s="22">
        <v>145</v>
      </c>
      <c r="AU155" s="22">
        <v>1.06812</v>
      </c>
      <c r="AV155">
        <f t="shared" si="32"/>
        <v>16.149899999999999</v>
      </c>
      <c r="AW155">
        <f t="shared" si="33"/>
        <v>17.277001520999999</v>
      </c>
      <c r="AX155" s="9"/>
      <c r="AY155" s="22">
        <v>0.63018799999999997</v>
      </c>
      <c r="AZ155" s="22">
        <v>289.78500000000003</v>
      </c>
      <c r="BA155" s="22">
        <v>-1.6558799999999999E-2</v>
      </c>
      <c r="BB155" s="22">
        <v>145</v>
      </c>
      <c r="BC155" s="22">
        <v>0.62927200000000005</v>
      </c>
      <c r="BD155">
        <f t="shared" si="34"/>
        <v>16.558799999999998</v>
      </c>
      <c r="BE155">
        <f t="shared" si="35"/>
        <v>10.435157054399998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50.561500000000002</v>
      </c>
      <c r="I156" s="22">
        <v>-1.6330000000000001E-2</v>
      </c>
      <c r="J156" s="22">
        <v>146</v>
      </c>
      <c r="K156" s="22">
        <v>1.0635399999999999</v>
      </c>
      <c r="L156">
        <f t="shared" si="24"/>
        <v>16.330000000000002</v>
      </c>
      <c r="M156">
        <f t="shared" si="25"/>
        <v>17.3875308</v>
      </c>
      <c r="N156" s="9"/>
      <c r="O156" s="22">
        <v>0.63522299999999998</v>
      </c>
      <c r="P156" s="22">
        <v>100.142</v>
      </c>
      <c r="Q156" s="22">
        <v>-1.6476399999999999E-2</v>
      </c>
      <c r="R156" s="22">
        <v>146</v>
      </c>
      <c r="S156" s="22">
        <v>0.63433799999999996</v>
      </c>
      <c r="T156">
        <f t="shared" si="26"/>
        <v>16.476399999999998</v>
      </c>
      <c r="U156">
        <f t="shared" si="27"/>
        <v>10.466188237199999</v>
      </c>
      <c r="X156" s="9"/>
      <c r="Y156" s="22">
        <v>1.0647599999999999</v>
      </c>
      <c r="Z156" s="22">
        <v>149.48599999999999</v>
      </c>
      <c r="AA156" s="22">
        <v>-1.6174299999999999E-2</v>
      </c>
      <c r="AB156" s="22">
        <v>146</v>
      </c>
      <c r="AC156" s="22">
        <v>1.0635399999999999</v>
      </c>
      <c r="AD156">
        <f t="shared" si="28"/>
        <v>16.174299999999999</v>
      </c>
      <c r="AE156">
        <f t="shared" si="29"/>
        <v>17.221747667999999</v>
      </c>
      <c r="AF156" s="9"/>
      <c r="AG156" s="22">
        <v>0.63522299999999998</v>
      </c>
      <c r="AH156" s="22">
        <v>198.85499999999999</v>
      </c>
      <c r="AI156" s="22">
        <v>-1.64856E-2</v>
      </c>
      <c r="AJ156" s="22">
        <v>146</v>
      </c>
      <c r="AK156" s="22">
        <v>0.63446000000000002</v>
      </c>
      <c r="AL156">
        <f t="shared" si="30"/>
        <v>16.485599999999998</v>
      </c>
      <c r="AM156">
        <f t="shared" si="31"/>
        <v>10.472032288799998</v>
      </c>
      <c r="AP156" s="9"/>
      <c r="AQ156" s="22">
        <v>1.0647599999999999</v>
      </c>
      <c r="AR156" s="22">
        <v>248.32599999999999</v>
      </c>
      <c r="AS156" s="22">
        <v>-1.6159099999999999E-2</v>
      </c>
      <c r="AT156" s="22">
        <v>146</v>
      </c>
      <c r="AU156" s="22">
        <v>1.0638399999999999</v>
      </c>
      <c r="AV156">
        <f t="shared" si="32"/>
        <v>16.159099999999999</v>
      </c>
      <c r="AW156">
        <f t="shared" si="33"/>
        <v>17.205563315999999</v>
      </c>
      <c r="AX156" s="9"/>
      <c r="AY156" s="22">
        <v>0.63522299999999998</v>
      </c>
      <c r="AZ156" s="22">
        <v>289.79500000000002</v>
      </c>
      <c r="BA156" s="22">
        <v>-1.6549700000000001E-2</v>
      </c>
      <c r="BB156" s="22">
        <v>146</v>
      </c>
      <c r="BC156" s="22">
        <v>0.63439900000000005</v>
      </c>
      <c r="BD156">
        <f t="shared" si="34"/>
        <v>16.549700000000001</v>
      </c>
      <c r="BE156">
        <f t="shared" si="35"/>
        <v>10.5127500831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50.571599999999997</v>
      </c>
      <c r="I157" s="22">
        <v>-1.6336099999999999E-2</v>
      </c>
      <c r="J157" s="22">
        <v>147</v>
      </c>
      <c r="K157" s="22">
        <v>1.0586500000000001</v>
      </c>
      <c r="L157">
        <f t="shared" si="24"/>
        <v>16.336099999999998</v>
      </c>
      <c r="M157">
        <f t="shared" si="25"/>
        <v>17.311691891999999</v>
      </c>
      <c r="N157" s="9"/>
      <c r="O157" s="22">
        <v>0.64025900000000002</v>
      </c>
      <c r="P157" s="22">
        <v>100.152</v>
      </c>
      <c r="Q157" s="22">
        <v>-1.6476399999999999E-2</v>
      </c>
      <c r="R157" s="22">
        <v>147</v>
      </c>
      <c r="S157" s="22">
        <v>0.63934299999999999</v>
      </c>
      <c r="T157">
        <f t="shared" si="26"/>
        <v>16.476399999999998</v>
      </c>
      <c r="U157">
        <f t="shared" si="27"/>
        <v>10.549163387599998</v>
      </c>
      <c r="X157" s="9"/>
      <c r="Y157" s="22">
        <v>1.05972</v>
      </c>
      <c r="Z157" s="22">
        <v>149.49600000000001</v>
      </c>
      <c r="AA157" s="22">
        <v>-1.6180400000000001E-2</v>
      </c>
      <c r="AB157" s="22">
        <v>147</v>
      </c>
      <c r="AC157" s="22">
        <v>1.0586500000000001</v>
      </c>
      <c r="AD157">
        <f t="shared" si="28"/>
        <v>16.180400000000002</v>
      </c>
      <c r="AE157">
        <f t="shared" si="29"/>
        <v>17.146693488000004</v>
      </c>
      <c r="AF157" s="9"/>
      <c r="AG157" s="22">
        <v>0.64025900000000002</v>
      </c>
      <c r="AH157" s="22">
        <v>198.86500000000001</v>
      </c>
      <c r="AI157" s="22">
        <v>-1.6482500000000001E-2</v>
      </c>
      <c r="AJ157" s="22">
        <v>147</v>
      </c>
      <c r="AK157" s="22">
        <v>0.63934299999999999</v>
      </c>
      <c r="AL157">
        <f t="shared" si="30"/>
        <v>16.482500000000002</v>
      </c>
      <c r="AM157">
        <f t="shared" si="31"/>
        <v>10.553068967500002</v>
      </c>
      <c r="AP157" s="9"/>
      <c r="AQ157" s="22">
        <v>1.05972</v>
      </c>
      <c r="AR157" s="22">
        <v>248.33600000000001</v>
      </c>
      <c r="AS157" s="22">
        <v>-1.6165200000000001E-2</v>
      </c>
      <c r="AT157" s="22">
        <v>147</v>
      </c>
      <c r="AU157" s="22">
        <v>1.0580400000000001</v>
      </c>
      <c r="AV157">
        <f t="shared" si="32"/>
        <v>16.165200000000002</v>
      </c>
      <c r="AW157">
        <f t="shared" si="33"/>
        <v>17.130585744000001</v>
      </c>
      <c r="AX157" s="9"/>
      <c r="AY157" s="22">
        <v>0.64025900000000002</v>
      </c>
      <c r="AZ157" s="22">
        <v>289.80599999999998</v>
      </c>
      <c r="BA157" s="22">
        <v>-1.65405E-2</v>
      </c>
      <c r="BB157" s="22">
        <v>147</v>
      </c>
      <c r="BC157" s="22">
        <v>0.63943499999999998</v>
      </c>
      <c r="BD157">
        <f t="shared" si="34"/>
        <v>16.540499999999998</v>
      </c>
      <c r="BE157">
        <f t="shared" si="35"/>
        <v>10.590203989499999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50.581600000000002</v>
      </c>
      <c r="I158" s="22">
        <v>-1.6336099999999999E-2</v>
      </c>
      <c r="J158" s="22">
        <v>148</v>
      </c>
      <c r="K158" s="22">
        <v>1.0534699999999999</v>
      </c>
      <c r="L158">
        <f t="shared" si="24"/>
        <v>16.336099999999998</v>
      </c>
      <c r="M158">
        <f t="shared" si="25"/>
        <v>17.229521308999995</v>
      </c>
      <c r="N158" s="9"/>
      <c r="O158" s="22">
        <v>0.64529400000000003</v>
      </c>
      <c r="P158" s="22">
        <v>100.16200000000001</v>
      </c>
      <c r="Q158" s="22">
        <v>-1.6476399999999999E-2</v>
      </c>
      <c r="R158" s="22">
        <v>148</v>
      </c>
      <c r="S158" s="22">
        <v>0.64437900000000004</v>
      </c>
      <c r="T158">
        <f t="shared" si="26"/>
        <v>16.476399999999998</v>
      </c>
      <c r="U158">
        <f t="shared" si="27"/>
        <v>10.632122061599999</v>
      </c>
      <c r="X158" s="9"/>
      <c r="Y158" s="22">
        <v>1.0546899999999999</v>
      </c>
      <c r="Z158" s="22">
        <v>149.506</v>
      </c>
      <c r="AA158" s="22">
        <v>-1.61835E-2</v>
      </c>
      <c r="AB158" s="22">
        <v>148</v>
      </c>
      <c r="AC158" s="22">
        <v>1.0537700000000001</v>
      </c>
      <c r="AD158">
        <f t="shared" si="28"/>
        <v>16.183499999999999</v>
      </c>
      <c r="AE158">
        <f t="shared" si="29"/>
        <v>17.068575614999997</v>
      </c>
      <c r="AF158" s="9"/>
      <c r="AG158" s="22">
        <v>0.64529400000000003</v>
      </c>
      <c r="AH158" s="22">
        <v>198.875</v>
      </c>
      <c r="AI158" s="22">
        <v>-1.6479500000000001E-2</v>
      </c>
      <c r="AJ158" s="22">
        <v>148</v>
      </c>
      <c r="AK158" s="22">
        <v>0.64428700000000005</v>
      </c>
      <c r="AL158">
        <f t="shared" si="30"/>
        <v>16.479500000000002</v>
      </c>
      <c r="AM158">
        <f t="shared" si="31"/>
        <v>10.634122473000001</v>
      </c>
      <c r="AP158" s="9"/>
      <c r="AQ158" s="22">
        <v>1.0546899999999999</v>
      </c>
      <c r="AR158" s="22">
        <v>248.346</v>
      </c>
      <c r="AS158" s="22">
        <v>-1.61713E-2</v>
      </c>
      <c r="AT158" s="22">
        <v>148</v>
      </c>
      <c r="AU158" s="22">
        <v>1.0534699999999999</v>
      </c>
      <c r="AV158">
        <f t="shared" si="32"/>
        <v>16.171299999999999</v>
      </c>
      <c r="AW158">
        <f t="shared" si="33"/>
        <v>17.055708396999997</v>
      </c>
      <c r="AX158" s="9"/>
      <c r="AY158" s="22">
        <v>0.64529400000000003</v>
      </c>
      <c r="AZ158" s="22">
        <v>289.81599999999997</v>
      </c>
      <c r="BA158" s="22">
        <v>-1.6531400000000002E-2</v>
      </c>
      <c r="BB158" s="22">
        <v>148</v>
      </c>
      <c r="BC158" s="22">
        <v>0.64444000000000001</v>
      </c>
      <c r="BD158">
        <f t="shared" si="34"/>
        <v>16.531400000000001</v>
      </c>
      <c r="BE158">
        <f t="shared" si="35"/>
        <v>10.667613231600001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50.591700000000003</v>
      </c>
      <c r="I159" s="22">
        <v>-1.6336099999999999E-2</v>
      </c>
      <c r="J159" s="22">
        <v>149</v>
      </c>
      <c r="K159" s="22">
        <v>1.0485800000000001</v>
      </c>
      <c r="L159">
        <f t="shared" si="24"/>
        <v>16.336099999999998</v>
      </c>
      <c r="M159">
        <f t="shared" si="25"/>
        <v>17.147187364999997</v>
      </c>
      <c r="N159" s="9"/>
      <c r="O159" s="22">
        <v>0.65032999999999996</v>
      </c>
      <c r="P159" s="22">
        <v>100.172</v>
      </c>
      <c r="Q159" s="22">
        <v>-1.6476399999999999E-2</v>
      </c>
      <c r="R159" s="22">
        <v>149</v>
      </c>
      <c r="S159" s="22">
        <v>0.64944500000000005</v>
      </c>
      <c r="T159">
        <f t="shared" si="26"/>
        <v>16.476399999999998</v>
      </c>
      <c r="U159">
        <f t="shared" si="27"/>
        <v>10.715097211999998</v>
      </c>
      <c r="X159" s="9"/>
      <c r="Y159" s="22">
        <v>1.04965</v>
      </c>
      <c r="Z159" s="22">
        <v>149.517</v>
      </c>
      <c r="AA159" s="22">
        <v>-1.6192600000000001E-2</v>
      </c>
      <c r="AB159" s="22">
        <v>149</v>
      </c>
      <c r="AC159" s="22">
        <v>1.0485800000000001</v>
      </c>
      <c r="AD159">
        <f t="shared" si="28"/>
        <v>16.192600000000002</v>
      </c>
      <c r="AE159">
        <f t="shared" si="29"/>
        <v>16.996562590000003</v>
      </c>
      <c r="AF159" s="9"/>
      <c r="AG159" s="22">
        <v>0.65032999999999996</v>
      </c>
      <c r="AH159" s="22">
        <v>198.88499999999999</v>
      </c>
      <c r="AI159" s="22">
        <v>-1.6473399999999999E-2</v>
      </c>
      <c r="AJ159" s="22">
        <v>149</v>
      </c>
      <c r="AK159" s="22">
        <v>0.64944500000000005</v>
      </c>
      <c r="AL159">
        <f t="shared" si="30"/>
        <v>16.473399999999998</v>
      </c>
      <c r="AM159">
        <f t="shared" si="31"/>
        <v>10.713146221999999</v>
      </c>
      <c r="AP159" s="9"/>
      <c r="AQ159" s="22">
        <v>1.04965</v>
      </c>
      <c r="AR159" s="22">
        <v>248.35599999999999</v>
      </c>
      <c r="AS159" s="22">
        <v>-1.6174299999999999E-2</v>
      </c>
      <c r="AT159" s="22">
        <v>149</v>
      </c>
      <c r="AU159" s="22">
        <v>1.0479700000000001</v>
      </c>
      <c r="AV159">
        <f t="shared" si="32"/>
        <v>16.174299999999999</v>
      </c>
      <c r="AW159">
        <f t="shared" si="33"/>
        <v>16.977353994999998</v>
      </c>
      <c r="AX159" s="9"/>
      <c r="AY159" s="22">
        <v>0.65032999999999996</v>
      </c>
      <c r="AZ159" s="22">
        <v>289.82600000000002</v>
      </c>
      <c r="BA159" s="22">
        <v>-1.6522200000000001E-2</v>
      </c>
      <c r="BB159" s="22">
        <v>149</v>
      </c>
      <c r="BC159" s="22">
        <v>0.64965799999999996</v>
      </c>
      <c r="BD159">
        <f t="shared" si="34"/>
        <v>16.522200000000002</v>
      </c>
      <c r="BE159">
        <f t="shared" si="35"/>
        <v>10.744882326000001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50.601799999999997</v>
      </c>
      <c r="I160" s="22">
        <v>-1.6339099999999999E-2</v>
      </c>
      <c r="J160" s="22">
        <v>150</v>
      </c>
      <c r="K160" s="22">
        <v>1.0430900000000001</v>
      </c>
      <c r="L160">
        <f t="shared" si="24"/>
        <v>16.339099999999998</v>
      </c>
      <c r="M160">
        <f t="shared" si="25"/>
        <v>17.068150641999999</v>
      </c>
      <c r="N160" s="9"/>
      <c r="O160" s="22">
        <v>0.65536499999999998</v>
      </c>
      <c r="P160" s="22">
        <v>100.182</v>
      </c>
      <c r="Q160" s="22">
        <v>-1.6476399999999999E-2</v>
      </c>
      <c r="R160" s="22">
        <v>150</v>
      </c>
      <c r="S160" s="22">
        <v>0.65454100000000004</v>
      </c>
      <c r="T160">
        <f t="shared" si="26"/>
        <v>16.476399999999998</v>
      </c>
      <c r="U160">
        <f t="shared" si="27"/>
        <v>10.798055885999998</v>
      </c>
      <c r="X160" s="9"/>
      <c r="Y160" s="22">
        <v>1.0446200000000001</v>
      </c>
      <c r="Z160" s="22">
        <v>149.52699999999999</v>
      </c>
      <c r="AA160" s="22">
        <v>-1.6201799999999999E-2</v>
      </c>
      <c r="AB160" s="22">
        <v>150</v>
      </c>
      <c r="AC160" s="22">
        <v>1.0430900000000001</v>
      </c>
      <c r="AD160">
        <f t="shared" si="28"/>
        <v>16.201799999999999</v>
      </c>
      <c r="AE160">
        <f t="shared" si="29"/>
        <v>16.924724315999999</v>
      </c>
      <c r="AF160" s="9"/>
      <c r="AG160" s="22">
        <v>0.65536499999999998</v>
      </c>
      <c r="AH160" s="22">
        <v>198.89500000000001</v>
      </c>
      <c r="AI160" s="22">
        <v>-1.64703E-2</v>
      </c>
      <c r="AJ160" s="22">
        <v>150</v>
      </c>
      <c r="AK160" s="22">
        <v>0.65444899999999995</v>
      </c>
      <c r="AL160">
        <f t="shared" si="30"/>
        <v>16.470300000000002</v>
      </c>
      <c r="AM160">
        <f t="shared" si="31"/>
        <v>10.7940581595</v>
      </c>
      <c r="AP160" s="9"/>
      <c r="AQ160" s="22">
        <v>1.0446200000000001</v>
      </c>
      <c r="AR160" s="22">
        <v>248.36600000000001</v>
      </c>
      <c r="AS160" s="22">
        <v>-1.6177400000000002E-2</v>
      </c>
      <c r="AT160" s="22">
        <v>150</v>
      </c>
      <c r="AU160" s="22">
        <v>1.0440100000000001</v>
      </c>
      <c r="AV160">
        <f t="shared" si="32"/>
        <v>16.177400000000002</v>
      </c>
      <c r="AW160">
        <f t="shared" si="33"/>
        <v>16.899235588000003</v>
      </c>
      <c r="AX160" s="9"/>
      <c r="AY160" s="22">
        <v>0.65536499999999998</v>
      </c>
      <c r="AZ160" s="22">
        <v>289.83600000000001</v>
      </c>
      <c r="BA160" s="22">
        <v>-1.6513099999999999E-2</v>
      </c>
      <c r="BB160" s="22">
        <v>150</v>
      </c>
      <c r="BC160" s="22">
        <v>0.65441899999999997</v>
      </c>
      <c r="BD160">
        <f t="shared" si="34"/>
        <v>16.513099999999998</v>
      </c>
      <c r="BE160">
        <f t="shared" si="35"/>
        <v>10.822107781499998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50.611899999999999</v>
      </c>
      <c r="I161" s="22">
        <v>-1.6339099999999999E-2</v>
      </c>
      <c r="J161" s="22">
        <v>151</v>
      </c>
      <c r="K161" s="22">
        <v>1.0382100000000001</v>
      </c>
      <c r="L161">
        <f t="shared" si="24"/>
        <v>16.339099999999998</v>
      </c>
      <c r="M161">
        <f t="shared" si="25"/>
        <v>16.985801577999997</v>
      </c>
      <c r="N161" s="9"/>
      <c r="O161" s="22">
        <v>0.66039999999999999</v>
      </c>
      <c r="P161" s="22">
        <v>100.19199999999999</v>
      </c>
      <c r="Q161" s="22">
        <v>-1.6473399999999999E-2</v>
      </c>
      <c r="R161" s="22">
        <v>151</v>
      </c>
      <c r="S161" s="22">
        <v>0.65951499999999996</v>
      </c>
      <c r="T161">
        <f t="shared" si="26"/>
        <v>16.473399999999998</v>
      </c>
      <c r="U161">
        <f t="shared" si="27"/>
        <v>10.879033359999999</v>
      </c>
      <c r="X161" s="9"/>
      <c r="Y161" s="22">
        <v>1.0395799999999999</v>
      </c>
      <c r="Z161" s="22">
        <v>149.53700000000001</v>
      </c>
      <c r="AA161" s="22">
        <v>-1.62109E-2</v>
      </c>
      <c r="AB161" s="22">
        <v>151</v>
      </c>
      <c r="AC161" s="22">
        <v>1.0382100000000001</v>
      </c>
      <c r="AD161">
        <f t="shared" si="28"/>
        <v>16.210899999999999</v>
      </c>
      <c r="AE161">
        <f t="shared" si="29"/>
        <v>16.852527421999998</v>
      </c>
      <c r="AF161" s="9"/>
      <c r="AG161" s="22">
        <v>0.66039999999999999</v>
      </c>
      <c r="AH161" s="22">
        <v>198.905</v>
      </c>
      <c r="AI161" s="22">
        <v>-1.6464199999999998E-2</v>
      </c>
      <c r="AJ161" s="22">
        <v>151</v>
      </c>
      <c r="AK161" s="22">
        <v>0.65942400000000001</v>
      </c>
      <c r="AL161">
        <f t="shared" si="30"/>
        <v>16.464199999999998</v>
      </c>
      <c r="AM161">
        <f t="shared" si="31"/>
        <v>10.872957679999999</v>
      </c>
      <c r="AP161" s="9"/>
      <c r="AQ161" s="22">
        <v>1.0395799999999999</v>
      </c>
      <c r="AR161" s="22">
        <v>248.37700000000001</v>
      </c>
      <c r="AS161" s="22">
        <v>-1.61835E-2</v>
      </c>
      <c r="AT161" s="22">
        <v>151</v>
      </c>
      <c r="AU161" s="22">
        <v>1.0382100000000001</v>
      </c>
      <c r="AV161">
        <f t="shared" si="32"/>
        <v>16.183499999999999</v>
      </c>
      <c r="AW161">
        <f t="shared" si="33"/>
        <v>16.824042929999997</v>
      </c>
      <c r="AX161" s="9"/>
      <c r="AY161" s="22">
        <v>0.66039999999999999</v>
      </c>
      <c r="AZ161" s="22">
        <v>289.846</v>
      </c>
      <c r="BA161" s="22">
        <v>-1.6503899999999998E-2</v>
      </c>
      <c r="BB161" s="22">
        <v>151</v>
      </c>
      <c r="BC161" s="22">
        <v>0.65954599999999997</v>
      </c>
      <c r="BD161">
        <f t="shared" si="34"/>
        <v>16.503899999999998</v>
      </c>
      <c r="BE161">
        <f t="shared" si="35"/>
        <v>10.899175559999998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50.621899999999997</v>
      </c>
      <c r="I162" s="22">
        <v>-1.6339099999999999E-2</v>
      </c>
      <c r="J162" s="22">
        <v>152</v>
      </c>
      <c r="K162" s="22">
        <v>1.0333300000000001</v>
      </c>
      <c r="L162">
        <f t="shared" si="24"/>
        <v>16.339099999999998</v>
      </c>
      <c r="M162">
        <f t="shared" si="25"/>
        <v>16.903615904999999</v>
      </c>
      <c r="N162" s="9"/>
      <c r="O162" s="22">
        <v>0.66543600000000003</v>
      </c>
      <c r="P162" s="22">
        <v>100.202</v>
      </c>
      <c r="Q162" s="22">
        <v>-1.6473399999999999E-2</v>
      </c>
      <c r="R162" s="22">
        <v>152</v>
      </c>
      <c r="S162" s="22">
        <v>0.66452</v>
      </c>
      <c r="T162">
        <f t="shared" si="26"/>
        <v>16.473399999999998</v>
      </c>
      <c r="U162">
        <f t="shared" si="27"/>
        <v>10.961993402399999</v>
      </c>
      <c r="X162" s="9"/>
      <c r="Y162" s="22">
        <v>1.0345500000000001</v>
      </c>
      <c r="Z162" s="22">
        <v>149.547</v>
      </c>
      <c r="AA162" s="22">
        <v>-1.6220100000000001E-2</v>
      </c>
      <c r="AB162" s="22">
        <v>152</v>
      </c>
      <c r="AC162" s="22">
        <v>1.0333300000000001</v>
      </c>
      <c r="AD162">
        <f t="shared" si="28"/>
        <v>16.220100000000002</v>
      </c>
      <c r="AE162">
        <f t="shared" si="29"/>
        <v>16.780504455000003</v>
      </c>
      <c r="AF162" s="9"/>
      <c r="AG162" s="22">
        <v>0.66543600000000003</v>
      </c>
      <c r="AH162" s="22">
        <v>198.91499999999999</v>
      </c>
      <c r="AI162" s="22">
        <v>-1.6467300000000001E-2</v>
      </c>
      <c r="AJ162" s="22">
        <v>152</v>
      </c>
      <c r="AK162" s="22">
        <v>0.66449000000000003</v>
      </c>
      <c r="AL162">
        <f t="shared" si="30"/>
        <v>16.467300000000002</v>
      </c>
      <c r="AM162">
        <f t="shared" si="31"/>
        <v>10.957934242800002</v>
      </c>
      <c r="AP162" s="9"/>
      <c r="AQ162" s="22">
        <v>1.0345500000000001</v>
      </c>
      <c r="AR162" s="22">
        <v>248.387</v>
      </c>
      <c r="AS162" s="22">
        <v>-1.6192600000000001E-2</v>
      </c>
      <c r="AT162" s="22">
        <v>152</v>
      </c>
      <c r="AU162" s="22">
        <v>1.0333300000000001</v>
      </c>
      <c r="AV162">
        <f t="shared" si="32"/>
        <v>16.192600000000002</v>
      </c>
      <c r="AW162">
        <f t="shared" si="33"/>
        <v>16.752054330000004</v>
      </c>
      <c r="AX162" s="9"/>
      <c r="AY162" s="22">
        <v>0.66543600000000003</v>
      </c>
      <c r="AZ162" s="22">
        <v>289.85599999999999</v>
      </c>
      <c r="BA162" s="22">
        <v>-1.64978E-2</v>
      </c>
      <c r="BB162" s="22">
        <v>152</v>
      </c>
      <c r="BC162" s="22">
        <v>0.66452</v>
      </c>
      <c r="BD162">
        <f t="shared" si="34"/>
        <v>16.497800000000002</v>
      </c>
      <c r="BE162">
        <f t="shared" si="35"/>
        <v>10.978230040800002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50.631999999999998</v>
      </c>
      <c r="I163" s="22">
        <v>-1.6345200000000001E-2</v>
      </c>
      <c r="J163" s="22">
        <v>153</v>
      </c>
      <c r="K163" s="22">
        <v>1.02844</v>
      </c>
      <c r="L163">
        <f t="shared" si="24"/>
        <v>16.345200000000002</v>
      </c>
      <c r="M163">
        <f t="shared" si="25"/>
        <v>16.827546852000001</v>
      </c>
      <c r="N163" s="9"/>
      <c r="O163" s="22">
        <v>0.67047100000000004</v>
      </c>
      <c r="P163" s="22">
        <v>100.212</v>
      </c>
      <c r="Q163" s="22">
        <v>-1.6464199999999998E-2</v>
      </c>
      <c r="R163" s="22">
        <v>153</v>
      </c>
      <c r="S163" s="22">
        <v>0.66952500000000004</v>
      </c>
      <c r="T163">
        <f t="shared" si="26"/>
        <v>16.464199999999998</v>
      </c>
      <c r="U163">
        <f t="shared" si="27"/>
        <v>11.038768638199999</v>
      </c>
      <c r="X163" s="9"/>
      <c r="Y163" s="22">
        <v>1.0295099999999999</v>
      </c>
      <c r="Z163" s="22">
        <v>149.55699999999999</v>
      </c>
      <c r="AA163" s="22">
        <v>-1.62262E-2</v>
      </c>
      <c r="AB163" s="22">
        <v>153</v>
      </c>
      <c r="AC163" s="22">
        <v>1.02905</v>
      </c>
      <c r="AD163">
        <f t="shared" si="28"/>
        <v>16.226199999999999</v>
      </c>
      <c r="AE163">
        <f t="shared" si="29"/>
        <v>16.705035161999998</v>
      </c>
      <c r="AF163" s="9"/>
      <c r="AG163" s="22">
        <v>0.67047100000000004</v>
      </c>
      <c r="AH163" s="22">
        <v>198.92500000000001</v>
      </c>
      <c r="AI163" s="22">
        <v>-1.6461199999999999E-2</v>
      </c>
      <c r="AJ163" s="22">
        <v>153</v>
      </c>
      <c r="AK163" s="22">
        <v>0.66952500000000004</v>
      </c>
      <c r="AL163">
        <f t="shared" si="30"/>
        <v>16.461199999999998</v>
      </c>
      <c r="AM163">
        <f t="shared" si="31"/>
        <v>11.036757225199999</v>
      </c>
      <c r="AP163" s="9"/>
      <c r="AQ163" s="22">
        <v>1.0295099999999999</v>
      </c>
      <c r="AR163" s="22">
        <v>248.39699999999999</v>
      </c>
      <c r="AS163" s="22">
        <v>-1.6204799999999998E-2</v>
      </c>
      <c r="AT163" s="22">
        <v>153</v>
      </c>
      <c r="AU163" s="22">
        <v>1.02844</v>
      </c>
      <c r="AV163">
        <f t="shared" si="32"/>
        <v>16.204799999999999</v>
      </c>
      <c r="AW163">
        <f t="shared" si="33"/>
        <v>16.683003647999996</v>
      </c>
      <c r="AX163" s="9"/>
      <c r="AY163" s="22">
        <v>0.67047100000000004</v>
      </c>
      <c r="AZ163" s="22">
        <v>289.86599999999999</v>
      </c>
      <c r="BA163" s="22">
        <v>-1.6491700000000001E-2</v>
      </c>
      <c r="BB163" s="22">
        <v>153</v>
      </c>
      <c r="BC163" s="22">
        <v>0.66949499999999995</v>
      </c>
      <c r="BD163">
        <f t="shared" si="34"/>
        <v>16.491700000000002</v>
      </c>
      <c r="BE163">
        <f t="shared" si="35"/>
        <v>11.057206590700002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50.642099999999999</v>
      </c>
      <c r="I164" s="22">
        <v>-1.63483E-2</v>
      </c>
      <c r="J164" s="22">
        <v>154</v>
      </c>
      <c r="K164" s="22">
        <v>1.02356</v>
      </c>
      <c r="L164">
        <f t="shared" si="24"/>
        <v>16.348299999999998</v>
      </c>
      <c r="M164">
        <f t="shared" si="25"/>
        <v>16.748506383999999</v>
      </c>
      <c r="N164" s="9"/>
      <c r="O164" s="22">
        <v>0.67550699999999997</v>
      </c>
      <c r="P164" s="22">
        <v>100.22199999999999</v>
      </c>
      <c r="Q164" s="22">
        <v>-1.6464199999999998E-2</v>
      </c>
      <c r="R164" s="22">
        <v>154</v>
      </c>
      <c r="S164" s="22">
        <v>0.67452999999999996</v>
      </c>
      <c r="T164">
        <f t="shared" si="26"/>
        <v>16.464199999999998</v>
      </c>
      <c r="U164">
        <f t="shared" si="27"/>
        <v>11.121682349399999</v>
      </c>
      <c r="X164" s="9"/>
      <c r="Y164" s="22">
        <v>1.0244800000000001</v>
      </c>
      <c r="Z164" s="22">
        <v>149.56700000000001</v>
      </c>
      <c r="AA164" s="22">
        <v>-1.6235400000000001E-2</v>
      </c>
      <c r="AB164" s="22">
        <v>154</v>
      </c>
      <c r="AC164" s="22">
        <v>1.02356</v>
      </c>
      <c r="AD164">
        <f t="shared" si="28"/>
        <v>16.235400000000002</v>
      </c>
      <c r="AE164">
        <f t="shared" si="29"/>
        <v>16.632842592000003</v>
      </c>
      <c r="AF164" s="9"/>
      <c r="AG164" s="22">
        <v>0.67550699999999997</v>
      </c>
      <c r="AH164" s="22">
        <v>198.935</v>
      </c>
      <c r="AI164" s="22">
        <v>-1.64581E-2</v>
      </c>
      <c r="AJ164" s="22">
        <v>154</v>
      </c>
      <c r="AK164" s="22">
        <v>0.67459100000000005</v>
      </c>
      <c r="AL164">
        <f t="shared" si="30"/>
        <v>16.458099999999998</v>
      </c>
      <c r="AM164">
        <f t="shared" si="31"/>
        <v>11.117561756699999</v>
      </c>
      <c r="AP164" s="9"/>
      <c r="AQ164" s="22">
        <v>1.0244800000000001</v>
      </c>
      <c r="AR164" s="22">
        <v>248.40700000000001</v>
      </c>
      <c r="AS164" s="22">
        <v>-1.6207900000000001E-2</v>
      </c>
      <c r="AT164" s="22">
        <v>154</v>
      </c>
      <c r="AU164" s="22">
        <v>1.02356</v>
      </c>
      <c r="AV164">
        <f t="shared" si="32"/>
        <v>16.207900000000002</v>
      </c>
      <c r="AW164">
        <f t="shared" si="33"/>
        <v>16.604669392000002</v>
      </c>
      <c r="AX164" s="9"/>
      <c r="AY164" s="22">
        <v>0.67550699999999997</v>
      </c>
      <c r="AZ164" s="22">
        <v>289.87599999999998</v>
      </c>
      <c r="BA164" s="22">
        <v>-1.6479500000000001E-2</v>
      </c>
      <c r="BB164" s="22">
        <v>154</v>
      </c>
      <c r="BC164" s="22">
        <v>0.67465200000000003</v>
      </c>
      <c r="BD164">
        <f t="shared" si="34"/>
        <v>16.479500000000002</v>
      </c>
      <c r="BE164">
        <f t="shared" si="35"/>
        <v>11.1320176065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50.652099999999997</v>
      </c>
      <c r="I165" s="22">
        <v>-1.6354400000000002E-2</v>
      </c>
      <c r="J165" s="22">
        <v>155</v>
      </c>
      <c r="K165" s="22">
        <v>1.01807</v>
      </c>
      <c r="L165">
        <f t="shared" si="24"/>
        <v>16.354400000000002</v>
      </c>
      <c r="M165">
        <f t="shared" si="25"/>
        <v>16.672329535999999</v>
      </c>
      <c r="N165" s="9"/>
      <c r="O165" s="22">
        <v>0.68054199999999998</v>
      </c>
      <c r="P165" s="22">
        <v>100.233</v>
      </c>
      <c r="Q165" s="22">
        <v>-1.6467300000000001E-2</v>
      </c>
      <c r="R165" s="22">
        <v>155</v>
      </c>
      <c r="S165" s="22">
        <v>0.67965699999999996</v>
      </c>
      <c r="T165">
        <f t="shared" si="26"/>
        <v>16.467300000000002</v>
      </c>
      <c r="U165">
        <f t="shared" si="27"/>
        <v>11.206689276600001</v>
      </c>
      <c r="X165" s="9"/>
      <c r="Y165" s="22">
        <v>1.0194399999999999</v>
      </c>
      <c r="Z165" s="22">
        <v>149.577</v>
      </c>
      <c r="AA165" s="22">
        <v>-1.6244499999999999E-2</v>
      </c>
      <c r="AB165" s="22">
        <v>155</v>
      </c>
      <c r="AC165" s="22">
        <v>1.01898</v>
      </c>
      <c r="AD165">
        <f t="shared" si="28"/>
        <v>16.244499999999999</v>
      </c>
      <c r="AE165">
        <f t="shared" si="29"/>
        <v>16.560293079999997</v>
      </c>
      <c r="AF165" s="9"/>
      <c r="AG165" s="22">
        <v>0.68054199999999998</v>
      </c>
      <c r="AH165" s="22">
        <v>198.94499999999999</v>
      </c>
      <c r="AI165" s="22">
        <v>-1.64551E-2</v>
      </c>
      <c r="AJ165" s="22">
        <v>155</v>
      </c>
      <c r="AK165" s="22">
        <v>0.67965699999999996</v>
      </c>
      <c r="AL165">
        <f t="shared" si="30"/>
        <v>16.455100000000002</v>
      </c>
      <c r="AM165">
        <f t="shared" si="31"/>
        <v>11.198386664200001</v>
      </c>
      <c r="AP165" s="9"/>
      <c r="AQ165" s="22">
        <v>1.0194399999999999</v>
      </c>
      <c r="AR165" s="22">
        <v>248.417</v>
      </c>
      <c r="AS165" s="22">
        <v>-1.62109E-2</v>
      </c>
      <c r="AT165" s="22">
        <v>155</v>
      </c>
      <c r="AU165" s="22">
        <v>1.01807</v>
      </c>
      <c r="AV165">
        <f t="shared" si="32"/>
        <v>16.210899999999999</v>
      </c>
      <c r="AW165">
        <f t="shared" si="33"/>
        <v>16.526039895999997</v>
      </c>
      <c r="AX165" s="9"/>
      <c r="AY165" s="22">
        <v>0.68054199999999998</v>
      </c>
      <c r="AZ165" s="22">
        <v>289.88600000000002</v>
      </c>
      <c r="BA165" s="22">
        <v>-1.64703E-2</v>
      </c>
      <c r="BB165" s="22">
        <v>155</v>
      </c>
      <c r="BC165" s="22">
        <v>0.67968799999999996</v>
      </c>
      <c r="BD165">
        <f t="shared" si="34"/>
        <v>16.470300000000002</v>
      </c>
      <c r="BE165">
        <f t="shared" si="35"/>
        <v>11.208730902600001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50.662199999999999</v>
      </c>
      <c r="I166" s="22">
        <v>-1.6354400000000002E-2</v>
      </c>
      <c r="J166" s="22">
        <v>156</v>
      </c>
      <c r="K166" s="22">
        <v>1.01349</v>
      </c>
      <c r="L166">
        <f t="shared" si="24"/>
        <v>16.354400000000002</v>
      </c>
      <c r="M166">
        <f t="shared" si="25"/>
        <v>16.589903360000001</v>
      </c>
      <c r="N166" s="9"/>
      <c r="O166" s="22">
        <v>0.68557699999999999</v>
      </c>
      <c r="P166" s="22">
        <v>100.24299999999999</v>
      </c>
      <c r="Q166" s="22">
        <v>-1.6464199999999998E-2</v>
      </c>
      <c r="R166" s="22">
        <v>156</v>
      </c>
      <c r="S166" s="22">
        <v>0.68472299999999997</v>
      </c>
      <c r="T166">
        <f t="shared" si="26"/>
        <v>16.464199999999998</v>
      </c>
      <c r="U166">
        <f t="shared" si="27"/>
        <v>11.287476843399999</v>
      </c>
      <c r="X166" s="9"/>
      <c r="Y166" s="22">
        <v>1.0144</v>
      </c>
      <c r="Z166" s="22">
        <v>149.58699999999999</v>
      </c>
      <c r="AA166" s="22">
        <v>-1.6247600000000001E-2</v>
      </c>
      <c r="AB166" s="22">
        <v>156</v>
      </c>
      <c r="AC166" s="22">
        <v>1.01288</v>
      </c>
      <c r="AD166">
        <f t="shared" si="28"/>
        <v>16.247600000000002</v>
      </c>
      <c r="AE166">
        <f t="shared" si="29"/>
        <v>16.481565440000001</v>
      </c>
      <c r="AF166" s="9"/>
      <c r="AG166" s="22">
        <v>0.68557699999999999</v>
      </c>
      <c r="AH166" s="22">
        <v>198.95500000000001</v>
      </c>
      <c r="AI166" s="22">
        <v>-1.6452000000000001E-2</v>
      </c>
      <c r="AJ166" s="22">
        <v>156</v>
      </c>
      <c r="AK166" s="22">
        <v>0.68472299999999997</v>
      </c>
      <c r="AL166">
        <f t="shared" si="30"/>
        <v>16.452000000000002</v>
      </c>
      <c r="AM166">
        <f t="shared" si="31"/>
        <v>11.279112804</v>
      </c>
      <c r="AP166" s="9"/>
      <c r="AQ166" s="22">
        <v>1.0144</v>
      </c>
      <c r="AR166" s="22">
        <v>248.42699999999999</v>
      </c>
      <c r="AS166" s="22">
        <v>-1.6213999999999999E-2</v>
      </c>
      <c r="AT166" s="22">
        <v>156</v>
      </c>
      <c r="AU166" s="22">
        <v>1.01288</v>
      </c>
      <c r="AV166">
        <f t="shared" si="32"/>
        <v>16.213999999999999</v>
      </c>
      <c r="AW166">
        <f t="shared" si="33"/>
        <v>16.4474816</v>
      </c>
      <c r="AX166" s="9"/>
      <c r="AY166" s="22">
        <v>0.68557699999999999</v>
      </c>
      <c r="AZ166" s="22">
        <v>289.89600000000002</v>
      </c>
      <c r="BA166" s="22">
        <v>-1.64581E-2</v>
      </c>
      <c r="BB166" s="22">
        <v>156</v>
      </c>
      <c r="BC166" s="22">
        <v>0.68472299999999997</v>
      </c>
      <c r="BD166">
        <f t="shared" si="34"/>
        <v>16.458099999999998</v>
      </c>
      <c r="BE166">
        <f t="shared" si="35"/>
        <v>11.283294823699999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50.6723</v>
      </c>
      <c r="I167" s="22">
        <v>-1.6354400000000002E-2</v>
      </c>
      <c r="J167" s="22">
        <v>157</v>
      </c>
      <c r="K167" s="22">
        <v>1.00861</v>
      </c>
      <c r="L167">
        <f t="shared" si="24"/>
        <v>16.354400000000002</v>
      </c>
      <c r="M167">
        <f t="shared" si="25"/>
        <v>16.507640728000002</v>
      </c>
      <c r="N167" s="9"/>
      <c r="O167" s="22">
        <v>0.69061300000000003</v>
      </c>
      <c r="P167" s="22">
        <v>100.253</v>
      </c>
      <c r="Q167" s="22">
        <v>-1.6464199999999998E-2</v>
      </c>
      <c r="R167" s="22">
        <v>157</v>
      </c>
      <c r="S167" s="22">
        <v>0.68963600000000003</v>
      </c>
      <c r="T167">
        <f t="shared" si="26"/>
        <v>16.464199999999998</v>
      </c>
      <c r="U167">
        <f t="shared" si="27"/>
        <v>11.3703905546</v>
      </c>
      <c r="X167" s="9"/>
      <c r="Y167" s="22">
        <v>1.0093700000000001</v>
      </c>
      <c r="Z167" s="22">
        <v>149.59700000000001</v>
      </c>
      <c r="AA167" s="22">
        <v>-1.6253699999999999E-2</v>
      </c>
      <c r="AB167" s="22">
        <v>157</v>
      </c>
      <c r="AC167" s="22">
        <v>1.008</v>
      </c>
      <c r="AD167">
        <f t="shared" si="28"/>
        <v>16.253699999999998</v>
      </c>
      <c r="AE167">
        <f t="shared" si="29"/>
        <v>16.405997168999999</v>
      </c>
      <c r="AF167" s="9"/>
      <c r="AG167" s="22">
        <v>0.69061300000000003</v>
      </c>
      <c r="AH167" s="22">
        <v>198.96600000000001</v>
      </c>
      <c r="AI167" s="22">
        <v>-1.64581E-2</v>
      </c>
      <c r="AJ167" s="22">
        <v>157</v>
      </c>
      <c r="AK167" s="22">
        <v>0.68972800000000001</v>
      </c>
      <c r="AL167">
        <f t="shared" si="30"/>
        <v>16.458099999999998</v>
      </c>
      <c r="AM167">
        <f t="shared" si="31"/>
        <v>11.366177815299999</v>
      </c>
      <c r="AP167" s="9"/>
      <c r="AQ167" s="22">
        <v>1.0093700000000001</v>
      </c>
      <c r="AR167" s="22">
        <v>248.43700000000001</v>
      </c>
      <c r="AS167" s="22">
        <v>-1.6213999999999999E-2</v>
      </c>
      <c r="AT167" s="22">
        <v>157</v>
      </c>
      <c r="AU167" s="22">
        <v>1.0083</v>
      </c>
      <c r="AV167">
        <f t="shared" si="32"/>
        <v>16.213999999999999</v>
      </c>
      <c r="AW167">
        <f t="shared" si="33"/>
        <v>16.365925180000001</v>
      </c>
      <c r="AX167" s="9"/>
      <c r="AY167" s="22">
        <v>0.69061300000000003</v>
      </c>
      <c r="AZ167" s="22">
        <v>289.90600000000001</v>
      </c>
      <c r="BA167" s="22">
        <v>-1.6445899999999999E-2</v>
      </c>
      <c r="BB167" s="22">
        <v>157</v>
      </c>
      <c r="BC167" s="22">
        <v>0.68966700000000003</v>
      </c>
      <c r="BD167">
        <f t="shared" si="34"/>
        <v>16.445899999999998</v>
      </c>
      <c r="BE167">
        <f t="shared" si="35"/>
        <v>11.357752336699999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50.682400000000001</v>
      </c>
      <c r="I168" s="22">
        <v>-1.6357400000000001E-2</v>
      </c>
      <c r="J168" s="22">
        <v>158</v>
      </c>
      <c r="K168" s="22">
        <v>1.00342</v>
      </c>
      <c r="L168">
        <f t="shared" si="24"/>
        <v>16.357400000000002</v>
      </c>
      <c r="M168">
        <f t="shared" si="25"/>
        <v>16.428227542000002</v>
      </c>
      <c r="N168" s="9"/>
      <c r="O168" s="22">
        <v>0.69564800000000004</v>
      </c>
      <c r="P168" s="22">
        <v>100.26300000000001</v>
      </c>
      <c r="Q168" s="22">
        <v>-1.6461199999999999E-2</v>
      </c>
      <c r="R168" s="22">
        <v>158</v>
      </c>
      <c r="S168" s="22">
        <v>0.69476300000000002</v>
      </c>
      <c r="T168">
        <f t="shared" si="26"/>
        <v>16.461199999999998</v>
      </c>
      <c r="U168">
        <f t="shared" si="27"/>
        <v>11.4512008576</v>
      </c>
      <c r="X168" s="9"/>
      <c r="Y168" s="22">
        <v>1.0043299999999999</v>
      </c>
      <c r="Z168" s="22">
        <v>149.607</v>
      </c>
      <c r="AA168" s="22">
        <v>-1.6259800000000001E-2</v>
      </c>
      <c r="AB168" s="22">
        <v>158</v>
      </c>
      <c r="AC168" s="22">
        <v>1.0031099999999999</v>
      </c>
      <c r="AD168">
        <f t="shared" si="28"/>
        <v>16.259800000000002</v>
      </c>
      <c r="AE168">
        <f t="shared" si="29"/>
        <v>16.330204934000001</v>
      </c>
      <c r="AF168" s="9"/>
      <c r="AG168" s="22">
        <v>0.69564800000000004</v>
      </c>
      <c r="AH168" s="22">
        <v>198.976</v>
      </c>
      <c r="AI168" s="22">
        <v>-1.64551E-2</v>
      </c>
      <c r="AJ168" s="22">
        <v>158</v>
      </c>
      <c r="AK168" s="22">
        <v>0.69473300000000004</v>
      </c>
      <c r="AL168">
        <f t="shared" si="30"/>
        <v>16.455100000000002</v>
      </c>
      <c r="AM168">
        <f t="shared" si="31"/>
        <v>11.446957404800003</v>
      </c>
      <c r="AP168" s="9"/>
      <c r="AQ168" s="22">
        <v>1.0043299999999999</v>
      </c>
      <c r="AR168" s="22">
        <v>248.447</v>
      </c>
      <c r="AS168" s="22">
        <v>-1.6220100000000001E-2</v>
      </c>
      <c r="AT168" s="22">
        <v>158</v>
      </c>
      <c r="AU168" s="22">
        <v>1.00342</v>
      </c>
      <c r="AV168">
        <f t="shared" si="32"/>
        <v>16.220100000000002</v>
      </c>
      <c r="AW168">
        <f t="shared" si="33"/>
        <v>16.290333033</v>
      </c>
      <c r="AX168" s="9"/>
      <c r="AY168" s="22">
        <v>0.69564800000000004</v>
      </c>
      <c r="AZ168" s="22">
        <v>289.916</v>
      </c>
      <c r="BA168" s="22">
        <v>-1.6433699999999999E-2</v>
      </c>
      <c r="BB168" s="22">
        <v>158</v>
      </c>
      <c r="BC168" s="22">
        <v>0.69461099999999998</v>
      </c>
      <c r="BD168">
        <f t="shared" si="34"/>
        <v>16.433699999999998</v>
      </c>
      <c r="BE168">
        <f t="shared" si="35"/>
        <v>11.4320705376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50.692399999999999</v>
      </c>
      <c r="I169" s="22">
        <v>-1.6354400000000002E-2</v>
      </c>
      <c r="J169" s="22">
        <v>159</v>
      </c>
      <c r="K169" s="22">
        <v>0.99822999999999995</v>
      </c>
      <c r="L169">
        <f t="shared" si="24"/>
        <v>16.354400000000002</v>
      </c>
      <c r="M169">
        <f t="shared" si="25"/>
        <v>16.342919211200002</v>
      </c>
      <c r="N169" s="9"/>
      <c r="O169" s="22">
        <v>0.70068399999999997</v>
      </c>
      <c r="P169" s="22">
        <v>100.273</v>
      </c>
      <c r="Q169" s="22">
        <v>-1.64581E-2</v>
      </c>
      <c r="R169" s="22">
        <v>159</v>
      </c>
      <c r="S169" s="22">
        <v>0.69976799999999995</v>
      </c>
      <c r="T169">
        <f t="shared" si="26"/>
        <v>16.458099999999998</v>
      </c>
      <c r="U169">
        <f t="shared" si="27"/>
        <v>11.531927340399998</v>
      </c>
      <c r="X169" s="9"/>
      <c r="Y169" s="22">
        <v>0.99929800000000002</v>
      </c>
      <c r="Z169" s="22">
        <v>149.61699999999999</v>
      </c>
      <c r="AA169" s="22">
        <v>-1.6262800000000001E-2</v>
      </c>
      <c r="AB169" s="22">
        <v>159</v>
      </c>
      <c r="AC169" s="22">
        <v>0.99822999999999995</v>
      </c>
      <c r="AD169">
        <f t="shared" si="28"/>
        <v>16.262800000000002</v>
      </c>
      <c r="AE169">
        <f t="shared" si="29"/>
        <v>16.251383514400004</v>
      </c>
      <c r="AF169" s="9"/>
      <c r="AG169" s="22">
        <v>0.70068399999999997</v>
      </c>
      <c r="AH169" s="22">
        <v>198.98599999999999</v>
      </c>
      <c r="AI169" s="22">
        <v>-1.6452000000000001E-2</v>
      </c>
      <c r="AJ169" s="22">
        <v>159</v>
      </c>
      <c r="AK169" s="22">
        <v>0.69976799999999995</v>
      </c>
      <c r="AL169">
        <f t="shared" si="30"/>
        <v>16.452000000000002</v>
      </c>
      <c r="AM169">
        <f t="shared" si="31"/>
        <v>11.527653168000001</v>
      </c>
      <c r="AP169" s="9"/>
      <c r="AQ169" s="22">
        <v>0.99929800000000002</v>
      </c>
      <c r="AR169" s="22">
        <v>248.45699999999999</v>
      </c>
      <c r="AS169" s="22">
        <v>-1.6220100000000001E-2</v>
      </c>
      <c r="AT169" s="22">
        <v>159</v>
      </c>
      <c r="AU169" s="22">
        <v>0.99822999999999995</v>
      </c>
      <c r="AV169">
        <f t="shared" si="32"/>
        <v>16.220100000000002</v>
      </c>
      <c r="AW169">
        <f t="shared" si="33"/>
        <v>16.208713489800001</v>
      </c>
      <c r="AX169" s="9"/>
      <c r="AY169" s="22">
        <v>0.70068399999999997</v>
      </c>
      <c r="AZ169" s="22">
        <v>289.92599999999999</v>
      </c>
      <c r="BA169" s="22">
        <v>-1.6421499999999999E-2</v>
      </c>
      <c r="BB169" s="22">
        <v>159</v>
      </c>
      <c r="BC169" s="22">
        <v>0.69976799999999995</v>
      </c>
      <c r="BD169">
        <f t="shared" si="34"/>
        <v>16.421499999999998</v>
      </c>
      <c r="BE169">
        <f t="shared" si="35"/>
        <v>11.506282305999997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50.702500000000001</v>
      </c>
      <c r="I170" s="22">
        <v>-1.6357400000000001E-2</v>
      </c>
      <c r="J170" s="22">
        <v>160</v>
      </c>
      <c r="K170" s="22">
        <v>0.99304199999999998</v>
      </c>
      <c r="L170">
        <f t="shared" si="24"/>
        <v>16.357400000000002</v>
      </c>
      <c r="M170">
        <f t="shared" si="25"/>
        <v>16.263557596200002</v>
      </c>
      <c r="N170" s="9"/>
      <c r="O170" s="22">
        <v>0.70571899999999999</v>
      </c>
      <c r="P170" s="22">
        <v>100.283</v>
      </c>
      <c r="Q170" s="22">
        <v>-1.64581E-2</v>
      </c>
      <c r="R170" s="22">
        <v>160</v>
      </c>
      <c r="S170" s="22">
        <v>0.70486499999999996</v>
      </c>
      <c r="T170">
        <f t="shared" si="26"/>
        <v>16.458099999999998</v>
      </c>
      <c r="U170">
        <f t="shared" si="27"/>
        <v>11.614793873899998</v>
      </c>
      <c r="X170" s="9"/>
      <c r="Y170" s="22">
        <v>0.99426300000000001</v>
      </c>
      <c r="Z170" s="22">
        <v>149.62700000000001</v>
      </c>
      <c r="AA170" s="22">
        <v>-1.6271999999999998E-2</v>
      </c>
      <c r="AB170" s="22">
        <v>160</v>
      </c>
      <c r="AC170" s="22">
        <v>0.99243199999999998</v>
      </c>
      <c r="AD170">
        <f t="shared" si="28"/>
        <v>16.271999999999998</v>
      </c>
      <c r="AE170">
        <f t="shared" si="29"/>
        <v>16.178647536</v>
      </c>
      <c r="AF170" s="9"/>
      <c r="AG170" s="22">
        <v>0.70571899999999999</v>
      </c>
      <c r="AH170" s="22">
        <v>198.99600000000001</v>
      </c>
      <c r="AI170" s="22">
        <v>-1.6452000000000001E-2</v>
      </c>
      <c r="AJ170" s="22">
        <v>160</v>
      </c>
      <c r="AK170" s="22">
        <v>0.704681</v>
      </c>
      <c r="AL170">
        <f t="shared" si="30"/>
        <v>16.452000000000002</v>
      </c>
      <c r="AM170">
        <f t="shared" si="31"/>
        <v>11.610488988</v>
      </c>
      <c r="AP170" s="9"/>
      <c r="AQ170" s="22">
        <v>0.99426300000000001</v>
      </c>
      <c r="AR170" s="22">
        <v>248.46700000000001</v>
      </c>
      <c r="AS170" s="22">
        <v>-1.6223100000000001E-2</v>
      </c>
      <c r="AT170" s="22">
        <v>160</v>
      </c>
      <c r="AU170" s="22">
        <v>0.99243199999999998</v>
      </c>
      <c r="AV170">
        <f t="shared" si="32"/>
        <v>16.223100000000002</v>
      </c>
      <c r="AW170">
        <f t="shared" si="33"/>
        <v>16.130028075300004</v>
      </c>
      <c r="AX170" s="9"/>
      <c r="AY170" s="22">
        <v>0.70571899999999999</v>
      </c>
      <c r="AZ170" s="22">
        <v>289.93599999999998</v>
      </c>
      <c r="BA170" s="22">
        <v>-1.6409300000000002E-2</v>
      </c>
      <c r="BB170" s="22">
        <v>160</v>
      </c>
      <c r="BC170" s="22">
        <v>0.70489500000000005</v>
      </c>
      <c r="BD170">
        <f t="shared" si="34"/>
        <v>16.409300000000002</v>
      </c>
      <c r="BE170">
        <f t="shared" si="35"/>
        <v>11.580354786700001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50.712600000000002</v>
      </c>
      <c r="I171" s="22">
        <v>-1.63605E-2</v>
      </c>
      <c r="J171" s="22">
        <v>161</v>
      </c>
      <c r="K171" s="22">
        <v>0.98846400000000001</v>
      </c>
      <c r="L171">
        <f t="shared" si="24"/>
        <v>16.360500000000002</v>
      </c>
      <c r="M171">
        <f t="shared" si="25"/>
        <v>16.184248333500001</v>
      </c>
      <c r="N171" s="9"/>
      <c r="O171" s="22">
        <v>0.710754</v>
      </c>
      <c r="P171" s="22">
        <v>100.29300000000001</v>
      </c>
      <c r="Q171" s="22">
        <v>-1.64581E-2</v>
      </c>
      <c r="R171" s="22">
        <v>161</v>
      </c>
      <c r="S171" s="22">
        <v>0.70968600000000004</v>
      </c>
      <c r="T171">
        <f t="shared" si="26"/>
        <v>16.458099999999998</v>
      </c>
      <c r="U171">
        <f t="shared" si="27"/>
        <v>11.697660407399999</v>
      </c>
      <c r="X171" s="9"/>
      <c r="Y171" s="22">
        <v>0.98922699999999997</v>
      </c>
      <c r="Z171" s="22">
        <v>149.637</v>
      </c>
      <c r="AA171" s="22">
        <v>-1.6284199999999999E-2</v>
      </c>
      <c r="AB171" s="22">
        <v>161</v>
      </c>
      <c r="AC171" s="22">
        <v>0.98846400000000001</v>
      </c>
      <c r="AD171">
        <f t="shared" si="28"/>
        <v>16.284199999999998</v>
      </c>
      <c r="AE171">
        <f t="shared" si="29"/>
        <v>16.108770313399997</v>
      </c>
      <c r="AF171" s="9"/>
      <c r="AG171" s="22">
        <v>0.710754</v>
      </c>
      <c r="AH171" s="22">
        <v>199.006</v>
      </c>
      <c r="AI171" s="22">
        <v>-1.6448999999999998E-2</v>
      </c>
      <c r="AJ171" s="22">
        <v>161</v>
      </c>
      <c r="AK171" s="22">
        <v>0.70986899999999997</v>
      </c>
      <c r="AL171">
        <f t="shared" si="30"/>
        <v>16.448999999999998</v>
      </c>
      <c r="AM171">
        <f t="shared" si="31"/>
        <v>11.691192545999998</v>
      </c>
      <c r="AP171" s="9"/>
      <c r="AQ171" s="22">
        <v>0.98922699999999997</v>
      </c>
      <c r="AR171" s="22">
        <v>248.477</v>
      </c>
      <c r="AS171" s="22">
        <v>-1.62262E-2</v>
      </c>
      <c r="AT171" s="22">
        <v>161</v>
      </c>
      <c r="AU171" s="22">
        <v>0.98785400000000001</v>
      </c>
      <c r="AV171">
        <f t="shared" si="32"/>
        <v>16.226199999999999</v>
      </c>
      <c r="AW171">
        <f t="shared" si="33"/>
        <v>16.051395147399997</v>
      </c>
      <c r="AX171" s="9"/>
      <c r="AY171" s="22">
        <v>0.710754</v>
      </c>
      <c r="AZ171" s="22">
        <v>289.947</v>
      </c>
      <c r="BA171" s="22">
        <v>-1.6400100000000001E-2</v>
      </c>
      <c r="BB171" s="22">
        <v>161</v>
      </c>
      <c r="BC171" s="22">
        <v>0.70989999999999998</v>
      </c>
      <c r="BD171">
        <f t="shared" si="34"/>
        <v>16.400100000000002</v>
      </c>
      <c r="BE171">
        <f t="shared" si="35"/>
        <v>11.656436675400002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50.7226</v>
      </c>
      <c r="I172" s="22">
        <v>-1.63635E-2</v>
      </c>
      <c r="J172" s="22">
        <v>162</v>
      </c>
      <c r="K172" s="22">
        <v>0.98327600000000004</v>
      </c>
      <c r="L172">
        <f t="shared" si="24"/>
        <v>16.363499999999998</v>
      </c>
      <c r="M172">
        <f t="shared" si="25"/>
        <v>16.104825791999996</v>
      </c>
      <c r="N172" s="9"/>
      <c r="O172" s="22">
        <v>0.71579000000000004</v>
      </c>
      <c r="P172" s="22">
        <v>100.303</v>
      </c>
      <c r="Q172" s="22">
        <v>-1.64581E-2</v>
      </c>
      <c r="R172" s="22">
        <v>162</v>
      </c>
      <c r="S172" s="22">
        <v>0.71496599999999999</v>
      </c>
      <c r="T172">
        <f t="shared" si="26"/>
        <v>16.458099999999998</v>
      </c>
      <c r="U172">
        <f t="shared" si="27"/>
        <v>11.780543398999999</v>
      </c>
      <c r="X172" s="9"/>
      <c r="Y172" s="22">
        <v>0.98419199999999996</v>
      </c>
      <c r="Z172" s="22">
        <v>149.64699999999999</v>
      </c>
      <c r="AA172" s="22">
        <v>-1.6290300000000001E-2</v>
      </c>
      <c r="AB172" s="22">
        <v>162</v>
      </c>
      <c r="AC172" s="22">
        <v>0.98327600000000004</v>
      </c>
      <c r="AD172">
        <f t="shared" si="28"/>
        <v>16.290300000000002</v>
      </c>
      <c r="AE172">
        <f t="shared" si="29"/>
        <v>16.0327829376</v>
      </c>
      <c r="AF172" s="9"/>
      <c r="AG172" s="22">
        <v>0.71579000000000004</v>
      </c>
      <c r="AH172" s="22">
        <v>199.01599999999999</v>
      </c>
      <c r="AI172" s="22">
        <v>-1.6445899999999999E-2</v>
      </c>
      <c r="AJ172" s="22">
        <v>162</v>
      </c>
      <c r="AK172" s="22">
        <v>0.71487400000000001</v>
      </c>
      <c r="AL172">
        <f t="shared" si="30"/>
        <v>16.445899999999998</v>
      </c>
      <c r="AM172">
        <f t="shared" si="31"/>
        <v>11.771810760999999</v>
      </c>
      <c r="AP172" s="9"/>
      <c r="AQ172" s="22">
        <v>0.98419199999999996</v>
      </c>
      <c r="AR172" s="22">
        <v>248.48699999999999</v>
      </c>
      <c r="AS172" s="22">
        <v>-1.6235400000000001E-2</v>
      </c>
      <c r="AT172" s="22">
        <v>162</v>
      </c>
      <c r="AU172" s="22">
        <v>0.98388699999999996</v>
      </c>
      <c r="AV172">
        <f t="shared" si="32"/>
        <v>16.235400000000002</v>
      </c>
      <c r="AW172">
        <f t="shared" si="33"/>
        <v>15.978750796800002</v>
      </c>
      <c r="AX172" s="9"/>
      <c r="AY172" s="22">
        <v>0.71579000000000004</v>
      </c>
      <c r="AZ172" s="22">
        <v>289.95699999999999</v>
      </c>
      <c r="BA172" s="22">
        <v>-1.6400100000000001E-2</v>
      </c>
      <c r="BB172" s="22">
        <v>162</v>
      </c>
      <c r="BC172" s="22">
        <v>0.71487400000000001</v>
      </c>
      <c r="BD172">
        <f t="shared" si="34"/>
        <v>16.400100000000002</v>
      </c>
      <c r="BE172">
        <f t="shared" si="35"/>
        <v>11.739027579000002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50.732700000000001</v>
      </c>
      <c r="I173" s="22">
        <v>-1.6369600000000002E-2</v>
      </c>
      <c r="J173" s="22">
        <v>163</v>
      </c>
      <c r="K173" s="22">
        <v>0.97747799999999996</v>
      </c>
      <c r="L173">
        <f t="shared" si="24"/>
        <v>16.369600000000002</v>
      </c>
      <c r="M173">
        <f t="shared" si="25"/>
        <v>16.028392057600001</v>
      </c>
      <c r="N173" s="9"/>
      <c r="O173" s="22">
        <v>0.72082500000000005</v>
      </c>
      <c r="P173" s="22">
        <v>100.313</v>
      </c>
      <c r="Q173" s="22">
        <v>-1.64551E-2</v>
      </c>
      <c r="R173" s="22">
        <v>163</v>
      </c>
      <c r="S173" s="22">
        <v>0.71994000000000002</v>
      </c>
      <c r="T173">
        <f t="shared" si="26"/>
        <v>16.455100000000002</v>
      </c>
      <c r="U173">
        <f t="shared" si="27"/>
        <v>11.861247457500001</v>
      </c>
      <c r="X173" s="9"/>
      <c r="Y173" s="22">
        <v>0.97915600000000003</v>
      </c>
      <c r="Z173" s="22">
        <v>149.65799999999999</v>
      </c>
      <c r="AA173" s="22">
        <v>-1.6296399999999999E-2</v>
      </c>
      <c r="AB173" s="22">
        <v>163</v>
      </c>
      <c r="AC173" s="22">
        <v>0.97778299999999996</v>
      </c>
      <c r="AD173">
        <f t="shared" si="28"/>
        <v>16.296399999999998</v>
      </c>
      <c r="AE173">
        <f t="shared" si="29"/>
        <v>15.956717838399999</v>
      </c>
      <c r="AF173" s="9"/>
      <c r="AG173" s="22">
        <v>0.72082500000000005</v>
      </c>
      <c r="AH173" s="22">
        <v>199.02600000000001</v>
      </c>
      <c r="AI173" s="22">
        <v>-1.64429E-2</v>
      </c>
      <c r="AJ173" s="22">
        <v>163</v>
      </c>
      <c r="AK173" s="22">
        <v>0.71991000000000005</v>
      </c>
      <c r="AL173">
        <f t="shared" si="30"/>
        <v>16.442900000000002</v>
      </c>
      <c r="AM173">
        <f t="shared" si="31"/>
        <v>11.852453392500003</v>
      </c>
      <c r="AP173" s="9"/>
      <c r="AQ173" s="22">
        <v>0.97915600000000003</v>
      </c>
      <c r="AR173" s="22">
        <v>248.49700000000001</v>
      </c>
      <c r="AS173" s="22">
        <v>-1.6241499999999999E-2</v>
      </c>
      <c r="AT173" s="22">
        <v>163</v>
      </c>
      <c r="AU173" s="22">
        <v>0.97839399999999999</v>
      </c>
      <c r="AV173">
        <f t="shared" si="32"/>
        <v>16.241499999999998</v>
      </c>
      <c r="AW173">
        <f t="shared" si="33"/>
        <v>15.902962173999999</v>
      </c>
      <c r="AX173" s="9"/>
      <c r="AY173" s="22">
        <v>0.72082500000000005</v>
      </c>
      <c r="AZ173" s="22">
        <v>289.96699999999998</v>
      </c>
      <c r="BA173" s="22">
        <v>-1.6397100000000001E-2</v>
      </c>
      <c r="BB173" s="22">
        <v>163</v>
      </c>
      <c r="BC173" s="22">
        <v>0.71966600000000003</v>
      </c>
      <c r="BD173">
        <f t="shared" si="34"/>
        <v>16.397100000000002</v>
      </c>
      <c r="BE173">
        <f t="shared" si="35"/>
        <v>11.819439607500001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50.742800000000003</v>
      </c>
      <c r="I174" s="22">
        <v>-1.63727E-2</v>
      </c>
      <c r="J174" s="22">
        <v>164</v>
      </c>
      <c r="K174" s="22">
        <v>0.97259499999999999</v>
      </c>
      <c r="L174">
        <f t="shared" si="24"/>
        <v>16.372700000000002</v>
      </c>
      <c r="M174">
        <f t="shared" si="25"/>
        <v>15.948990896700002</v>
      </c>
      <c r="N174" s="9"/>
      <c r="O174" s="22">
        <v>0.72586099999999998</v>
      </c>
      <c r="P174" s="22">
        <v>100.32299999999999</v>
      </c>
      <c r="Q174" s="22">
        <v>-1.6448999999999998E-2</v>
      </c>
      <c r="R174" s="22">
        <v>164</v>
      </c>
      <c r="S174" s="22">
        <v>0.72488399999999997</v>
      </c>
      <c r="T174">
        <f t="shared" si="26"/>
        <v>16.448999999999998</v>
      </c>
      <c r="U174">
        <f t="shared" si="27"/>
        <v>11.939687588999998</v>
      </c>
      <c r="X174" s="9"/>
      <c r="Y174" s="22">
        <v>0.97412100000000001</v>
      </c>
      <c r="Z174" s="22">
        <v>149.66800000000001</v>
      </c>
      <c r="AA174" s="22">
        <v>-1.6302500000000001E-2</v>
      </c>
      <c r="AB174" s="22">
        <v>164</v>
      </c>
      <c r="AC174" s="22">
        <v>0.97320600000000002</v>
      </c>
      <c r="AD174">
        <f t="shared" si="28"/>
        <v>16.302500000000002</v>
      </c>
      <c r="AE174">
        <f t="shared" si="29"/>
        <v>15.880607602500001</v>
      </c>
      <c r="AF174" s="9"/>
      <c r="AG174" s="22">
        <v>0.72586099999999998</v>
      </c>
      <c r="AH174" s="22">
        <v>199.036</v>
      </c>
      <c r="AI174" s="22">
        <v>-1.6445899999999999E-2</v>
      </c>
      <c r="AJ174" s="22">
        <v>164</v>
      </c>
      <c r="AK174" s="22">
        <v>0.72491499999999998</v>
      </c>
      <c r="AL174">
        <f t="shared" si="30"/>
        <v>16.445899999999998</v>
      </c>
      <c r="AM174">
        <f t="shared" si="31"/>
        <v>11.937437419899998</v>
      </c>
      <c r="AP174" s="9"/>
      <c r="AQ174" s="22">
        <v>0.97412100000000001</v>
      </c>
      <c r="AR174" s="22">
        <v>248.50700000000001</v>
      </c>
      <c r="AS174" s="22">
        <v>-1.6244499999999999E-2</v>
      </c>
      <c r="AT174" s="22">
        <v>164</v>
      </c>
      <c r="AU174" s="22">
        <v>0.97228999999999999</v>
      </c>
      <c r="AV174">
        <f t="shared" si="32"/>
        <v>16.244499999999999</v>
      </c>
      <c r="AW174">
        <f t="shared" si="33"/>
        <v>15.824108584499999</v>
      </c>
      <c r="AX174" s="9"/>
      <c r="AY174" s="22">
        <v>0.72586099999999998</v>
      </c>
      <c r="AZ174" s="22">
        <v>289.97699999999998</v>
      </c>
      <c r="BA174" s="22">
        <v>-1.6393999999999999E-2</v>
      </c>
      <c r="BB174" s="22">
        <v>164</v>
      </c>
      <c r="BC174" s="22">
        <v>0.72491499999999998</v>
      </c>
      <c r="BD174">
        <f t="shared" si="34"/>
        <v>16.393999999999998</v>
      </c>
      <c r="BE174">
        <f t="shared" si="35"/>
        <v>11.899765233999998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50.752899999999997</v>
      </c>
      <c r="I175" s="22">
        <v>-1.63757E-2</v>
      </c>
      <c r="J175" s="22">
        <v>165</v>
      </c>
      <c r="K175" s="22">
        <v>0.96710200000000002</v>
      </c>
      <c r="L175">
        <f t="shared" si="24"/>
        <v>16.375699999999998</v>
      </c>
      <c r="M175">
        <f t="shared" si="25"/>
        <v>15.869461610199998</v>
      </c>
      <c r="N175" s="9"/>
      <c r="O175" s="22">
        <v>0.73089599999999999</v>
      </c>
      <c r="P175" s="22">
        <v>100.333</v>
      </c>
      <c r="Q175" s="22">
        <v>-1.64429E-2</v>
      </c>
      <c r="R175" s="22">
        <v>165</v>
      </c>
      <c r="S175" s="22">
        <v>0.72997999999999996</v>
      </c>
      <c r="T175">
        <f t="shared" si="26"/>
        <v>16.442900000000002</v>
      </c>
      <c r="U175">
        <f t="shared" si="27"/>
        <v>12.018049838400001</v>
      </c>
      <c r="X175" s="9"/>
      <c r="Y175" s="22">
        <v>0.969086</v>
      </c>
      <c r="Z175" s="22">
        <v>149.678</v>
      </c>
      <c r="AA175" s="22">
        <v>-1.6308599999999999E-2</v>
      </c>
      <c r="AB175" s="22">
        <v>165</v>
      </c>
      <c r="AC175" s="22">
        <v>0.96801800000000005</v>
      </c>
      <c r="AD175">
        <f t="shared" si="28"/>
        <v>16.308599999999998</v>
      </c>
      <c r="AE175">
        <f t="shared" si="29"/>
        <v>15.804435939599999</v>
      </c>
      <c r="AF175" s="9"/>
      <c r="AG175" s="22">
        <v>0.73089599999999999</v>
      </c>
      <c r="AH175" s="22">
        <v>199.04599999999999</v>
      </c>
      <c r="AI175" s="22">
        <v>-1.6445899999999999E-2</v>
      </c>
      <c r="AJ175" s="22">
        <v>165</v>
      </c>
      <c r="AK175" s="22">
        <v>0.72994999999999999</v>
      </c>
      <c r="AL175">
        <f t="shared" si="30"/>
        <v>16.445899999999998</v>
      </c>
      <c r="AM175">
        <f t="shared" si="31"/>
        <v>12.020242526399999</v>
      </c>
      <c r="AP175" s="9"/>
      <c r="AQ175" s="22">
        <v>0.969086</v>
      </c>
      <c r="AR175" s="22">
        <v>248.518</v>
      </c>
      <c r="AS175" s="22">
        <v>-1.6244499999999999E-2</v>
      </c>
      <c r="AT175" s="22">
        <v>165</v>
      </c>
      <c r="AU175" s="22">
        <v>0.96771200000000002</v>
      </c>
      <c r="AV175">
        <f t="shared" si="32"/>
        <v>16.244499999999999</v>
      </c>
      <c r="AW175">
        <f t="shared" si="33"/>
        <v>15.742317526999999</v>
      </c>
      <c r="AX175" s="9"/>
      <c r="AY175" s="22">
        <v>0.73089599999999999</v>
      </c>
      <c r="AZ175" s="22">
        <v>289.98700000000002</v>
      </c>
      <c r="BA175" s="22">
        <v>-1.6384900000000001E-2</v>
      </c>
      <c r="BB175" s="22">
        <v>165</v>
      </c>
      <c r="BC175" s="22">
        <v>0.73001099999999997</v>
      </c>
      <c r="BD175">
        <f t="shared" si="34"/>
        <v>16.384900000000002</v>
      </c>
      <c r="BE175">
        <f t="shared" si="35"/>
        <v>11.975657870400001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50.762900000000002</v>
      </c>
      <c r="I176" s="22">
        <v>-1.63727E-2</v>
      </c>
      <c r="J176" s="22">
        <v>166</v>
      </c>
      <c r="K176" s="22">
        <v>0.96313499999999996</v>
      </c>
      <c r="L176">
        <f t="shared" si="24"/>
        <v>16.372700000000002</v>
      </c>
      <c r="M176">
        <f t="shared" si="25"/>
        <v>15.784101435000002</v>
      </c>
      <c r="N176" s="9"/>
      <c r="O176" s="22">
        <v>0.735931</v>
      </c>
      <c r="P176" s="22">
        <v>100.343</v>
      </c>
      <c r="Q176" s="22">
        <v>-1.6439800000000001E-2</v>
      </c>
      <c r="R176" s="22">
        <v>166</v>
      </c>
      <c r="S176" s="22">
        <v>0.735016</v>
      </c>
      <c r="T176">
        <f t="shared" si="26"/>
        <v>16.439800000000002</v>
      </c>
      <c r="U176">
        <f t="shared" si="27"/>
        <v>12.098558453800001</v>
      </c>
      <c r="X176" s="9"/>
      <c r="Y176" s="22">
        <v>0.96404999999999996</v>
      </c>
      <c r="Z176" s="22">
        <v>149.68799999999999</v>
      </c>
      <c r="AA176" s="22">
        <v>-1.6311599999999999E-2</v>
      </c>
      <c r="AB176" s="22">
        <v>166</v>
      </c>
      <c r="AC176" s="22">
        <v>0.96282999999999996</v>
      </c>
      <c r="AD176">
        <f t="shared" si="28"/>
        <v>16.311599999999999</v>
      </c>
      <c r="AE176">
        <f t="shared" si="29"/>
        <v>15.725197979999997</v>
      </c>
      <c r="AF176" s="9"/>
      <c r="AG176" s="22">
        <v>0.735931</v>
      </c>
      <c r="AH176" s="22">
        <v>199.05600000000001</v>
      </c>
      <c r="AI176" s="22">
        <v>-1.6439800000000001E-2</v>
      </c>
      <c r="AJ176" s="22">
        <v>166</v>
      </c>
      <c r="AK176" s="22">
        <v>0.73513799999999996</v>
      </c>
      <c r="AL176">
        <f t="shared" si="30"/>
        <v>16.439800000000002</v>
      </c>
      <c r="AM176">
        <f t="shared" si="31"/>
        <v>12.098558453800001</v>
      </c>
      <c r="AP176" s="9"/>
      <c r="AQ176" s="22">
        <v>0.96404999999999996</v>
      </c>
      <c r="AR176" s="22">
        <v>248.52799999999999</v>
      </c>
      <c r="AS176" s="22">
        <v>-1.62506E-2</v>
      </c>
      <c r="AT176" s="22">
        <v>166</v>
      </c>
      <c r="AU176" s="22">
        <v>0.96313499999999996</v>
      </c>
      <c r="AV176">
        <f t="shared" si="32"/>
        <v>16.250600000000002</v>
      </c>
      <c r="AW176">
        <f t="shared" si="33"/>
        <v>15.666390930000002</v>
      </c>
      <c r="AX176" s="9"/>
      <c r="AY176" s="22">
        <v>0.735931</v>
      </c>
      <c r="AZ176" s="22">
        <v>289.99700000000001</v>
      </c>
      <c r="BA176" s="22">
        <v>-1.6381799999999998E-2</v>
      </c>
      <c r="BB176" s="22">
        <v>166</v>
      </c>
      <c r="BC176" s="22">
        <v>0.73495500000000002</v>
      </c>
      <c r="BD176">
        <f t="shared" si="34"/>
        <v>16.381799999999998</v>
      </c>
      <c r="BE176">
        <f t="shared" si="35"/>
        <v>12.055874455799998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50.773000000000003</v>
      </c>
      <c r="I177" s="22">
        <v>-1.6369600000000002E-2</v>
      </c>
      <c r="J177" s="22">
        <v>167</v>
      </c>
      <c r="K177" s="22">
        <v>0.95825199999999999</v>
      </c>
      <c r="L177">
        <f t="shared" si="24"/>
        <v>16.369600000000002</v>
      </c>
      <c r="M177">
        <f t="shared" si="25"/>
        <v>15.698691944000002</v>
      </c>
      <c r="N177" s="9"/>
      <c r="O177" s="22">
        <v>0.74096700000000004</v>
      </c>
      <c r="P177" s="22">
        <v>100.35299999999999</v>
      </c>
      <c r="Q177" s="22">
        <v>-1.6439800000000001E-2</v>
      </c>
      <c r="R177" s="22">
        <v>167</v>
      </c>
      <c r="S177" s="22">
        <v>0.74008200000000002</v>
      </c>
      <c r="T177">
        <f t="shared" si="26"/>
        <v>16.439800000000002</v>
      </c>
      <c r="U177">
        <f t="shared" si="27"/>
        <v>12.181349286600001</v>
      </c>
      <c r="X177" s="9"/>
      <c r="Y177" s="22">
        <v>0.95901499999999995</v>
      </c>
      <c r="Z177" s="22">
        <v>149.69800000000001</v>
      </c>
      <c r="AA177" s="22">
        <v>-1.6314700000000001E-2</v>
      </c>
      <c r="AB177" s="22">
        <v>167</v>
      </c>
      <c r="AC177" s="22">
        <v>0.95794699999999999</v>
      </c>
      <c r="AD177">
        <f t="shared" si="28"/>
        <v>16.314700000000002</v>
      </c>
      <c r="AE177">
        <f t="shared" si="29"/>
        <v>15.646042020500001</v>
      </c>
      <c r="AF177" s="9"/>
      <c r="AG177" s="22">
        <v>0.74096700000000004</v>
      </c>
      <c r="AH177" s="22">
        <v>199.066</v>
      </c>
      <c r="AI177" s="22">
        <v>-1.6436800000000001E-2</v>
      </c>
      <c r="AJ177" s="22">
        <v>167</v>
      </c>
      <c r="AK177" s="22">
        <v>0.74011199999999999</v>
      </c>
      <c r="AL177">
        <f t="shared" si="30"/>
        <v>16.436800000000002</v>
      </c>
      <c r="AM177">
        <f t="shared" si="31"/>
        <v>12.179126385600002</v>
      </c>
      <c r="AP177" s="9"/>
      <c r="AQ177" s="22">
        <v>0.95901499999999995</v>
      </c>
      <c r="AR177" s="22">
        <v>248.53800000000001</v>
      </c>
      <c r="AS177" s="22">
        <v>-1.6256699999999999E-2</v>
      </c>
      <c r="AT177" s="22">
        <v>167</v>
      </c>
      <c r="AU177" s="22">
        <v>0.95733599999999996</v>
      </c>
      <c r="AV177">
        <f t="shared" si="32"/>
        <v>16.256699999999999</v>
      </c>
      <c r="AW177">
        <f t="shared" si="33"/>
        <v>15.590419150499997</v>
      </c>
      <c r="AX177" s="9"/>
      <c r="AY177" s="22">
        <v>0.74096700000000004</v>
      </c>
      <c r="AZ177" s="22">
        <v>290.00700000000001</v>
      </c>
      <c r="BA177" s="22">
        <v>-1.63757E-2</v>
      </c>
      <c r="BB177" s="22">
        <v>167</v>
      </c>
      <c r="BC177" s="22">
        <v>0.74002100000000004</v>
      </c>
      <c r="BD177">
        <f t="shared" si="34"/>
        <v>16.375699999999998</v>
      </c>
      <c r="BE177">
        <f t="shared" si="35"/>
        <v>12.1338533019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50.783099999999997</v>
      </c>
      <c r="I178" s="22">
        <v>-1.6369600000000002E-2</v>
      </c>
      <c r="J178" s="22">
        <v>168</v>
      </c>
      <c r="K178" s="22">
        <v>0.95306400000000002</v>
      </c>
      <c r="L178">
        <f t="shared" si="24"/>
        <v>16.369600000000002</v>
      </c>
      <c r="M178">
        <f t="shared" si="25"/>
        <v>15.616254638400003</v>
      </c>
      <c r="N178" s="9"/>
      <c r="O178" s="22">
        <v>0.74600200000000005</v>
      </c>
      <c r="P178" s="22">
        <v>100.363</v>
      </c>
      <c r="Q178" s="22">
        <v>-1.6436800000000001E-2</v>
      </c>
      <c r="R178" s="22">
        <v>168</v>
      </c>
      <c r="S178" s="22">
        <v>0.74517800000000001</v>
      </c>
      <c r="T178">
        <f t="shared" si="26"/>
        <v>16.436800000000002</v>
      </c>
      <c r="U178">
        <f t="shared" si="27"/>
        <v>12.261885673600002</v>
      </c>
      <c r="X178" s="9"/>
      <c r="Y178" s="22">
        <v>0.95397900000000002</v>
      </c>
      <c r="Z178" s="22">
        <v>149.708</v>
      </c>
      <c r="AA178" s="22">
        <v>-1.63208E-2</v>
      </c>
      <c r="AB178" s="22">
        <v>168</v>
      </c>
      <c r="AC178" s="22">
        <v>0.95275900000000002</v>
      </c>
      <c r="AD178">
        <f t="shared" si="28"/>
        <v>16.320799999999998</v>
      </c>
      <c r="AE178">
        <f t="shared" si="29"/>
        <v>15.569700463199998</v>
      </c>
      <c r="AF178" s="9"/>
      <c r="AG178" s="22">
        <v>0.74600200000000005</v>
      </c>
      <c r="AH178" s="22">
        <v>199.07599999999999</v>
      </c>
      <c r="AI178" s="22">
        <v>-1.6433699999999999E-2</v>
      </c>
      <c r="AJ178" s="22">
        <v>168</v>
      </c>
      <c r="AK178" s="22">
        <v>0.74508700000000005</v>
      </c>
      <c r="AL178">
        <f t="shared" si="30"/>
        <v>16.433699999999998</v>
      </c>
      <c r="AM178">
        <f t="shared" si="31"/>
        <v>12.2595730674</v>
      </c>
      <c r="AP178" s="9"/>
      <c r="AQ178" s="22">
        <v>0.95397900000000002</v>
      </c>
      <c r="AR178" s="22">
        <v>248.548</v>
      </c>
      <c r="AS178" s="22">
        <v>-1.6256699999999999E-2</v>
      </c>
      <c r="AT178" s="22">
        <v>168</v>
      </c>
      <c r="AU178" s="22">
        <v>0.95275900000000002</v>
      </c>
      <c r="AV178">
        <f t="shared" si="32"/>
        <v>16.256699999999999</v>
      </c>
      <c r="AW178">
        <f t="shared" si="33"/>
        <v>15.5085504093</v>
      </c>
      <c r="AX178" s="9"/>
      <c r="AY178" s="22">
        <v>0.74600200000000005</v>
      </c>
      <c r="AZ178" s="22">
        <v>290.017</v>
      </c>
      <c r="BA178" s="22">
        <v>-1.6366599999999999E-2</v>
      </c>
      <c r="BB178" s="22">
        <v>168</v>
      </c>
      <c r="BC178" s="22">
        <v>0.74514800000000003</v>
      </c>
      <c r="BD178">
        <f t="shared" si="34"/>
        <v>16.366599999999998</v>
      </c>
      <c r="BE178">
        <f t="shared" si="35"/>
        <v>12.2095163332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50.793100000000003</v>
      </c>
      <c r="I179" s="22">
        <v>-1.6369600000000002E-2</v>
      </c>
      <c r="J179" s="22">
        <v>169</v>
      </c>
      <c r="K179" s="22">
        <v>0.94787600000000005</v>
      </c>
      <c r="L179">
        <f t="shared" si="24"/>
        <v>16.369600000000002</v>
      </c>
      <c r="M179">
        <f t="shared" si="25"/>
        <v>15.533833702400003</v>
      </c>
      <c r="N179" s="9"/>
      <c r="O179" s="22">
        <v>0.75103799999999998</v>
      </c>
      <c r="P179" s="22">
        <v>100.374</v>
      </c>
      <c r="Q179" s="22">
        <v>-1.6436800000000001E-2</v>
      </c>
      <c r="R179" s="22">
        <v>169</v>
      </c>
      <c r="S179" s="22">
        <v>0.75018300000000004</v>
      </c>
      <c r="T179">
        <f t="shared" si="26"/>
        <v>16.436800000000002</v>
      </c>
      <c r="U179">
        <f t="shared" si="27"/>
        <v>12.344661398400001</v>
      </c>
      <c r="X179" s="9"/>
      <c r="Y179" s="22">
        <v>0.94894400000000001</v>
      </c>
      <c r="Z179" s="22">
        <v>149.71799999999999</v>
      </c>
      <c r="AA179" s="22">
        <v>-1.6326899999999998E-2</v>
      </c>
      <c r="AB179" s="22">
        <v>169</v>
      </c>
      <c r="AC179" s="22">
        <v>0.94818100000000005</v>
      </c>
      <c r="AD179">
        <f t="shared" si="28"/>
        <v>16.326899999999998</v>
      </c>
      <c r="AE179">
        <f t="shared" si="29"/>
        <v>15.493313793599999</v>
      </c>
      <c r="AF179" s="9"/>
      <c r="AG179" s="22">
        <v>0.75103799999999998</v>
      </c>
      <c r="AH179" s="22">
        <v>199.08600000000001</v>
      </c>
      <c r="AI179" s="22">
        <v>-1.6427600000000001E-2</v>
      </c>
      <c r="AJ179" s="22">
        <v>169</v>
      </c>
      <c r="AK179" s="22">
        <v>0.75009199999999998</v>
      </c>
      <c r="AL179">
        <f t="shared" si="30"/>
        <v>16.427600000000002</v>
      </c>
      <c r="AM179">
        <f t="shared" si="31"/>
        <v>12.337751848800002</v>
      </c>
      <c r="AP179" s="9"/>
      <c r="AQ179" s="22">
        <v>0.94894400000000001</v>
      </c>
      <c r="AR179" s="22">
        <v>248.55799999999999</v>
      </c>
      <c r="AS179" s="22">
        <v>-1.6259800000000001E-2</v>
      </c>
      <c r="AT179" s="22">
        <v>169</v>
      </c>
      <c r="AU179" s="22">
        <v>0.94787600000000005</v>
      </c>
      <c r="AV179">
        <f t="shared" si="32"/>
        <v>16.259800000000002</v>
      </c>
      <c r="AW179">
        <f t="shared" si="33"/>
        <v>15.429639651200002</v>
      </c>
      <c r="AX179" s="9"/>
      <c r="AY179" s="22">
        <v>0.75103799999999998</v>
      </c>
      <c r="AZ179" s="22">
        <v>290.02699999999999</v>
      </c>
      <c r="BA179" s="22">
        <v>-1.63605E-2</v>
      </c>
      <c r="BB179" s="22">
        <v>169</v>
      </c>
      <c r="BC179" s="22">
        <v>0.75015299999999996</v>
      </c>
      <c r="BD179">
        <f t="shared" si="34"/>
        <v>16.360500000000002</v>
      </c>
      <c r="BE179">
        <f t="shared" si="35"/>
        <v>12.287357199000001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50.803199999999997</v>
      </c>
      <c r="I180" s="22">
        <v>-1.63757E-2</v>
      </c>
      <c r="J180" s="22">
        <v>170</v>
      </c>
      <c r="K180" s="22">
        <v>0.94268799999999997</v>
      </c>
      <c r="L180">
        <f t="shared" si="24"/>
        <v>16.375699999999998</v>
      </c>
      <c r="M180">
        <f t="shared" si="25"/>
        <v>15.457170611299999</v>
      </c>
      <c r="N180" s="9"/>
      <c r="O180" s="22">
        <v>0.756073</v>
      </c>
      <c r="P180" s="22">
        <v>100.384</v>
      </c>
      <c r="Q180" s="22">
        <v>-1.6433699999999999E-2</v>
      </c>
      <c r="R180" s="22">
        <v>170</v>
      </c>
      <c r="S180" s="22">
        <v>0.75531000000000004</v>
      </c>
      <c r="T180">
        <f t="shared" si="26"/>
        <v>16.433699999999998</v>
      </c>
      <c r="U180">
        <f t="shared" si="27"/>
        <v>12.425076860099999</v>
      </c>
      <c r="X180" s="9"/>
      <c r="Y180" s="22">
        <v>0.943909</v>
      </c>
      <c r="Z180" s="22">
        <v>149.72800000000001</v>
      </c>
      <c r="AA180" s="22">
        <v>-1.6330000000000001E-2</v>
      </c>
      <c r="AB180" s="22">
        <v>170</v>
      </c>
      <c r="AC180" s="22">
        <v>0.94268799999999997</v>
      </c>
      <c r="AD180">
        <f t="shared" si="28"/>
        <v>16.330000000000002</v>
      </c>
      <c r="AE180">
        <f t="shared" si="29"/>
        <v>15.414033970000002</v>
      </c>
      <c r="AF180" s="9"/>
      <c r="AG180" s="22">
        <v>0.756073</v>
      </c>
      <c r="AH180" s="22">
        <v>199.096</v>
      </c>
      <c r="AI180" s="22">
        <v>-1.6421499999999999E-2</v>
      </c>
      <c r="AJ180" s="22">
        <v>170</v>
      </c>
      <c r="AK180" s="22">
        <v>0.75500500000000004</v>
      </c>
      <c r="AL180">
        <f t="shared" si="30"/>
        <v>16.421499999999998</v>
      </c>
      <c r="AM180">
        <f t="shared" si="31"/>
        <v>12.415852769499999</v>
      </c>
      <c r="AP180" s="9"/>
      <c r="AQ180" s="22">
        <v>0.943909</v>
      </c>
      <c r="AR180" s="22">
        <v>248.56800000000001</v>
      </c>
      <c r="AS180" s="22">
        <v>-1.62659E-2</v>
      </c>
      <c r="AT180" s="22">
        <v>170</v>
      </c>
      <c r="AU180" s="22">
        <v>0.94299299999999997</v>
      </c>
      <c r="AV180">
        <f t="shared" si="32"/>
        <v>16.265899999999998</v>
      </c>
      <c r="AW180">
        <f t="shared" si="33"/>
        <v>15.353529403099998</v>
      </c>
      <c r="AX180" s="9"/>
      <c r="AY180" s="22">
        <v>0.756073</v>
      </c>
      <c r="AZ180" s="22">
        <v>290.03699999999998</v>
      </c>
      <c r="BA180" s="22">
        <v>-1.6357400000000001E-2</v>
      </c>
      <c r="BB180" s="22">
        <v>170</v>
      </c>
      <c r="BC180" s="22">
        <v>0.75470000000000004</v>
      </c>
      <c r="BD180">
        <f t="shared" si="34"/>
        <v>16.357400000000002</v>
      </c>
      <c r="BE180">
        <f t="shared" si="35"/>
        <v>12.367388490200002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50.813299999999998</v>
      </c>
      <c r="I181" s="22">
        <v>-1.6378799999999999E-2</v>
      </c>
      <c r="J181" s="22">
        <v>171</v>
      </c>
      <c r="K181" s="22">
        <v>0.937195</v>
      </c>
      <c r="L181">
        <f t="shared" si="24"/>
        <v>16.378799999999998</v>
      </c>
      <c r="M181">
        <f t="shared" si="25"/>
        <v>15.377613092399997</v>
      </c>
      <c r="N181" s="9"/>
      <c r="O181" s="22">
        <v>0.76110800000000001</v>
      </c>
      <c r="P181" s="22">
        <v>100.39400000000001</v>
      </c>
      <c r="Q181" s="22">
        <v>-1.6436800000000001E-2</v>
      </c>
      <c r="R181" s="22">
        <v>171</v>
      </c>
      <c r="S181" s="22">
        <v>0.75988800000000001</v>
      </c>
      <c r="T181">
        <f t="shared" si="26"/>
        <v>16.436800000000002</v>
      </c>
      <c r="U181">
        <f t="shared" si="27"/>
        <v>12.510179974400002</v>
      </c>
      <c r="X181" s="9"/>
      <c r="Y181" s="22">
        <v>0.93887299999999996</v>
      </c>
      <c r="Z181" s="22">
        <v>149.738</v>
      </c>
      <c r="AA181" s="22">
        <v>-1.6330000000000001E-2</v>
      </c>
      <c r="AB181" s="22">
        <v>171</v>
      </c>
      <c r="AC181" s="22">
        <v>0.93811</v>
      </c>
      <c r="AD181">
        <f t="shared" si="28"/>
        <v>16.330000000000002</v>
      </c>
      <c r="AE181">
        <f t="shared" si="29"/>
        <v>15.331796090000001</v>
      </c>
      <c r="AF181" s="9"/>
      <c r="AG181" s="22">
        <v>0.76110800000000001</v>
      </c>
      <c r="AH181" s="22">
        <v>199.107</v>
      </c>
      <c r="AI181" s="22">
        <v>-1.6418499999999999E-2</v>
      </c>
      <c r="AJ181" s="22">
        <v>171</v>
      </c>
      <c r="AK181" s="22">
        <v>0.75988800000000001</v>
      </c>
      <c r="AL181">
        <f t="shared" si="30"/>
        <v>16.418499999999998</v>
      </c>
      <c r="AM181">
        <f t="shared" si="31"/>
        <v>12.496251697999998</v>
      </c>
      <c r="AP181" s="9"/>
      <c r="AQ181" s="22">
        <v>0.93887299999999996</v>
      </c>
      <c r="AR181" s="22">
        <v>248.578</v>
      </c>
      <c r="AS181" s="22">
        <v>-1.6271999999999998E-2</v>
      </c>
      <c r="AT181" s="22">
        <v>171</v>
      </c>
      <c r="AU181" s="22">
        <v>0.937195</v>
      </c>
      <c r="AV181">
        <f t="shared" si="32"/>
        <v>16.271999999999998</v>
      </c>
      <c r="AW181">
        <f t="shared" si="33"/>
        <v>15.277341455999998</v>
      </c>
      <c r="AX181" s="9"/>
      <c r="AY181" s="22">
        <v>0.76110800000000001</v>
      </c>
      <c r="AZ181" s="22">
        <v>290.04700000000003</v>
      </c>
      <c r="BA181" s="22">
        <v>-1.6351299999999999E-2</v>
      </c>
      <c r="BB181" s="22">
        <v>171</v>
      </c>
      <c r="BC181" s="22">
        <v>0.75988800000000001</v>
      </c>
      <c r="BD181">
        <f t="shared" si="34"/>
        <v>16.351299999999998</v>
      </c>
      <c r="BE181">
        <f t="shared" si="35"/>
        <v>12.445105240399998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50.823300000000003</v>
      </c>
      <c r="I182" s="22">
        <v>-1.63879E-2</v>
      </c>
      <c r="J182" s="22">
        <v>172</v>
      </c>
      <c r="K182" s="22">
        <v>0.93261700000000003</v>
      </c>
      <c r="L182">
        <f t="shared" si="24"/>
        <v>16.387900000000002</v>
      </c>
      <c r="M182">
        <f t="shared" si="25"/>
        <v>15.303643760200002</v>
      </c>
      <c r="N182" s="9"/>
      <c r="O182" s="22">
        <v>0.76614400000000005</v>
      </c>
      <c r="P182" s="22">
        <v>100.404</v>
      </c>
      <c r="Q182" s="22">
        <v>-1.6436800000000001E-2</v>
      </c>
      <c r="R182" s="22">
        <v>172</v>
      </c>
      <c r="S182" s="22">
        <v>0.76507599999999998</v>
      </c>
      <c r="T182">
        <f t="shared" si="26"/>
        <v>16.436800000000002</v>
      </c>
      <c r="U182">
        <f t="shared" si="27"/>
        <v>12.592955699200003</v>
      </c>
      <c r="X182" s="9"/>
      <c r="Y182" s="22">
        <v>0.93383799999999995</v>
      </c>
      <c r="Z182" s="22">
        <v>149.74799999999999</v>
      </c>
      <c r="AA182" s="22">
        <v>-1.6330000000000001E-2</v>
      </c>
      <c r="AB182" s="22">
        <v>172</v>
      </c>
      <c r="AC182" s="22">
        <v>0.93261700000000003</v>
      </c>
      <c r="AD182">
        <f t="shared" si="28"/>
        <v>16.330000000000002</v>
      </c>
      <c r="AE182">
        <f t="shared" si="29"/>
        <v>15.249574540000001</v>
      </c>
      <c r="AF182" s="9"/>
      <c r="AG182" s="22">
        <v>0.76614400000000005</v>
      </c>
      <c r="AH182" s="22">
        <v>199.11699999999999</v>
      </c>
      <c r="AI182" s="22">
        <v>-1.6409300000000002E-2</v>
      </c>
      <c r="AJ182" s="22">
        <v>172</v>
      </c>
      <c r="AK182" s="22">
        <v>0.76568599999999998</v>
      </c>
      <c r="AL182">
        <f t="shared" si="30"/>
        <v>16.409300000000002</v>
      </c>
      <c r="AM182">
        <f t="shared" si="31"/>
        <v>12.571886739200002</v>
      </c>
      <c r="AP182" s="9"/>
      <c r="AQ182" s="22">
        <v>0.93383799999999995</v>
      </c>
      <c r="AR182" s="22">
        <v>248.58799999999999</v>
      </c>
      <c r="AS182" s="22">
        <v>-1.6271999999999998E-2</v>
      </c>
      <c r="AT182" s="22">
        <v>172</v>
      </c>
      <c r="AU182" s="22">
        <v>0.93261700000000003</v>
      </c>
      <c r="AV182">
        <f t="shared" si="32"/>
        <v>16.271999999999998</v>
      </c>
      <c r="AW182">
        <f t="shared" si="33"/>
        <v>15.195411935999998</v>
      </c>
      <c r="AX182" s="9"/>
      <c r="AY182" s="22">
        <v>0.76614400000000005</v>
      </c>
      <c r="AZ182" s="22">
        <v>290.05700000000002</v>
      </c>
      <c r="BA182" s="22">
        <v>-1.6345200000000001E-2</v>
      </c>
      <c r="BB182" s="22">
        <v>172</v>
      </c>
      <c r="BC182" s="22">
        <v>0.76477099999999998</v>
      </c>
      <c r="BD182">
        <f t="shared" si="34"/>
        <v>16.345200000000002</v>
      </c>
      <c r="BE182">
        <f t="shared" si="35"/>
        <v>12.522776908800003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50.833399999999997</v>
      </c>
      <c r="I183" s="22">
        <v>-1.63879E-2</v>
      </c>
      <c r="J183" s="22">
        <v>173</v>
      </c>
      <c r="K183" s="22">
        <v>0.92712399999999995</v>
      </c>
      <c r="L183">
        <f t="shared" si="24"/>
        <v>16.387900000000002</v>
      </c>
      <c r="M183">
        <f t="shared" si="25"/>
        <v>15.221114295800001</v>
      </c>
      <c r="N183" s="9"/>
      <c r="O183" s="22">
        <v>0.77117899999999995</v>
      </c>
      <c r="P183" s="22">
        <v>100.414</v>
      </c>
      <c r="Q183" s="22">
        <v>-1.6433699999999999E-2</v>
      </c>
      <c r="R183" s="22">
        <v>173</v>
      </c>
      <c r="S183" s="22">
        <v>0.76995800000000003</v>
      </c>
      <c r="T183">
        <f t="shared" si="26"/>
        <v>16.433699999999998</v>
      </c>
      <c r="U183">
        <f t="shared" si="27"/>
        <v>12.673324332299998</v>
      </c>
      <c r="X183" s="9"/>
      <c r="Y183" s="22">
        <v>0.92880200000000002</v>
      </c>
      <c r="Z183" s="22">
        <v>149.75800000000001</v>
      </c>
      <c r="AA183" s="22">
        <v>-1.6339099999999999E-2</v>
      </c>
      <c r="AB183" s="22">
        <v>173</v>
      </c>
      <c r="AC183" s="22">
        <v>0.92773399999999995</v>
      </c>
      <c r="AD183">
        <f t="shared" si="28"/>
        <v>16.339099999999998</v>
      </c>
      <c r="AE183">
        <f t="shared" si="29"/>
        <v>15.1757887582</v>
      </c>
      <c r="AF183" s="9"/>
      <c r="AG183" s="22">
        <v>0.77117899999999995</v>
      </c>
      <c r="AH183" s="22">
        <v>199.12700000000001</v>
      </c>
      <c r="AI183" s="22">
        <v>-1.6406299999999999E-2</v>
      </c>
      <c r="AJ183" s="22">
        <v>173</v>
      </c>
      <c r="AK183" s="22">
        <v>0.77026399999999995</v>
      </c>
      <c r="AL183">
        <f t="shared" si="30"/>
        <v>16.406299999999998</v>
      </c>
      <c r="AM183">
        <f t="shared" si="31"/>
        <v>12.652194027699998</v>
      </c>
      <c r="AP183" s="9"/>
      <c r="AQ183" s="22">
        <v>0.92880200000000002</v>
      </c>
      <c r="AR183" s="22">
        <v>248.59800000000001</v>
      </c>
      <c r="AS183" s="22">
        <v>-1.62781E-2</v>
      </c>
      <c r="AT183" s="22">
        <v>173</v>
      </c>
      <c r="AU183" s="22">
        <v>0.92773399999999995</v>
      </c>
      <c r="AV183">
        <f t="shared" si="32"/>
        <v>16.278099999999998</v>
      </c>
      <c r="AW183">
        <f t="shared" si="33"/>
        <v>15.119131836199999</v>
      </c>
      <c r="AX183" s="9"/>
      <c r="AY183" s="22">
        <v>0.77117899999999995</v>
      </c>
      <c r="AZ183" s="22">
        <v>290.06700000000001</v>
      </c>
      <c r="BA183" s="22">
        <v>-1.6336099999999999E-2</v>
      </c>
      <c r="BB183" s="22">
        <v>173</v>
      </c>
      <c r="BC183" s="22">
        <v>0.77026399999999995</v>
      </c>
      <c r="BD183">
        <f t="shared" si="34"/>
        <v>16.336099999999998</v>
      </c>
      <c r="BE183">
        <f t="shared" si="35"/>
        <v>12.598057261899998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50.843499999999999</v>
      </c>
      <c r="I184" s="22">
        <v>-1.63879E-2</v>
      </c>
      <c r="J184" s="22">
        <v>174</v>
      </c>
      <c r="K184" s="22">
        <v>0.92315700000000001</v>
      </c>
      <c r="L184">
        <f t="shared" si="24"/>
        <v>16.387900000000002</v>
      </c>
      <c r="M184">
        <f t="shared" si="25"/>
        <v>15.138601219300002</v>
      </c>
      <c r="N184" s="9"/>
      <c r="O184" s="22">
        <v>0.77621499999999999</v>
      </c>
      <c r="P184" s="22">
        <v>100.42400000000001</v>
      </c>
      <c r="Q184" s="22">
        <v>-1.6436800000000001E-2</v>
      </c>
      <c r="R184" s="22">
        <v>174</v>
      </c>
      <c r="S184" s="22">
        <v>0.77545200000000003</v>
      </c>
      <c r="T184">
        <f t="shared" si="26"/>
        <v>16.436800000000002</v>
      </c>
      <c r="U184">
        <f t="shared" si="27"/>
        <v>12.758490712</v>
      </c>
      <c r="X184" s="9"/>
      <c r="Y184" s="22">
        <v>0.923767</v>
      </c>
      <c r="Z184" s="22">
        <v>149.768</v>
      </c>
      <c r="AA184" s="22">
        <v>-1.6339099999999999E-2</v>
      </c>
      <c r="AB184" s="22">
        <v>174</v>
      </c>
      <c r="AC184" s="22">
        <v>0.92254599999999998</v>
      </c>
      <c r="AD184">
        <f t="shared" si="28"/>
        <v>16.339099999999998</v>
      </c>
      <c r="AE184">
        <f t="shared" si="29"/>
        <v>15.093521389699999</v>
      </c>
      <c r="AF184" s="9"/>
      <c r="AG184" s="22">
        <v>0.77621499999999999</v>
      </c>
      <c r="AH184" s="22">
        <v>199.137</v>
      </c>
      <c r="AI184" s="22">
        <v>-1.64032E-2</v>
      </c>
      <c r="AJ184" s="22">
        <v>174</v>
      </c>
      <c r="AK184" s="22">
        <v>0.77545200000000003</v>
      </c>
      <c r="AL184">
        <f t="shared" si="30"/>
        <v>16.403199999999998</v>
      </c>
      <c r="AM184">
        <f t="shared" si="31"/>
        <v>12.732409887999998</v>
      </c>
      <c r="AP184" s="9"/>
      <c r="AQ184" s="22">
        <v>0.923767</v>
      </c>
      <c r="AR184" s="22">
        <v>248.608</v>
      </c>
      <c r="AS184" s="22">
        <v>-1.62811E-2</v>
      </c>
      <c r="AT184" s="22">
        <v>174</v>
      </c>
      <c r="AU184" s="22">
        <v>0.92285200000000001</v>
      </c>
      <c r="AV184">
        <f t="shared" si="32"/>
        <v>16.281099999999999</v>
      </c>
      <c r="AW184">
        <f t="shared" si="33"/>
        <v>15.039942903699998</v>
      </c>
      <c r="AX184" s="9"/>
      <c r="AY184" s="22">
        <v>0.77621499999999999</v>
      </c>
      <c r="AZ184" s="22">
        <v>290.077</v>
      </c>
      <c r="BA184" s="22">
        <v>-1.6336099999999999E-2</v>
      </c>
      <c r="BB184" s="22">
        <v>174</v>
      </c>
      <c r="BC184" s="22">
        <v>0.77545200000000003</v>
      </c>
      <c r="BD184">
        <f t="shared" si="34"/>
        <v>16.336099999999998</v>
      </c>
      <c r="BE184">
        <f t="shared" si="35"/>
        <v>12.680325861499998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50.8536</v>
      </c>
      <c r="I185" s="22">
        <v>-1.63879E-2</v>
      </c>
      <c r="J185" s="22">
        <v>175</v>
      </c>
      <c r="K185" s="22">
        <v>0.91735800000000001</v>
      </c>
      <c r="L185">
        <f t="shared" si="24"/>
        <v>16.387900000000002</v>
      </c>
      <c r="M185">
        <f t="shared" si="25"/>
        <v>15.056088142800002</v>
      </c>
      <c r="N185" s="9"/>
      <c r="O185" s="22">
        <v>0.78125</v>
      </c>
      <c r="P185" s="22">
        <v>100.434</v>
      </c>
      <c r="Q185" s="22">
        <v>-1.6436800000000001E-2</v>
      </c>
      <c r="R185" s="22">
        <v>175</v>
      </c>
      <c r="S185" s="22">
        <v>0.78002899999999997</v>
      </c>
      <c r="T185">
        <f t="shared" si="26"/>
        <v>16.436800000000002</v>
      </c>
      <c r="U185">
        <f t="shared" si="27"/>
        <v>12.84125</v>
      </c>
      <c r="X185" s="9"/>
      <c r="Y185" s="22">
        <v>0.91873199999999999</v>
      </c>
      <c r="Z185" s="22">
        <v>149.77799999999999</v>
      </c>
      <c r="AA185" s="22">
        <v>-1.6345200000000001E-2</v>
      </c>
      <c r="AB185" s="22">
        <v>175</v>
      </c>
      <c r="AC185" s="22">
        <v>0.91827400000000003</v>
      </c>
      <c r="AD185">
        <f t="shared" si="28"/>
        <v>16.345200000000002</v>
      </c>
      <c r="AE185">
        <f t="shared" si="29"/>
        <v>15.016858286400002</v>
      </c>
      <c r="AF185" s="9"/>
      <c r="AG185" s="22">
        <v>0.78125</v>
      </c>
      <c r="AH185" s="22">
        <v>199.14699999999999</v>
      </c>
      <c r="AI185" s="22">
        <v>-1.6397100000000001E-2</v>
      </c>
      <c r="AJ185" s="22">
        <v>175</v>
      </c>
      <c r="AK185" s="22">
        <v>0.780945</v>
      </c>
      <c r="AL185">
        <f t="shared" si="30"/>
        <v>16.397100000000002</v>
      </c>
      <c r="AM185">
        <f t="shared" si="31"/>
        <v>12.810234375000002</v>
      </c>
      <c r="AP185" s="9"/>
      <c r="AQ185" s="22">
        <v>0.91873199999999999</v>
      </c>
      <c r="AR185" s="22">
        <v>248.61799999999999</v>
      </c>
      <c r="AS185" s="22">
        <v>-1.6284199999999999E-2</v>
      </c>
      <c r="AT185" s="22">
        <v>175</v>
      </c>
      <c r="AU185" s="22">
        <v>0.91735800000000001</v>
      </c>
      <c r="AV185">
        <f t="shared" si="32"/>
        <v>16.284199999999998</v>
      </c>
      <c r="AW185">
        <f t="shared" si="33"/>
        <v>14.960815634399998</v>
      </c>
      <c r="AX185" s="9"/>
      <c r="AY185" s="22">
        <v>0.78125</v>
      </c>
      <c r="AZ185" s="22">
        <v>290.08800000000002</v>
      </c>
      <c r="BA185" s="22">
        <v>-1.6330000000000001E-2</v>
      </c>
      <c r="BB185" s="22">
        <v>175</v>
      </c>
      <c r="BC185" s="22">
        <v>0.780945</v>
      </c>
      <c r="BD185">
        <f t="shared" si="34"/>
        <v>16.330000000000002</v>
      </c>
      <c r="BE185">
        <f t="shared" si="35"/>
        <v>12.757812500000002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50.863599999999998</v>
      </c>
      <c r="I186" s="22">
        <v>-1.6384900000000001E-2</v>
      </c>
      <c r="J186" s="22">
        <v>176</v>
      </c>
      <c r="K186" s="22">
        <v>0.91278099999999995</v>
      </c>
      <c r="L186">
        <f t="shared" si="24"/>
        <v>16.384900000000002</v>
      </c>
      <c r="M186">
        <f t="shared" si="25"/>
        <v>14.970817590400001</v>
      </c>
      <c r="N186" s="9"/>
      <c r="O186" s="22">
        <v>0.78628500000000001</v>
      </c>
      <c r="P186" s="22">
        <v>100.444</v>
      </c>
      <c r="Q186" s="22">
        <v>-1.6433699999999999E-2</v>
      </c>
      <c r="R186" s="22">
        <v>176</v>
      </c>
      <c r="S186" s="22">
        <v>0.78521700000000005</v>
      </c>
      <c r="T186">
        <f t="shared" si="26"/>
        <v>16.433699999999998</v>
      </c>
      <c r="U186">
        <f t="shared" si="27"/>
        <v>12.921571804499999</v>
      </c>
      <c r="X186" s="9"/>
      <c r="Y186" s="22">
        <v>0.91369599999999995</v>
      </c>
      <c r="Z186" s="22">
        <v>149.78800000000001</v>
      </c>
      <c r="AA186" s="22">
        <v>-1.63483E-2</v>
      </c>
      <c r="AB186" s="22">
        <v>176</v>
      </c>
      <c r="AC186" s="22">
        <v>0.91247599999999995</v>
      </c>
      <c r="AD186">
        <f t="shared" si="28"/>
        <v>16.348299999999998</v>
      </c>
      <c r="AE186">
        <f t="shared" si="29"/>
        <v>14.937376316799998</v>
      </c>
      <c r="AF186" s="9"/>
      <c r="AG186" s="22">
        <v>0.78628500000000001</v>
      </c>
      <c r="AH186" s="22">
        <v>199.15700000000001</v>
      </c>
      <c r="AI186" s="22">
        <v>-1.6397100000000001E-2</v>
      </c>
      <c r="AJ186" s="22">
        <v>176</v>
      </c>
      <c r="AK186" s="22">
        <v>0.78521700000000005</v>
      </c>
      <c r="AL186">
        <f t="shared" si="30"/>
        <v>16.397100000000002</v>
      </c>
      <c r="AM186">
        <f t="shared" si="31"/>
        <v>12.892793773500001</v>
      </c>
      <c r="AP186" s="9"/>
      <c r="AQ186" s="22">
        <v>0.91369599999999995</v>
      </c>
      <c r="AR186" s="22">
        <v>248.62799999999999</v>
      </c>
      <c r="AS186" s="22">
        <v>-1.6284199999999999E-2</v>
      </c>
      <c r="AT186" s="22">
        <v>176</v>
      </c>
      <c r="AU186" s="22">
        <v>0.91217000000000004</v>
      </c>
      <c r="AV186">
        <f t="shared" si="32"/>
        <v>16.284199999999998</v>
      </c>
      <c r="AW186">
        <f t="shared" si="33"/>
        <v>14.878808403199997</v>
      </c>
      <c r="AX186" s="9"/>
      <c r="AY186" s="22">
        <v>0.78628500000000001</v>
      </c>
      <c r="AZ186" s="22">
        <v>290.09800000000001</v>
      </c>
      <c r="BA186" s="22">
        <v>-1.6326899999999998E-2</v>
      </c>
      <c r="BB186" s="22">
        <v>176</v>
      </c>
      <c r="BC186" s="22">
        <v>0.78521700000000005</v>
      </c>
      <c r="BD186">
        <f t="shared" si="34"/>
        <v>16.326899999999998</v>
      </c>
      <c r="BE186">
        <f t="shared" si="35"/>
        <v>12.837596566499998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50.873699999999999</v>
      </c>
      <c r="I187" s="22">
        <v>-1.6384900000000001E-2</v>
      </c>
      <c r="J187" s="22">
        <v>177</v>
      </c>
      <c r="K187" s="22">
        <v>0.90789799999999998</v>
      </c>
      <c r="L187">
        <f t="shared" si="24"/>
        <v>16.384900000000002</v>
      </c>
      <c r="M187">
        <f t="shared" si="25"/>
        <v>14.888319618900002</v>
      </c>
      <c r="N187" s="9"/>
      <c r="O187" s="22">
        <v>0.79132100000000005</v>
      </c>
      <c r="P187" s="22">
        <v>100.45399999999999</v>
      </c>
      <c r="Q187" s="22">
        <v>-1.6430699999999999E-2</v>
      </c>
      <c r="R187" s="22">
        <v>177</v>
      </c>
      <c r="S187" s="22">
        <v>0.79010000000000002</v>
      </c>
      <c r="T187">
        <f t="shared" si="26"/>
        <v>16.430699999999998</v>
      </c>
      <c r="U187">
        <f t="shared" si="27"/>
        <v>13.0019579547</v>
      </c>
      <c r="X187" s="9"/>
      <c r="Y187" s="22">
        <v>0.90866100000000005</v>
      </c>
      <c r="Z187" s="22">
        <v>149.79900000000001</v>
      </c>
      <c r="AA187" s="22">
        <v>-1.6351299999999999E-2</v>
      </c>
      <c r="AB187" s="22">
        <v>177</v>
      </c>
      <c r="AC187" s="22">
        <v>0.90698199999999995</v>
      </c>
      <c r="AD187">
        <f t="shared" si="28"/>
        <v>16.351299999999998</v>
      </c>
      <c r="AE187">
        <f t="shared" si="29"/>
        <v>14.8577886093</v>
      </c>
      <c r="AF187" s="9"/>
      <c r="AG187" s="22">
        <v>0.79132100000000005</v>
      </c>
      <c r="AH187" s="22">
        <v>199.167</v>
      </c>
      <c r="AI187" s="22">
        <v>-1.6397100000000001E-2</v>
      </c>
      <c r="AJ187" s="22">
        <v>177</v>
      </c>
      <c r="AK187" s="22">
        <v>0.78979500000000002</v>
      </c>
      <c r="AL187">
        <f t="shared" si="30"/>
        <v>16.397100000000002</v>
      </c>
      <c r="AM187">
        <f t="shared" si="31"/>
        <v>12.975369569100001</v>
      </c>
      <c r="AP187" s="9"/>
      <c r="AQ187" s="22">
        <v>0.90866100000000005</v>
      </c>
      <c r="AR187" s="22">
        <v>248.63800000000001</v>
      </c>
      <c r="AS187" s="22">
        <v>-1.6287200000000002E-2</v>
      </c>
      <c r="AT187" s="22">
        <v>177</v>
      </c>
      <c r="AU187" s="22">
        <v>0.90698199999999995</v>
      </c>
      <c r="AV187">
        <f t="shared" si="32"/>
        <v>16.287200000000002</v>
      </c>
      <c r="AW187">
        <f t="shared" si="33"/>
        <v>14.799543439200002</v>
      </c>
      <c r="AX187" s="9"/>
      <c r="AY187" s="22">
        <v>0.79132100000000005</v>
      </c>
      <c r="AZ187" s="22">
        <v>290.108</v>
      </c>
      <c r="BA187" s="22">
        <v>-1.6323899999999999E-2</v>
      </c>
      <c r="BB187" s="22">
        <v>177</v>
      </c>
      <c r="BC187" s="22">
        <v>0.79040500000000002</v>
      </c>
      <c r="BD187">
        <f t="shared" si="34"/>
        <v>16.323899999999998</v>
      </c>
      <c r="BE187">
        <f t="shared" si="35"/>
        <v>12.917444871899999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50.883800000000001</v>
      </c>
      <c r="I188" s="22">
        <v>-1.6381799999999998E-2</v>
      </c>
      <c r="J188" s="22">
        <v>178</v>
      </c>
      <c r="K188" s="22">
        <v>0.90240500000000001</v>
      </c>
      <c r="L188">
        <f t="shared" si="24"/>
        <v>16.381799999999998</v>
      </c>
      <c r="M188">
        <f t="shared" si="25"/>
        <v>14.803004024999998</v>
      </c>
      <c r="N188" s="9"/>
      <c r="O188" s="22">
        <v>0.79635599999999995</v>
      </c>
      <c r="P188" s="22">
        <v>100.464</v>
      </c>
      <c r="Q188" s="22">
        <v>-1.6430699999999999E-2</v>
      </c>
      <c r="R188" s="22">
        <v>178</v>
      </c>
      <c r="S188" s="22">
        <v>0.79528799999999999</v>
      </c>
      <c r="T188">
        <f t="shared" si="26"/>
        <v>16.430699999999998</v>
      </c>
      <c r="U188">
        <f t="shared" si="27"/>
        <v>13.084686529199997</v>
      </c>
      <c r="X188" s="9"/>
      <c r="Y188" s="22">
        <v>0.90362500000000001</v>
      </c>
      <c r="Z188" s="22">
        <v>149.809</v>
      </c>
      <c r="AA188" s="22">
        <v>-1.6354400000000002E-2</v>
      </c>
      <c r="AB188" s="22">
        <v>178</v>
      </c>
      <c r="AC188" s="22">
        <v>0.90301500000000001</v>
      </c>
      <c r="AD188">
        <f t="shared" si="28"/>
        <v>16.354400000000002</v>
      </c>
      <c r="AE188">
        <f t="shared" si="29"/>
        <v>14.778244700000002</v>
      </c>
      <c r="AF188" s="9"/>
      <c r="AG188" s="22">
        <v>0.79635599999999995</v>
      </c>
      <c r="AH188" s="22">
        <v>199.17699999999999</v>
      </c>
      <c r="AI188" s="22">
        <v>-1.6397100000000001E-2</v>
      </c>
      <c r="AJ188" s="22">
        <v>178</v>
      </c>
      <c r="AK188" s="22">
        <v>0.794983</v>
      </c>
      <c r="AL188">
        <f t="shared" si="30"/>
        <v>16.397100000000002</v>
      </c>
      <c r="AM188">
        <f t="shared" si="31"/>
        <v>13.057928967600001</v>
      </c>
      <c r="AP188" s="9"/>
      <c r="AQ188" s="22">
        <v>0.90362500000000001</v>
      </c>
      <c r="AR188" s="22">
        <v>248.648</v>
      </c>
      <c r="AS188" s="22">
        <v>-1.6290300000000001E-2</v>
      </c>
      <c r="AT188" s="22">
        <v>178</v>
      </c>
      <c r="AU188" s="22">
        <v>0.90240500000000001</v>
      </c>
      <c r="AV188">
        <f t="shared" si="32"/>
        <v>16.290300000000002</v>
      </c>
      <c r="AW188">
        <f t="shared" si="33"/>
        <v>14.720322337500003</v>
      </c>
      <c r="AX188" s="9"/>
      <c r="AY188" s="22">
        <v>0.79635599999999995</v>
      </c>
      <c r="AZ188" s="22">
        <v>290.11799999999999</v>
      </c>
      <c r="BA188" s="22">
        <v>-1.6317700000000001E-2</v>
      </c>
      <c r="BB188" s="22">
        <v>178</v>
      </c>
      <c r="BC188" s="22">
        <v>0.794983</v>
      </c>
      <c r="BD188">
        <f t="shared" si="34"/>
        <v>16.317700000000002</v>
      </c>
      <c r="BE188">
        <f t="shared" si="35"/>
        <v>12.994698301200001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50.893799999999999</v>
      </c>
      <c r="I189" s="22">
        <v>-1.6378799999999999E-2</v>
      </c>
      <c r="J189" s="22">
        <v>179</v>
      </c>
      <c r="K189" s="22">
        <v>0.89721700000000004</v>
      </c>
      <c r="L189">
        <f t="shared" si="24"/>
        <v>16.378799999999998</v>
      </c>
      <c r="M189">
        <f t="shared" si="25"/>
        <v>14.717825891999999</v>
      </c>
      <c r="N189" s="9"/>
      <c r="O189" s="22">
        <v>0.80139199999999999</v>
      </c>
      <c r="P189" s="22">
        <v>100.474</v>
      </c>
      <c r="Q189" s="22">
        <v>-1.6430699999999999E-2</v>
      </c>
      <c r="R189" s="22">
        <v>179</v>
      </c>
      <c r="S189" s="22">
        <v>0.80047599999999997</v>
      </c>
      <c r="T189">
        <f t="shared" si="26"/>
        <v>16.430699999999998</v>
      </c>
      <c r="U189">
        <f t="shared" si="27"/>
        <v>13.167431534399999</v>
      </c>
      <c r="X189" s="9"/>
      <c r="Y189" s="22">
        <v>0.89859</v>
      </c>
      <c r="Z189" s="22">
        <v>149.81899999999999</v>
      </c>
      <c r="AA189" s="22">
        <v>-1.6357400000000001E-2</v>
      </c>
      <c r="AB189" s="22">
        <v>179</v>
      </c>
      <c r="AC189" s="22">
        <v>0.89660600000000001</v>
      </c>
      <c r="AD189">
        <f t="shared" si="28"/>
        <v>16.357400000000002</v>
      </c>
      <c r="AE189">
        <f t="shared" si="29"/>
        <v>14.698596066000002</v>
      </c>
      <c r="AF189" s="9"/>
      <c r="AG189" s="22">
        <v>0.80139199999999999</v>
      </c>
      <c r="AH189" s="22">
        <v>199.18700000000001</v>
      </c>
      <c r="AI189" s="22">
        <v>-1.6397100000000001E-2</v>
      </c>
      <c r="AJ189" s="22">
        <v>179</v>
      </c>
      <c r="AK189" s="22">
        <v>0.79986599999999997</v>
      </c>
      <c r="AL189">
        <f t="shared" si="30"/>
        <v>16.397100000000002</v>
      </c>
      <c r="AM189">
        <f t="shared" si="31"/>
        <v>13.140504763200001</v>
      </c>
      <c r="AP189" s="9"/>
      <c r="AQ189" s="22">
        <v>0.89859</v>
      </c>
      <c r="AR189" s="22">
        <v>248.65899999999999</v>
      </c>
      <c r="AS189" s="22">
        <v>-1.6296399999999999E-2</v>
      </c>
      <c r="AT189" s="22">
        <v>179</v>
      </c>
      <c r="AU189" s="22">
        <v>0.89813200000000004</v>
      </c>
      <c r="AV189">
        <f t="shared" si="32"/>
        <v>16.296399999999998</v>
      </c>
      <c r="AW189">
        <f t="shared" si="33"/>
        <v>14.643782075999999</v>
      </c>
      <c r="AX189" s="9"/>
      <c r="AY189" s="22">
        <v>0.80139199999999999</v>
      </c>
      <c r="AZ189" s="22">
        <v>290.12799999999999</v>
      </c>
      <c r="BA189" s="22">
        <v>-1.6317700000000001E-2</v>
      </c>
      <c r="BB189" s="22">
        <v>179</v>
      </c>
      <c r="BC189" s="22">
        <v>0.80017099999999997</v>
      </c>
      <c r="BD189">
        <f t="shared" si="34"/>
        <v>16.317700000000002</v>
      </c>
      <c r="BE189">
        <f t="shared" si="35"/>
        <v>13.076874238400002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50.9039</v>
      </c>
      <c r="I190" s="22">
        <v>-1.6381799999999998E-2</v>
      </c>
      <c r="J190" s="22">
        <v>180</v>
      </c>
      <c r="K190" s="22">
        <v>0.89233399999999996</v>
      </c>
      <c r="L190">
        <f t="shared" si="24"/>
        <v>16.381799999999998</v>
      </c>
      <c r="M190">
        <f t="shared" si="25"/>
        <v>14.638039298999999</v>
      </c>
      <c r="N190" s="9"/>
      <c r="O190" s="22">
        <v>0.806427</v>
      </c>
      <c r="P190" s="22">
        <v>100.48399999999999</v>
      </c>
      <c r="Q190" s="22">
        <v>-1.6430699999999999E-2</v>
      </c>
      <c r="R190" s="22">
        <v>180</v>
      </c>
      <c r="S190" s="22">
        <v>0.80474900000000005</v>
      </c>
      <c r="T190">
        <f t="shared" si="26"/>
        <v>16.430699999999998</v>
      </c>
      <c r="U190">
        <f t="shared" si="27"/>
        <v>13.250160108899999</v>
      </c>
      <c r="X190" s="9"/>
      <c r="Y190" s="22">
        <v>0.89355499999999999</v>
      </c>
      <c r="Z190" s="22">
        <v>149.82900000000001</v>
      </c>
      <c r="AA190" s="22">
        <v>-1.63605E-2</v>
      </c>
      <c r="AB190" s="22">
        <v>180</v>
      </c>
      <c r="AC190" s="22">
        <v>0.89233399999999996</v>
      </c>
      <c r="AD190">
        <f t="shared" si="28"/>
        <v>16.360500000000002</v>
      </c>
      <c r="AE190">
        <f t="shared" si="29"/>
        <v>14.619006577500002</v>
      </c>
      <c r="AF190" s="9"/>
      <c r="AG190" s="22">
        <v>0.806427</v>
      </c>
      <c r="AH190" s="22">
        <v>199.197</v>
      </c>
      <c r="AI190" s="22">
        <v>-1.6393999999999999E-2</v>
      </c>
      <c r="AJ190" s="22">
        <v>180</v>
      </c>
      <c r="AK190" s="22">
        <v>0.80505400000000005</v>
      </c>
      <c r="AL190">
        <f t="shared" si="30"/>
        <v>16.393999999999998</v>
      </c>
      <c r="AM190">
        <f t="shared" si="31"/>
        <v>13.220564237999998</v>
      </c>
      <c r="AP190" s="9"/>
      <c r="AQ190" s="22">
        <v>0.89355499999999999</v>
      </c>
      <c r="AR190" s="22">
        <v>248.66900000000001</v>
      </c>
      <c r="AS190" s="22">
        <v>-1.6302500000000001E-2</v>
      </c>
      <c r="AT190" s="22">
        <v>180</v>
      </c>
      <c r="AU190" s="22">
        <v>0.89233399999999996</v>
      </c>
      <c r="AV190">
        <f t="shared" si="32"/>
        <v>16.302500000000002</v>
      </c>
      <c r="AW190">
        <f t="shared" si="33"/>
        <v>14.567180387500002</v>
      </c>
      <c r="AX190" s="9"/>
      <c r="AY190" s="22">
        <v>0.806427</v>
      </c>
      <c r="AZ190" s="22">
        <v>290.13799999999998</v>
      </c>
      <c r="BA190" s="22">
        <v>-1.6314700000000001E-2</v>
      </c>
      <c r="BB190" s="22">
        <v>180</v>
      </c>
      <c r="BC190" s="22">
        <v>0.80535900000000005</v>
      </c>
      <c r="BD190">
        <f t="shared" si="34"/>
        <v>16.314700000000002</v>
      </c>
      <c r="BE190">
        <f t="shared" si="35"/>
        <v>13.156614576900001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50.914000000000001</v>
      </c>
      <c r="I191" s="22">
        <v>-1.6381799999999998E-2</v>
      </c>
      <c r="J191" s="22">
        <v>181</v>
      </c>
      <c r="K191" s="22">
        <v>0.88775599999999999</v>
      </c>
      <c r="L191">
        <f t="shared" si="24"/>
        <v>16.381799999999998</v>
      </c>
      <c r="M191">
        <f t="shared" si="25"/>
        <v>14.555540554199998</v>
      </c>
      <c r="N191" s="9"/>
      <c r="O191" s="22">
        <v>0.81146200000000002</v>
      </c>
      <c r="P191" s="22">
        <v>100.494</v>
      </c>
      <c r="Q191" s="22">
        <v>-1.6430699999999999E-2</v>
      </c>
      <c r="R191" s="22">
        <v>181</v>
      </c>
      <c r="S191" s="22">
        <v>0.81054700000000002</v>
      </c>
      <c r="T191">
        <f t="shared" si="26"/>
        <v>16.430699999999998</v>
      </c>
      <c r="U191">
        <f t="shared" si="27"/>
        <v>13.332888683399998</v>
      </c>
      <c r="X191" s="9"/>
      <c r="Y191" s="22">
        <v>0.88851899999999995</v>
      </c>
      <c r="Z191" s="22">
        <v>149.839</v>
      </c>
      <c r="AA191" s="22">
        <v>-1.6366599999999999E-2</v>
      </c>
      <c r="AB191" s="22">
        <v>181</v>
      </c>
      <c r="AC191" s="22">
        <v>0.88745099999999999</v>
      </c>
      <c r="AD191">
        <f t="shared" si="28"/>
        <v>16.366599999999998</v>
      </c>
      <c r="AE191">
        <f t="shared" si="29"/>
        <v>14.542035065399997</v>
      </c>
      <c r="AF191" s="9"/>
      <c r="AG191" s="22">
        <v>0.81146200000000002</v>
      </c>
      <c r="AH191" s="22">
        <v>199.20699999999999</v>
      </c>
      <c r="AI191" s="22">
        <v>-1.6393999999999999E-2</v>
      </c>
      <c r="AJ191" s="22">
        <v>181</v>
      </c>
      <c r="AK191" s="22">
        <v>0.81054700000000002</v>
      </c>
      <c r="AL191">
        <f t="shared" si="30"/>
        <v>16.393999999999998</v>
      </c>
      <c r="AM191">
        <f t="shared" si="31"/>
        <v>13.303108027999999</v>
      </c>
      <c r="AP191" s="9"/>
      <c r="AQ191" s="22">
        <v>0.88851899999999995</v>
      </c>
      <c r="AR191" s="22">
        <v>248.679</v>
      </c>
      <c r="AS191" s="22">
        <v>-1.6308599999999999E-2</v>
      </c>
      <c r="AT191" s="22">
        <v>181</v>
      </c>
      <c r="AU191" s="22">
        <v>0.88745099999999999</v>
      </c>
      <c r="AV191">
        <f t="shared" si="32"/>
        <v>16.308599999999998</v>
      </c>
      <c r="AW191">
        <f t="shared" si="33"/>
        <v>14.490500963399997</v>
      </c>
      <c r="AX191" s="9"/>
      <c r="AY191" s="22">
        <v>0.81146200000000002</v>
      </c>
      <c r="AZ191" s="22">
        <v>290.14800000000002</v>
      </c>
      <c r="BA191" s="22">
        <v>-1.6308599999999999E-2</v>
      </c>
      <c r="BB191" s="22">
        <v>181</v>
      </c>
      <c r="BC191" s="22">
        <v>0.81024200000000002</v>
      </c>
      <c r="BD191">
        <f t="shared" si="34"/>
        <v>16.308599999999998</v>
      </c>
      <c r="BE191">
        <f t="shared" si="35"/>
        <v>13.233809173199999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50.924100000000003</v>
      </c>
      <c r="I192" s="22">
        <v>-1.6384900000000001E-2</v>
      </c>
      <c r="J192" s="22">
        <v>182</v>
      </c>
      <c r="K192" s="22">
        <v>0.88226300000000002</v>
      </c>
      <c r="L192">
        <f t="shared" si="24"/>
        <v>16.384900000000002</v>
      </c>
      <c r="M192">
        <f t="shared" si="25"/>
        <v>14.475796991600003</v>
      </c>
      <c r="N192" s="9"/>
      <c r="O192" s="22">
        <v>0.81649799999999995</v>
      </c>
      <c r="P192" s="22">
        <v>100.504</v>
      </c>
      <c r="Q192" s="22">
        <v>-1.6427600000000001E-2</v>
      </c>
      <c r="R192" s="22">
        <v>182</v>
      </c>
      <c r="S192" s="22">
        <v>0.81512499999999999</v>
      </c>
      <c r="T192">
        <f t="shared" si="26"/>
        <v>16.427600000000002</v>
      </c>
      <c r="U192">
        <f t="shared" si="27"/>
        <v>13.413102544800001</v>
      </c>
      <c r="X192" s="9"/>
      <c r="Y192" s="22">
        <v>0.88348400000000005</v>
      </c>
      <c r="Z192" s="22">
        <v>149.84899999999999</v>
      </c>
      <c r="AA192" s="22">
        <v>-1.6369600000000002E-2</v>
      </c>
      <c r="AB192" s="22">
        <v>182</v>
      </c>
      <c r="AC192" s="22">
        <v>0.88165300000000002</v>
      </c>
      <c r="AD192">
        <f t="shared" si="28"/>
        <v>16.369600000000002</v>
      </c>
      <c r="AE192">
        <f t="shared" si="29"/>
        <v>14.462279686400002</v>
      </c>
      <c r="AF192" s="9"/>
      <c r="AG192" s="22">
        <v>0.81649799999999995</v>
      </c>
      <c r="AH192" s="22">
        <v>199.21700000000001</v>
      </c>
      <c r="AI192" s="22">
        <v>-1.6390999999999999E-2</v>
      </c>
      <c r="AJ192" s="22">
        <v>182</v>
      </c>
      <c r="AK192" s="22">
        <v>0.81512499999999999</v>
      </c>
      <c r="AL192">
        <f t="shared" si="30"/>
        <v>16.390999999999998</v>
      </c>
      <c r="AM192">
        <f t="shared" si="31"/>
        <v>13.383218717999998</v>
      </c>
      <c r="AP192" s="9"/>
      <c r="AQ192" s="22">
        <v>0.88348400000000005</v>
      </c>
      <c r="AR192" s="22">
        <v>248.68899999999999</v>
      </c>
      <c r="AS192" s="22">
        <v>-1.6311599999999999E-2</v>
      </c>
      <c r="AT192" s="22">
        <v>182</v>
      </c>
      <c r="AU192" s="22">
        <v>0.88195800000000002</v>
      </c>
      <c r="AV192">
        <f t="shared" si="32"/>
        <v>16.311599999999999</v>
      </c>
      <c r="AW192">
        <f t="shared" si="33"/>
        <v>14.4110376144</v>
      </c>
      <c r="AX192" s="9"/>
      <c r="AY192" s="22">
        <v>0.81649799999999995</v>
      </c>
      <c r="AZ192" s="22">
        <v>290.15800000000002</v>
      </c>
      <c r="BA192" s="22">
        <v>-1.6305500000000001E-2</v>
      </c>
      <c r="BB192" s="22">
        <v>182</v>
      </c>
      <c r="BC192" s="22">
        <v>0.81481899999999996</v>
      </c>
      <c r="BD192">
        <f t="shared" si="34"/>
        <v>16.305500000000002</v>
      </c>
      <c r="BE192">
        <f t="shared" si="35"/>
        <v>13.313408139000002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50.934100000000001</v>
      </c>
      <c r="I193" s="22">
        <v>-1.63879E-2</v>
      </c>
      <c r="J193" s="22">
        <v>183</v>
      </c>
      <c r="K193" s="22">
        <v>0.87707500000000005</v>
      </c>
      <c r="L193">
        <f t="shared" si="24"/>
        <v>16.387900000000002</v>
      </c>
      <c r="M193">
        <f t="shared" si="25"/>
        <v>14.395917979200002</v>
      </c>
      <c r="N193" s="9"/>
      <c r="O193" s="22">
        <v>0.82153299999999996</v>
      </c>
      <c r="P193" s="22">
        <v>100.515</v>
      </c>
      <c r="Q193" s="22">
        <v>-1.6424600000000001E-2</v>
      </c>
      <c r="R193" s="22">
        <v>183</v>
      </c>
      <c r="S193" s="22">
        <v>0.82061799999999996</v>
      </c>
      <c r="T193">
        <f t="shared" si="26"/>
        <v>16.424600000000002</v>
      </c>
      <c r="U193">
        <f t="shared" si="27"/>
        <v>13.4933509118</v>
      </c>
      <c r="X193" s="9"/>
      <c r="Y193" s="22">
        <v>0.87844800000000001</v>
      </c>
      <c r="Z193" s="22">
        <v>149.85900000000001</v>
      </c>
      <c r="AA193" s="22">
        <v>-1.6366599999999999E-2</v>
      </c>
      <c r="AB193" s="22">
        <v>183</v>
      </c>
      <c r="AC193" s="22">
        <v>0.87799099999999997</v>
      </c>
      <c r="AD193">
        <f t="shared" si="28"/>
        <v>16.366599999999998</v>
      </c>
      <c r="AE193">
        <f t="shared" si="29"/>
        <v>14.377207036799998</v>
      </c>
      <c r="AF193" s="9"/>
      <c r="AG193" s="22">
        <v>0.82153299999999996</v>
      </c>
      <c r="AH193" s="22">
        <v>199.227</v>
      </c>
      <c r="AI193" s="22">
        <v>-1.63879E-2</v>
      </c>
      <c r="AJ193" s="22">
        <v>183</v>
      </c>
      <c r="AK193" s="22">
        <v>0.82061799999999996</v>
      </c>
      <c r="AL193">
        <f t="shared" si="30"/>
        <v>16.387900000000002</v>
      </c>
      <c r="AM193">
        <f t="shared" si="31"/>
        <v>13.463200650700001</v>
      </c>
      <c r="AP193" s="9"/>
      <c r="AQ193" s="22">
        <v>0.87844800000000001</v>
      </c>
      <c r="AR193" s="22">
        <v>248.69900000000001</v>
      </c>
      <c r="AS193" s="22">
        <v>-1.6308599999999999E-2</v>
      </c>
      <c r="AT193" s="22">
        <v>183</v>
      </c>
      <c r="AU193" s="22">
        <v>0.87707500000000005</v>
      </c>
      <c r="AV193">
        <f t="shared" si="32"/>
        <v>16.308599999999998</v>
      </c>
      <c r="AW193">
        <f t="shared" si="33"/>
        <v>14.326257052799999</v>
      </c>
      <c r="AX193" s="9"/>
      <c r="AY193" s="22">
        <v>0.82153299999999996</v>
      </c>
      <c r="AZ193" s="22">
        <v>290.16800000000001</v>
      </c>
      <c r="BA193" s="22">
        <v>-1.6299399999999999E-2</v>
      </c>
      <c r="BB193" s="22">
        <v>183</v>
      </c>
      <c r="BC193" s="22">
        <v>0.82061799999999996</v>
      </c>
      <c r="BD193">
        <f t="shared" si="34"/>
        <v>16.299399999999999</v>
      </c>
      <c r="BE193">
        <f t="shared" si="35"/>
        <v>13.390494980199998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50.944200000000002</v>
      </c>
      <c r="I194" s="22">
        <v>-1.63879E-2</v>
      </c>
      <c r="J194" s="22">
        <v>184</v>
      </c>
      <c r="K194" s="22">
        <v>0.87219199999999997</v>
      </c>
      <c r="L194">
        <f t="shared" si="24"/>
        <v>16.387900000000002</v>
      </c>
      <c r="M194">
        <f t="shared" si="25"/>
        <v>14.313404902700002</v>
      </c>
      <c r="N194" s="9"/>
      <c r="O194" s="22">
        <v>0.826569</v>
      </c>
      <c r="P194" s="22">
        <v>100.52500000000001</v>
      </c>
      <c r="Q194" s="22">
        <v>-1.6421499999999999E-2</v>
      </c>
      <c r="R194" s="22">
        <v>184</v>
      </c>
      <c r="S194" s="22">
        <v>0.82580600000000004</v>
      </c>
      <c r="T194">
        <f t="shared" si="26"/>
        <v>16.421499999999998</v>
      </c>
      <c r="U194">
        <f t="shared" si="27"/>
        <v>13.573502833499999</v>
      </c>
      <c r="X194" s="9"/>
      <c r="Y194" s="22">
        <v>0.87341299999999999</v>
      </c>
      <c r="Z194" s="22">
        <v>149.869</v>
      </c>
      <c r="AA194" s="22">
        <v>-1.6369600000000002E-2</v>
      </c>
      <c r="AB194" s="22">
        <v>184</v>
      </c>
      <c r="AC194" s="22">
        <v>0.872498</v>
      </c>
      <c r="AD194">
        <f t="shared" si="28"/>
        <v>16.369600000000002</v>
      </c>
      <c r="AE194">
        <f t="shared" si="29"/>
        <v>14.297421444800001</v>
      </c>
      <c r="AF194" s="9"/>
      <c r="AG194" s="22">
        <v>0.826569</v>
      </c>
      <c r="AH194" s="22">
        <v>199.23699999999999</v>
      </c>
      <c r="AI194" s="22">
        <v>-1.6384900000000001E-2</v>
      </c>
      <c r="AJ194" s="22">
        <v>184</v>
      </c>
      <c r="AK194" s="22">
        <v>0.82550000000000001</v>
      </c>
      <c r="AL194">
        <f t="shared" si="30"/>
        <v>16.384900000000002</v>
      </c>
      <c r="AM194">
        <f t="shared" si="31"/>
        <v>13.543250408100002</v>
      </c>
      <c r="AP194" s="9"/>
      <c r="AQ194" s="22">
        <v>0.87341299999999999</v>
      </c>
      <c r="AR194" s="22">
        <v>248.709</v>
      </c>
      <c r="AS194" s="22">
        <v>-1.6311599999999999E-2</v>
      </c>
      <c r="AT194" s="22">
        <v>184</v>
      </c>
      <c r="AU194" s="22">
        <v>0.87219199999999997</v>
      </c>
      <c r="AV194">
        <f t="shared" si="32"/>
        <v>16.311599999999999</v>
      </c>
      <c r="AW194">
        <f t="shared" si="33"/>
        <v>14.246763490799999</v>
      </c>
      <c r="AX194" s="9"/>
      <c r="AY194" s="22">
        <v>0.826569</v>
      </c>
      <c r="AZ194" s="22">
        <v>290.178</v>
      </c>
      <c r="BA194" s="22">
        <v>-1.62933E-2</v>
      </c>
      <c r="BB194" s="22">
        <v>184</v>
      </c>
      <c r="BC194" s="22">
        <v>0.82550000000000001</v>
      </c>
      <c r="BD194">
        <f t="shared" si="34"/>
        <v>16.293299999999999</v>
      </c>
      <c r="BE194">
        <f t="shared" si="35"/>
        <v>13.467536687699999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50.954300000000003</v>
      </c>
      <c r="I195" s="22">
        <v>-1.63879E-2</v>
      </c>
      <c r="J195" s="22">
        <v>185</v>
      </c>
      <c r="K195" s="22">
        <v>0.86761500000000003</v>
      </c>
      <c r="L195">
        <f t="shared" si="24"/>
        <v>16.387900000000002</v>
      </c>
      <c r="M195">
        <f t="shared" si="25"/>
        <v>14.230891826200001</v>
      </c>
      <c r="N195" s="9"/>
      <c r="O195" s="22">
        <v>0.83160400000000001</v>
      </c>
      <c r="P195" s="22">
        <v>100.535</v>
      </c>
      <c r="Q195" s="22">
        <v>-1.6421499999999999E-2</v>
      </c>
      <c r="R195" s="22">
        <v>185</v>
      </c>
      <c r="S195" s="22">
        <v>0.83068799999999998</v>
      </c>
      <c r="T195">
        <f t="shared" si="26"/>
        <v>16.421499999999998</v>
      </c>
      <c r="U195">
        <f t="shared" si="27"/>
        <v>13.656185085999999</v>
      </c>
      <c r="X195" s="9"/>
      <c r="Y195" s="22">
        <v>0.86837799999999998</v>
      </c>
      <c r="Z195" s="22">
        <v>149.87899999999999</v>
      </c>
      <c r="AA195" s="22">
        <v>-1.63727E-2</v>
      </c>
      <c r="AB195" s="22">
        <v>185</v>
      </c>
      <c r="AC195" s="22">
        <v>0.866699</v>
      </c>
      <c r="AD195">
        <f t="shared" si="28"/>
        <v>16.372700000000002</v>
      </c>
      <c r="AE195">
        <f t="shared" si="29"/>
        <v>14.217692480600002</v>
      </c>
      <c r="AF195" s="9"/>
      <c r="AG195" s="22">
        <v>0.83160400000000001</v>
      </c>
      <c r="AH195" s="22">
        <v>199.24799999999999</v>
      </c>
      <c r="AI195" s="22">
        <v>-1.6384900000000001E-2</v>
      </c>
      <c r="AJ195" s="22">
        <v>185</v>
      </c>
      <c r="AK195" s="22">
        <v>0.83038299999999998</v>
      </c>
      <c r="AL195">
        <f t="shared" si="30"/>
        <v>16.384900000000002</v>
      </c>
      <c r="AM195">
        <f t="shared" si="31"/>
        <v>13.625748379600001</v>
      </c>
      <c r="AP195" s="9"/>
      <c r="AQ195" s="22">
        <v>0.86837799999999998</v>
      </c>
      <c r="AR195" s="22">
        <v>248.71899999999999</v>
      </c>
      <c r="AS195" s="22">
        <v>-1.6311599999999999E-2</v>
      </c>
      <c r="AT195" s="22">
        <v>185</v>
      </c>
      <c r="AU195" s="22">
        <v>0.86731000000000003</v>
      </c>
      <c r="AV195">
        <f t="shared" si="32"/>
        <v>16.311599999999999</v>
      </c>
      <c r="AW195">
        <f t="shared" si="33"/>
        <v>14.164634584799998</v>
      </c>
      <c r="AX195" s="9"/>
      <c r="AY195" s="22">
        <v>0.83160400000000001</v>
      </c>
      <c r="AZ195" s="22">
        <v>290.18799999999999</v>
      </c>
      <c r="BA195" s="22">
        <v>-1.6287200000000002E-2</v>
      </c>
      <c r="BB195" s="22">
        <v>185</v>
      </c>
      <c r="BC195" s="22">
        <v>0.83068799999999998</v>
      </c>
      <c r="BD195">
        <f t="shared" si="34"/>
        <v>16.287200000000002</v>
      </c>
      <c r="BE195">
        <f t="shared" si="35"/>
        <v>13.544500668800001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50.964300000000001</v>
      </c>
      <c r="I196" s="22">
        <v>-1.6390999999999999E-2</v>
      </c>
      <c r="J196" s="22">
        <v>186</v>
      </c>
      <c r="K196" s="22">
        <v>0.86181600000000003</v>
      </c>
      <c r="L196">
        <f t="shared" si="24"/>
        <v>16.390999999999998</v>
      </c>
      <c r="M196">
        <f t="shared" si="25"/>
        <v>14.151038721999999</v>
      </c>
      <c r="N196" s="9"/>
      <c r="O196" s="22">
        <v>0.83663900000000002</v>
      </c>
      <c r="P196" s="22">
        <v>100.545</v>
      </c>
      <c r="Q196" s="22">
        <v>-1.6421499999999999E-2</v>
      </c>
      <c r="R196" s="22">
        <v>186</v>
      </c>
      <c r="S196" s="22">
        <v>0.83587599999999995</v>
      </c>
      <c r="T196">
        <f t="shared" si="26"/>
        <v>16.421499999999998</v>
      </c>
      <c r="U196">
        <f t="shared" si="27"/>
        <v>13.738867338499999</v>
      </c>
      <c r="X196" s="9"/>
      <c r="Y196" s="22">
        <v>0.86334200000000005</v>
      </c>
      <c r="Z196" s="22">
        <v>149.88900000000001</v>
      </c>
      <c r="AA196" s="22">
        <v>-1.63757E-2</v>
      </c>
      <c r="AB196" s="22">
        <v>186</v>
      </c>
      <c r="AC196" s="22">
        <v>0.86242700000000005</v>
      </c>
      <c r="AD196">
        <f t="shared" si="28"/>
        <v>16.375699999999998</v>
      </c>
      <c r="AE196">
        <f t="shared" si="29"/>
        <v>14.137829589399999</v>
      </c>
      <c r="AF196" s="9"/>
      <c r="AG196" s="22">
        <v>0.83663900000000002</v>
      </c>
      <c r="AH196" s="22">
        <v>199.25800000000001</v>
      </c>
      <c r="AI196" s="22">
        <v>-1.6381799999999998E-2</v>
      </c>
      <c r="AJ196" s="22">
        <v>186</v>
      </c>
      <c r="AK196" s="22">
        <v>0.83587599999999995</v>
      </c>
      <c r="AL196">
        <f t="shared" si="30"/>
        <v>16.381799999999998</v>
      </c>
      <c r="AM196">
        <f t="shared" si="31"/>
        <v>13.705652770199999</v>
      </c>
      <c r="AP196" s="9"/>
      <c r="AQ196" s="22">
        <v>0.86334200000000005</v>
      </c>
      <c r="AR196" s="22">
        <v>248.72900000000001</v>
      </c>
      <c r="AS196" s="22">
        <v>-1.6314700000000001E-2</v>
      </c>
      <c r="AT196" s="22">
        <v>186</v>
      </c>
      <c r="AU196" s="22">
        <v>0.86212200000000005</v>
      </c>
      <c r="AV196">
        <f t="shared" si="32"/>
        <v>16.314700000000002</v>
      </c>
      <c r="AW196">
        <f t="shared" si="33"/>
        <v>14.085165727400003</v>
      </c>
      <c r="AX196" s="9"/>
      <c r="AY196" s="22">
        <v>0.83663900000000002</v>
      </c>
      <c r="AZ196" s="22">
        <v>290.19799999999998</v>
      </c>
      <c r="BA196" s="22">
        <v>-1.6284199999999999E-2</v>
      </c>
      <c r="BB196" s="22">
        <v>186</v>
      </c>
      <c r="BC196" s="22">
        <v>0.83526599999999995</v>
      </c>
      <c r="BD196">
        <f t="shared" si="34"/>
        <v>16.284199999999998</v>
      </c>
      <c r="BE196">
        <f t="shared" si="35"/>
        <v>13.623996803799999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50.974400000000003</v>
      </c>
      <c r="I197" s="22">
        <v>-1.6393999999999999E-2</v>
      </c>
      <c r="J197" s="22">
        <v>187</v>
      </c>
      <c r="K197" s="22">
        <v>0.85693399999999997</v>
      </c>
      <c r="L197">
        <f t="shared" si="24"/>
        <v>16.393999999999998</v>
      </c>
      <c r="M197">
        <f t="shared" si="25"/>
        <v>14.071084958</v>
      </c>
      <c r="N197" s="9"/>
      <c r="O197" s="22">
        <v>0.84167499999999995</v>
      </c>
      <c r="P197" s="22">
        <v>100.55500000000001</v>
      </c>
      <c r="Q197" s="22">
        <v>-1.6421499999999999E-2</v>
      </c>
      <c r="R197" s="22">
        <v>187</v>
      </c>
      <c r="S197" s="22">
        <v>0.84075900000000003</v>
      </c>
      <c r="T197">
        <f t="shared" si="26"/>
        <v>16.421499999999998</v>
      </c>
      <c r="U197">
        <f t="shared" si="27"/>
        <v>13.821566012499998</v>
      </c>
      <c r="X197" s="9"/>
      <c r="Y197" s="22">
        <v>0.85830700000000004</v>
      </c>
      <c r="Z197" s="22">
        <v>149.899</v>
      </c>
      <c r="AA197" s="22">
        <v>-1.6381799999999998E-2</v>
      </c>
      <c r="AB197" s="22">
        <v>187</v>
      </c>
      <c r="AC197" s="22">
        <v>0.85723899999999997</v>
      </c>
      <c r="AD197">
        <f t="shared" si="28"/>
        <v>16.381799999999998</v>
      </c>
      <c r="AE197">
        <f t="shared" si="29"/>
        <v>14.060613612599999</v>
      </c>
      <c r="AF197" s="9"/>
      <c r="AG197" s="22">
        <v>0.84167499999999995</v>
      </c>
      <c r="AH197" s="22">
        <v>199.268</v>
      </c>
      <c r="AI197" s="22">
        <v>-1.63757E-2</v>
      </c>
      <c r="AJ197" s="22">
        <v>187</v>
      </c>
      <c r="AK197" s="22">
        <v>0.84045400000000003</v>
      </c>
      <c r="AL197">
        <f t="shared" si="30"/>
        <v>16.375699999999998</v>
      </c>
      <c r="AM197">
        <f t="shared" si="31"/>
        <v>13.783017297499997</v>
      </c>
      <c r="AP197" s="9"/>
      <c r="AQ197" s="22">
        <v>0.85830700000000004</v>
      </c>
      <c r="AR197" s="22">
        <v>248.739</v>
      </c>
      <c r="AS197" s="22">
        <v>-1.6314700000000001E-2</v>
      </c>
      <c r="AT197" s="22">
        <v>187</v>
      </c>
      <c r="AU197" s="22">
        <v>0.85723899999999997</v>
      </c>
      <c r="AV197">
        <f t="shared" si="32"/>
        <v>16.314700000000002</v>
      </c>
      <c r="AW197">
        <f t="shared" si="33"/>
        <v>14.003021212900002</v>
      </c>
      <c r="AX197" s="9"/>
      <c r="AY197" s="22">
        <v>0.84167499999999995</v>
      </c>
      <c r="AZ197" s="22">
        <v>290.20800000000003</v>
      </c>
      <c r="BA197" s="22">
        <v>-1.62781E-2</v>
      </c>
      <c r="BB197" s="22">
        <v>187</v>
      </c>
      <c r="BC197" s="22">
        <v>0.84045400000000003</v>
      </c>
      <c r="BD197">
        <f t="shared" si="34"/>
        <v>16.278099999999998</v>
      </c>
      <c r="BE197">
        <f t="shared" si="35"/>
        <v>13.700869817499997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50.984499999999997</v>
      </c>
      <c r="I198" s="22">
        <v>-1.6400100000000001E-2</v>
      </c>
      <c r="J198" s="22">
        <v>188</v>
      </c>
      <c r="K198" s="22">
        <v>0.852661</v>
      </c>
      <c r="L198">
        <f t="shared" si="24"/>
        <v>16.400100000000002</v>
      </c>
      <c r="M198">
        <f t="shared" si="25"/>
        <v>13.993729727100002</v>
      </c>
      <c r="N198" s="9"/>
      <c r="O198" s="22">
        <v>0.84670999999999996</v>
      </c>
      <c r="P198" s="22">
        <v>100.565</v>
      </c>
      <c r="Q198" s="22">
        <v>-1.6418499999999999E-2</v>
      </c>
      <c r="R198" s="22">
        <v>188</v>
      </c>
      <c r="S198" s="22">
        <v>0.845642</v>
      </c>
      <c r="T198">
        <f t="shared" si="26"/>
        <v>16.418499999999998</v>
      </c>
      <c r="U198">
        <f t="shared" si="27"/>
        <v>13.901708134999998</v>
      </c>
      <c r="X198" s="9"/>
      <c r="Y198" s="22">
        <v>0.853271</v>
      </c>
      <c r="Z198" s="22">
        <v>149.90899999999999</v>
      </c>
      <c r="AA198" s="22">
        <v>-1.6384900000000001E-2</v>
      </c>
      <c r="AB198" s="22">
        <v>188</v>
      </c>
      <c r="AC198" s="22">
        <v>0.851746</v>
      </c>
      <c r="AD198">
        <f t="shared" si="28"/>
        <v>16.384900000000002</v>
      </c>
      <c r="AE198">
        <f t="shared" si="29"/>
        <v>13.980760007900001</v>
      </c>
      <c r="AF198" s="9"/>
      <c r="AG198" s="22">
        <v>0.84670999999999996</v>
      </c>
      <c r="AH198" s="22">
        <v>199.27799999999999</v>
      </c>
      <c r="AI198" s="22">
        <v>-1.63727E-2</v>
      </c>
      <c r="AJ198" s="22">
        <v>188</v>
      </c>
      <c r="AK198" s="22">
        <v>0.845642</v>
      </c>
      <c r="AL198">
        <f t="shared" si="30"/>
        <v>16.372700000000002</v>
      </c>
      <c r="AM198">
        <f t="shared" si="31"/>
        <v>13.862928817</v>
      </c>
      <c r="AP198" s="9"/>
      <c r="AQ198" s="22">
        <v>0.853271</v>
      </c>
      <c r="AR198" s="22">
        <v>248.749</v>
      </c>
      <c r="AS198" s="22">
        <v>-1.6314700000000001E-2</v>
      </c>
      <c r="AT198" s="22">
        <v>188</v>
      </c>
      <c r="AU198" s="22">
        <v>0.85143999999999997</v>
      </c>
      <c r="AV198">
        <f t="shared" si="32"/>
        <v>16.314700000000002</v>
      </c>
      <c r="AW198">
        <f t="shared" si="33"/>
        <v>13.920860383700001</v>
      </c>
      <c r="AX198" s="9"/>
      <c r="AY198" s="22">
        <v>0.84670999999999996</v>
      </c>
      <c r="AZ198" s="22">
        <v>290.21800000000002</v>
      </c>
      <c r="BA198" s="22">
        <v>-1.6275000000000001E-2</v>
      </c>
      <c r="BB198" s="22">
        <v>188</v>
      </c>
      <c r="BC198" s="22">
        <v>0.845642</v>
      </c>
      <c r="BD198">
        <f t="shared" si="34"/>
        <v>16.275000000000002</v>
      </c>
      <c r="BE198">
        <f t="shared" si="35"/>
        <v>13.780205250000002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50.994599999999998</v>
      </c>
      <c r="I199" s="22">
        <v>-1.64032E-2</v>
      </c>
      <c r="J199" s="22">
        <v>189</v>
      </c>
      <c r="K199" s="22">
        <v>0.84777800000000003</v>
      </c>
      <c r="L199">
        <f t="shared" si="24"/>
        <v>16.403199999999998</v>
      </c>
      <c r="M199">
        <f t="shared" si="25"/>
        <v>13.913784755199998</v>
      </c>
      <c r="N199" s="9"/>
      <c r="O199" s="22">
        <v>0.851746</v>
      </c>
      <c r="P199" s="22">
        <v>100.575</v>
      </c>
      <c r="Q199" s="22">
        <v>-1.64154E-2</v>
      </c>
      <c r="R199" s="22">
        <v>189</v>
      </c>
      <c r="S199" s="22">
        <v>0.85082999999999998</v>
      </c>
      <c r="T199">
        <f t="shared" si="26"/>
        <v>16.415400000000002</v>
      </c>
      <c r="U199">
        <f t="shared" si="27"/>
        <v>13.981751288400002</v>
      </c>
      <c r="X199" s="9"/>
      <c r="Y199" s="22">
        <v>0.84823599999999999</v>
      </c>
      <c r="Z199" s="22">
        <v>149.91900000000001</v>
      </c>
      <c r="AA199" s="22">
        <v>-1.6390999999999999E-2</v>
      </c>
      <c r="AB199" s="22">
        <v>189</v>
      </c>
      <c r="AC199" s="22">
        <v>0.84686300000000003</v>
      </c>
      <c r="AD199">
        <f t="shared" si="28"/>
        <v>16.390999999999998</v>
      </c>
      <c r="AE199">
        <f t="shared" si="29"/>
        <v>13.903436275999999</v>
      </c>
      <c r="AF199" s="9"/>
      <c r="AG199" s="22">
        <v>0.851746</v>
      </c>
      <c r="AH199" s="22">
        <v>199.28800000000001</v>
      </c>
      <c r="AI199" s="22">
        <v>-1.6366599999999999E-2</v>
      </c>
      <c r="AJ199" s="22">
        <v>189</v>
      </c>
      <c r="AK199" s="22">
        <v>0.85082999999999998</v>
      </c>
      <c r="AL199">
        <f t="shared" si="30"/>
        <v>16.366599999999998</v>
      </c>
      <c r="AM199">
        <f t="shared" si="31"/>
        <v>13.940186083599999</v>
      </c>
      <c r="AP199" s="9"/>
      <c r="AQ199" s="22">
        <v>0.84823599999999999</v>
      </c>
      <c r="AR199" s="22">
        <v>248.75899999999999</v>
      </c>
      <c r="AS199" s="22">
        <v>-1.6317700000000001E-2</v>
      </c>
      <c r="AT199" s="22">
        <v>189</v>
      </c>
      <c r="AU199" s="22">
        <v>0.84686300000000003</v>
      </c>
      <c r="AV199">
        <f t="shared" si="32"/>
        <v>16.317700000000002</v>
      </c>
      <c r="AW199">
        <f t="shared" si="33"/>
        <v>13.841260577200002</v>
      </c>
      <c r="AX199" s="9"/>
      <c r="AY199" s="22">
        <v>0.851746</v>
      </c>
      <c r="AZ199" s="22">
        <v>290.22899999999998</v>
      </c>
      <c r="BA199" s="22">
        <v>-1.6268899999999999E-2</v>
      </c>
      <c r="BB199" s="22">
        <v>189</v>
      </c>
      <c r="BC199" s="22">
        <v>0.85052499999999998</v>
      </c>
      <c r="BD199">
        <f t="shared" si="34"/>
        <v>16.268899999999999</v>
      </c>
      <c r="BE199">
        <f t="shared" si="35"/>
        <v>13.856970499399999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51.004600000000003</v>
      </c>
      <c r="I200" s="22">
        <v>-1.6406299999999999E-2</v>
      </c>
      <c r="J200" s="22">
        <v>190</v>
      </c>
      <c r="K200" s="22">
        <v>0.84258999999999995</v>
      </c>
      <c r="L200">
        <f t="shared" si="24"/>
        <v>16.406299999999998</v>
      </c>
      <c r="M200">
        <f t="shared" si="25"/>
        <v>13.833808566299998</v>
      </c>
      <c r="N200" s="9"/>
      <c r="O200" s="22">
        <v>0.85678100000000001</v>
      </c>
      <c r="P200" s="22">
        <v>100.58499999999999</v>
      </c>
      <c r="Q200" s="22">
        <v>-1.6412400000000001E-2</v>
      </c>
      <c r="R200" s="22">
        <v>190</v>
      </c>
      <c r="S200" s="22">
        <v>0.85571299999999995</v>
      </c>
      <c r="T200">
        <f t="shared" si="26"/>
        <v>16.412400000000002</v>
      </c>
      <c r="U200">
        <f t="shared" si="27"/>
        <v>14.061832484400002</v>
      </c>
      <c r="X200" s="9"/>
      <c r="Y200" s="22">
        <v>0.84320099999999998</v>
      </c>
      <c r="Z200" s="22">
        <v>149.929</v>
      </c>
      <c r="AA200" s="22">
        <v>-1.6390999999999999E-2</v>
      </c>
      <c r="AB200" s="22">
        <v>190</v>
      </c>
      <c r="AC200" s="22">
        <v>0.84197999999999995</v>
      </c>
      <c r="AD200">
        <f t="shared" si="28"/>
        <v>16.390999999999998</v>
      </c>
      <c r="AE200">
        <f t="shared" si="29"/>
        <v>13.820907590999997</v>
      </c>
      <c r="AF200" s="9"/>
      <c r="AG200" s="22">
        <v>0.85678100000000001</v>
      </c>
      <c r="AH200" s="22">
        <v>199.298</v>
      </c>
      <c r="AI200" s="22">
        <v>-1.63635E-2</v>
      </c>
      <c r="AJ200" s="22">
        <v>190</v>
      </c>
      <c r="AK200" s="22">
        <v>0.85601799999999995</v>
      </c>
      <c r="AL200">
        <f t="shared" si="30"/>
        <v>16.363499999999998</v>
      </c>
      <c r="AM200">
        <f t="shared" si="31"/>
        <v>14.0199358935</v>
      </c>
      <c r="AP200" s="9"/>
      <c r="AQ200" s="22">
        <v>0.84320099999999998</v>
      </c>
      <c r="AR200" s="22">
        <v>248.76900000000001</v>
      </c>
      <c r="AS200" s="22">
        <v>-1.6323899999999999E-2</v>
      </c>
      <c r="AT200" s="22">
        <v>190</v>
      </c>
      <c r="AU200" s="22">
        <v>0.84258999999999995</v>
      </c>
      <c r="AV200">
        <f t="shared" si="32"/>
        <v>16.323899999999998</v>
      </c>
      <c r="AW200">
        <f t="shared" si="33"/>
        <v>13.764328803899998</v>
      </c>
      <c r="AX200" s="9"/>
      <c r="AY200" s="22">
        <v>0.85678100000000001</v>
      </c>
      <c r="AZ200" s="22">
        <v>290.23899999999998</v>
      </c>
      <c r="BA200" s="22">
        <v>-1.62659E-2</v>
      </c>
      <c r="BB200" s="22">
        <v>190</v>
      </c>
      <c r="BC200" s="22">
        <v>0.85571299999999995</v>
      </c>
      <c r="BD200">
        <f t="shared" si="34"/>
        <v>16.265899999999998</v>
      </c>
      <c r="BE200">
        <f t="shared" si="35"/>
        <v>13.9363140679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51.014699999999998</v>
      </c>
      <c r="I201" s="22">
        <v>-1.6406299999999999E-2</v>
      </c>
      <c r="J201" s="22">
        <v>191</v>
      </c>
      <c r="K201" s="22">
        <v>0.83709699999999998</v>
      </c>
      <c r="L201">
        <f t="shared" si="24"/>
        <v>16.406299999999998</v>
      </c>
      <c r="M201">
        <f t="shared" si="25"/>
        <v>13.7511864395</v>
      </c>
      <c r="N201" s="9"/>
      <c r="O201" s="22">
        <v>0.86181600000000003</v>
      </c>
      <c r="P201" s="22">
        <v>100.595</v>
      </c>
      <c r="Q201" s="22">
        <v>-1.6409300000000002E-2</v>
      </c>
      <c r="R201" s="22">
        <v>191</v>
      </c>
      <c r="S201" s="22">
        <v>0.86059600000000003</v>
      </c>
      <c r="T201">
        <f t="shared" si="26"/>
        <v>16.409300000000002</v>
      </c>
      <c r="U201">
        <f t="shared" si="27"/>
        <v>14.141797288800001</v>
      </c>
      <c r="X201" s="9"/>
      <c r="Y201" s="22">
        <v>0.83816500000000005</v>
      </c>
      <c r="Z201" s="22">
        <v>149.94</v>
      </c>
      <c r="AA201" s="22">
        <v>-1.6390999999999999E-2</v>
      </c>
      <c r="AB201" s="22">
        <v>191</v>
      </c>
      <c r="AC201" s="22">
        <v>0.83709699999999998</v>
      </c>
      <c r="AD201">
        <f t="shared" si="28"/>
        <v>16.390999999999998</v>
      </c>
      <c r="AE201">
        <f t="shared" si="29"/>
        <v>13.738362514999999</v>
      </c>
      <c r="AF201" s="9"/>
      <c r="AG201" s="22">
        <v>0.86181600000000003</v>
      </c>
      <c r="AH201" s="22">
        <v>199.30799999999999</v>
      </c>
      <c r="AI201" s="22">
        <v>-1.6357400000000001E-2</v>
      </c>
      <c r="AJ201" s="22">
        <v>191</v>
      </c>
      <c r="AK201" s="22">
        <v>0.86059600000000003</v>
      </c>
      <c r="AL201">
        <f t="shared" si="30"/>
        <v>16.357400000000002</v>
      </c>
      <c r="AM201">
        <f t="shared" si="31"/>
        <v>14.097069038400003</v>
      </c>
      <c r="AP201" s="9"/>
      <c r="AQ201" s="22">
        <v>0.83816500000000005</v>
      </c>
      <c r="AR201" s="22">
        <v>248.779</v>
      </c>
      <c r="AS201" s="22">
        <v>-1.6323899999999999E-2</v>
      </c>
      <c r="AT201" s="22">
        <v>191</v>
      </c>
      <c r="AU201" s="22">
        <v>0.83770800000000001</v>
      </c>
      <c r="AV201">
        <f t="shared" si="32"/>
        <v>16.323899999999998</v>
      </c>
      <c r="AW201">
        <f t="shared" si="33"/>
        <v>13.682121643499999</v>
      </c>
      <c r="AX201" s="9"/>
      <c r="AY201" s="22">
        <v>0.86181600000000003</v>
      </c>
      <c r="AZ201" s="22">
        <v>290.24900000000002</v>
      </c>
      <c r="BA201" s="22">
        <v>-1.6262800000000001E-2</v>
      </c>
      <c r="BB201" s="22">
        <v>191</v>
      </c>
      <c r="BC201" s="22">
        <v>0.86059600000000003</v>
      </c>
      <c r="BD201">
        <f t="shared" si="34"/>
        <v>16.262800000000002</v>
      </c>
      <c r="BE201">
        <f t="shared" si="35"/>
        <v>14.015541244800001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51.024799999999999</v>
      </c>
      <c r="I202" s="22">
        <v>-1.6409300000000002E-2</v>
      </c>
      <c r="J202" s="22">
        <v>192</v>
      </c>
      <c r="K202" s="22">
        <v>0.83221400000000001</v>
      </c>
      <c r="L202">
        <f t="shared" si="24"/>
        <v>16.409300000000002</v>
      </c>
      <c r="M202">
        <f t="shared" si="25"/>
        <v>13.671080109000002</v>
      </c>
      <c r="N202" s="9"/>
      <c r="O202" s="22">
        <v>0.86685199999999996</v>
      </c>
      <c r="P202" s="22">
        <v>100.605</v>
      </c>
      <c r="Q202" s="22">
        <v>-1.6406299999999999E-2</v>
      </c>
      <c r="R202" s="22">
        <v>192</v>
      </c>
      <c r="S202" s="22">
        <v>0.866089</v>
      </c>
      <c r="T202">
        <f t="shared" si="26"/>
        <v>16.406299999999998</v>
      </c>
      <c r="U202">
        <f t="shared" si="27"/>
        <v>14.221833967599999</v>
      </c>
      <c r="X202" s="9"/>
      <c r="Y202" s="22">
        <v>0.83313000000000004</v>
      </c>
      <c r="Z202" s="22">
        <v>149.94999999999999</v>
      </c>
      <c r="AA202" s="22">
        <v>-1.6397100000000001E-2</v>
      </c>
      <c r="AB202" s="22">
        <v>192</v>
      </c>
      <c r="AC202" s="22">
        <v>0.83190900000000001</v>
      </c>
      <c r="AD202">
        <f t="shared" si="28"/>
        <v>16.397100000000002</v>
      </c>
      <c r="AE202">
        <f t="shared" si="29"/>
        <v>13.660915923000003</v>
      </c>
      <c r="AF202" s="9"/>
      <c r="AG202" s="22">
        <v>0.86685199999999996</v>
      </c>
      <c r="AH202" s="22">
        <v>199.31800000000001</v>
      </c>
      <c r="AI202" s="22">
        <v>-1.6357400000000001E-2</v>
      </c>
      <c r="AJ202" s="22">
        <v>192</v>
      </c>
      <c r="AK202" s="22">
        <v>0.865784</v>
      </c>
      <c r="AL202">
        <f t="shared" si="30"/>
        <v>16.357400000000002</v>
      </c>
      <c r="AM202">
        <f t="shared" si="31"/>
        <v>14.1794449048</v>
      </c>
      <c r="AP202" s="9"/>
      <c r="AQ202" s="22">
        <v>0.83313000000000004</v>
      </c>
      <c r="AR202" s="22">
        <v>248.78899999999999</v>
      </c>
      <c r="AS202" s="22">
        <v>-1.6323899999999999E-2</v>
      </c>
      <c r="AT202" s="22">
        <v>192</v>
      </c>
      <c r="AU202" s="22">
        <v>0.83221400000000001</v>
      </c>
      <c r="AV202">
        <f t="shared" si="32"/>
        <v>16.323899999999998</v>
      </c>
      <c r="AW202">
        <f t="shared" si="33"/>
        <v>13.599930807</v>
      </c>
      <c r="AX202" s="9"/>
      <c r="AY202" s="22">
        <v>0.86685199999999996</v>
      </c>
      <c r="AZ202" s="22">
        <v>290.25900000000001</v>
      </c>
      <c r="BA202" s="22">
        <v>-1.6259800000000001E-2</v>
      </c>
      <c r="BB202" s="22">
        <v>192</v>
      </c>
      <c r="BC202" s="22">
        <v>0.865479</v>
      </c>
      <c r="BD202">
        <f t="shared" si="34"/>
        <v>16.259800000000002</v>
      </c>
      <c r="BE202">
        <f t="shared" si="35"/>
        <v>14.094840149600001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51.034799999999997</v>
      </c>
      <c r="I203" s="22">
        <v>-1.6406299999999999E-2</v>
      </c>
      <c r="J203" s="22">
        <v>193</v>
      </c>
      <c r="K203" s="22">
        <v>0.82672100000000004</v>
      </c>
      <c r="L203">
        <f t="shared" si="24"/>
        <v>16.406299999999998</v>
      </c>
      <c r="M203">
        <f t="shared" si="25"/>
        <v>13.585958592199999</v>
      </c>
      <c r="N203" s="9"/>
      <c r="O203" s="22">
        <v>0.87188699999999997</v>
      </c>
      <c r="P203" s="22">
        <v>100.61499999999999</v>
      </c>
      <c r="Q203" s="22">
        <v>-1.64032E-2</v>
      </c>
      <c r="R203" s="22">
        <v>193</v>
      </c>
      <c r="S203" s="22">
        <v>0.87127699999999997</v>
      </c>
      <c r="T203">
        <f t="shared" si="26"/>
        <v>16.403199999999998</v>
      </c>
      <c r="U203">
        <f t="shared" si="27"/>
        <v>14.301736838399998</v>
      </c>
      <c r="X203" s="9"/>
      <c r="Y203" s="22">
        <v>0.828094</v>
      </c>
      <c r="Z203" s="22">
        <v>149.96</v>
      </c>
      <c r="AA203" s="22">
        <v>-1.6397100000000001E-2</v>
      </c>
      <c r="AB203" s="22">
        <v>193</v>
      </c>
      <c r="AC203" s="22">
        <v>0.82672100000000004</v>
      </c>
      <c r="AD203">
        <f t="shared" si="28"/>
        <v>16.397100000000002</v>
      </c>
      <c r="AE203">
        <f t="shared" si="29"/>
        <v>13.578340127400001</v>
      </c>
      <c r="AF203" s="9"/>
      <c r="AG203" s="22">
        <v>0.87188699999999997</v>
      </c>
      <c r="AH203" s="22">
        <v>199.328</v>
      </c>
      <c r="AI203" s="22">
        <v>-1.6357400000000001E-2</v>
      </c>
      <c r="AJ203" s="22">
        <v>193</v>
      </c>
      <c r="AK203" s="22">
        <v>0.87066699999999997</v>
      </c>
      <c r="AL203">
        <f t="shared" si="30"/>
        <v>16.357400000000002</v>
      </c>
      <c r="AM203">
        <f t="shared" si="31"/>
        <v>14.261804413800002</v>
      </c>
      <c r="AP203" s="9"/>
      <c r="AQ203" s="22">
        <v>0.828094</v>
      </c>
      <c r="AR203" s="22">
        <v>248.8</v>
      </c>
      <c r="AS203" s="22">
        <v>-1.6330000000000001E-2</v>
      </c>
      <c r="AT203" s="22">
        <v>193</v>
      </c>
      <c r="AU203" s="22">
        <v>0.82733199999999996</v>
      </c>
      <c r="AV203">
        <f t="shared" si="32"/>
        <v>16.330000000000002</v>
      </c>
      <c r="AW203">
        <f t="shared" si="33"/>
        <v>13.522775020000001</v>
      </c>
      <c r="AX203" s="9"/>
      <c r="AY203" s="22">
        <v>0.87188699999999997</v>
      </c>
      <c r="AZ203" s="22">
        <v>290.26900000000001</v>
      </c>
      <c r="BA203" s="22">
        <v>-1.6256699999999999E-2</v>
      </c>
      <c r="BB203" s="22">
        <v>193</v>
      </c>
      <c r="BC203" s="22">
        <v>0.87036100000000005</v>
      </c>
      <c r="BD203">
        <f t="shared" si="34"/>
        <v>16.256699999999999</v>
      </c>
      <c r="BE203">
        <f t="shared" si="35"/>
        <v>14.174005392899998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51.044899999999998</v>
      </c>
      <c r="I204" s="22">
        <v>-1.6409300000000002E-2</v>
      </c>
      <c r="J204" s="22">
        <v>194</v>
      </c>
      <c r="K204" s="22">
        <v>0.82183799999999996</v>
      </c>
      <c r="L204">
        <f t="shared" ref="L204:L267" si="36">-I204/$F$2*1000</f>
        <v>16.409300000000002</v>
      </c>
      <c r="M204">
        <f t="shared" ref="M204:M267" si="37">L204*G204</f>
        <v>13.505822048700001</v>
      </c>
      <c r="N204" s="9"/>
      <c r="O204" s="22">
        <v>0.87692300000000001</v>
      </c>
      <c r="P204" s="22">
        <v>100.625</v>
      </c>
      <c r="Q204" s="22">
        <v>-1.6400100000000001E-2</v>
      </c>
      <c r="R204" s="22">
        <v>194</v>
      </c>
      <c r="S204" s="22">
        <v>0.87585400000000002</v>
      </c>
      <c r="T204">
        <f t="shared" ref="T204:T267" si="38">-Q204/$F$2*1000</f>
        <v>16.400100000000002</v>
      </c>
      <c r="U204">
        <f t="shared" ref="U204:U267" si="39">T204*O204</f>
        <v>14.381624892300001</v>
      </c>
      <c r="X204" s="9"/>
      <c r="Y204" s="22">
        <v>0.82305899999999999</v>
      </c>
      <c r="Z204" s="22">
        <v>149.97</v>
      </c>
      <c r="AA204" s="22">
        <v>-1.6397100000000001E-2</v>
      </c>
      <c r="AB204" s="22">
        <v>194</v>
      </c>
      <c r="AC204" s="22">
        <v>0.82183799999999996</v>
      </c>
      <c r="AD204">
        <f t="shared" ref="AD204:AD267" si="40">-AA204/$F$2*1000</f>
        <v>16.397100000000002</v>
      </c>
      <c r="AE204">
        <f t="shared" ref="AE204:AE267" si="41">AD204*Y204</f>
        <v>13.495780728900002</v>
      </c>
      <c r="AF204" s="9"/>
      <c r="AG204" s="22">
        <v>0.87692300000000001</v>
      </c>
      <c r="AH204" s="22">
        <v>199.33799999999999</v>
      </c>
      <c r="AI204" s="22">
        <v>-1.6351299999999999E-2</v>
      </c>
      <c r="AJ204" s="22">
        <v>194</v>
      </c>
      <c r="AK204" s="22">
        <v>0.87585400000000002</v>
      </c>
      <c r="AL204">
        <f t="shared" ref="AL204:AL267" si="42">-AI204/$F$2*1000</f>
        <v>16.351299999999998</v>
      </c>
      <c r="AM204">
        <f t="shared" ref="AM204:AM267" si="43">AL204*AG204</f>
        <v>14.3388310499</v>
      </c>
      <c r="AP204" s="9"/>
      <c r="AQ204" s="22">
        <v>0.82305899999999999</v>
      </c>
      <c r="AR204" s="22">
        <v>248.81</v>
      </c>
      <c r="AS204" s="22">
        <v>-1.6326899999999998E-2</v>
      </c>
      <c r="AT204" s="22">
        <v>194</v>
      </c>
      <c r="AU204" s="22">
        <v>0.82183799999999996</v>
      </c>
      <c r="AV204">
        <f t="shared" ref="AV204:AV267" si="44">-AS204/$F$2*1000</f>
        <v>16.326899999999998</v>
      </c>
      <c r="AW204">
        <f t="shared" ref="AW204:AW267" si="45">AV204*AQ204</f>
        <v>13.438001987099998</v>
      </c>
      <c r="AX204" s="9"/>
      <c r="AY204" s="22">
        <v>0.87692300000000001</v>
      </c>
      <c r="AZ204" s="22">
        <v>290.279</v>
      </c>
      <c r="BA204" s="22">
        <v>-1.6253699999999999E-2</v>
      </c>
      <c r="BB204" s="22">
        <v>194</v>
      </c>
      <c r="BC204" s="22">
        <v>0.87554900000000002</v>
      </c>
      <c r="BD204">
        <f t="shared" ref="BD204:BD267" si="46">-BA204/$F$2*1000</f>
        <v>16.253699999999998</v>
      </c>
      <c r="BE204">
        <f t="shared" ref="BE204:BE267" si="47">BD204*AY204</f>
        <v>14.253243365099999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51.055</v>
      </c>
      <c r="I205" s="22">
        <v>-1.6409300000000002E-2</v>
      </c>
      <c r="J205" s="22">
        <v>195</v>
      </c>
      <c r="K205" s="22">
        <v>0.81726100000000002</v>
      </c>
      <c r="L205">
        <f t="shared" si="36"/>
        <v>16.409300000000002</v>
      </c>
      <c r="M205">
        <f t="shared" si="37"/>
        <v>13.423201223200001</v>
      </c>
      <c r="N205" s="9"/>
      <c r="O205" s="22">
        <v>0.88195800000000002</v>
      </c>
      <c r="P205" s="22">
        <v>100.63500000000001</v>
      </c>
      <c r="Q205" s="22">
        <v>-1.6397100000000001E-2</v>
      </c>
      <c r="R205" s="22">
        <v>195</v>
      </c>
      <c r="S205" s="22">
        <v>0.88073699999999999</v>
      </c>
      <c r="T205">
        <f t="shared" si="38"/>
        <v>16.397100000000002</v>
      </c>
      <c r="U205">
        <f t="shared" si="39"/>
        <v>14.461553521800003</v>
      </c>
      <c r="X205" s="9"/>
      <c r="Y205" s="22">
        <v>0.81802399999999997</v>
      </c>
      <c r="Z205" s="22">
        <v>149.97999999999999</v>
      </c>
      <c r="AA205" s="22">
        <v>-1.6397100000000001E-2</v>
      </c>
      <c r="AB205" s="22">
        <v>195</v>
      </c>
      <c r="AC205" s="22">
        <v>0.81726100000000002</v>
      </c>
      <c r="AD205">
        <f t="shared" si="40"/>
        <v>16.397100000000002</v>
      </c>
      <c r="AE205">
        <f t="shared" si="41"/>
        <v>13.413221330400001</v>
      </c>
      <c r="AF205" s="9"/>
      <c r="AG205" s="22">
        <v>0.88195800000000002</v>
      </c>
      <c r="AH205" s="22">
        <v>199.34800000000001</v>
      </c>
      <c r="AI205" s="22">
        <v>-1.6345200000000001E-2</v>
      </c>
      <c r="AJ205" s="22">
        <v>195</v>
      </c>
      <c r="AK205" s="22">
        <v>0.88104199999999999</v>
      </c>
      <c r="AL205">
        <f t="shared" si="42"/>
        <v>16.345200000000002</v>
      </c>
      <c r="AM205">
        <f t="shared" si="43"/>
        <v>14.415779901600002</v>
      </c>
      <c r="AP205" s="9"/>
      <c r="AQ205" s="22">
        <v>0.81802399999999997</v>
      </c>
      <c r="AR205" s="22">
        <v>248.82</v>
      </c>
      <c r="AS205" s="22">
        <v>-1.6333E-2</v>
      </c>
      <c r="AT205" s="22">
        <v>195</v>
      </c>
      <c r="AU205" s="22">
        <v>0.81664999999999999</v>
      </c>
      <c r="AV205">
        <f t="shared" si="44"/>
        <v>16.333000000000002</v>
      </c>
      <c r="AW205">
        <f t="shared" si="45"/>
        <v>13.360785992000002</v>
      </c>
      <c r="AX205" s="9"/>
      <c r="AY205" s="22">
        <v>0.88195800000000002</v>
      </c>
      <c r="AZ205" s="22">
        <v>290.28899999999999</v>
      </c>
      <c r="BA205" s="22">
        <v>-1.6253699999999999E-2</v>
      </c>
      <c r="BB205" s="22">
        <v>195</v>
      </c>
      <c r="BC205" s="22">
        <v>0.88134800000000002</v>
      </c>
      <c r="BD205">
        <f t="shared" si="46"/>
        <v>16.253699999999998</v>
      </c>
      <c r="BE205">
        <f t="shared" si="47"/>
        <v>14.335080744599999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51.065100000000001</v>
      </c>
      <c r="I206" s="22">
        <v>-1.64154E-2</v>
      </c>
      <c r="J206" s="22">
        <v>196</v>
      </c>
      <c r="K206" s="22">
        <v>0.81207300000000004</v>
      </c>
      <c r="L206">
        <f t="shared" si="36"/>
        <v>16.415400000000002</v>
      </c>
      <c r="M206">
        <f t="shared" si="37"/>
        <v>13.345523215200002</v>
      </c>
      <c r="N206" s="9"/>
      <c r="O206" s="22">
        <v>0.88699300000000003</v>
      </c>
      <c r="P206" s="22">
        <v>100.645</v>
      </c>
      <c r="Q206" s="22">
        <v>-1.6393999999999999E-2</v>
      </c>
      <c r="R206" s="22">
        <v>196</v>
      </c>
      <c r="S206" s="22">
        <v>0.88592499999999996</v>
      </c>
      <c r="T206">
        <f t="shared" si="38"/>
        <v>16.393999999999998</v>
      </c>
      <c r="U206">
        <f t="shared" si="39"/>
        <v>14.541363241999999</v>
      </c>
      <c r="X206" s="9"/>
      <c r="Y206" s="22">
        <v>0.81298800000000004</v>
      </c>
      <c r="Z206" s="22">
        <v>149.99</v>
      </c>
      <c r="AA206" s="22">
        <v>-1.6400100000000001E-2</v>
      </c>
      <c r="AB206" s="22">
        <v>196</v>
      </c>
      <c r="AC206" s="22">
        <v>0.81176800000000005</v>
      </c>
      <c r="AD206">
        <f t="shared" si="40"/>
        <v>16.400100000000002</v>
      </c>
      <c r="AE206">
        <f t="shared" si="41"/>
        <v>13.333084498800002</v>
      </c>
      <c r="AF206" s="9"/>
      <c r="AG206" s="22">
        <v>0.88699300000000003</v>
      </c>
      <c r="AH206" s="22">
        <v>199.358</v>
      </c>
      <c r="AI206" s="22">
        <v>-1.6342200000000001E-2</v>
      </c>
      <c r="AJ206" s="22">
        <v>196</v>
      </c>
      <c r="AK206" s="22">
        <v>0.88561999999999996</v>
      </c>
      <c r="AL206">
        <f t="shared" si="42"/>
        <v>16.342200000000002</v>
      </c>
      <c r="AM206">
        <f t="shared" si="43"/>
        <v>14.495417004600002</v>
      </c>
      <c r="AP206" s="9"/>
      <c r="AQ206" s="22">
        <v>0.81298800000000004</v>
      </c>
      <c r="AR206" s="22">
        <v>248.83</v>
      </c>
      <c r="AS206" s="22">
        <v>-1.6336099999999999E-2</v>
      </c>
      <c r="AT206" s="22">
        <v>196</v>
      </c>
      <c r="AU206" s="22">
        <v>0.81207300000000004</v>
      </c>
      <c r="AV206">
        <f t="shared" si="44"/>
        <v>16.336099999999998</v>
      </c>
      <c r="AW206">
        <f t="shared" si="45"/>
        <v>13.281053266799999</v>
      </c>
      <c r="AX206" s="9"/>
      <c r="AY206" s="22">
        <v>0.88699300000000003</v>
      </c>
      <c r="AZ206" s="22">
        <v>290.29899999999998</v>
      </c>
      <c r="BA206" s="22">
        <v>-1.62506E-2</v>
      </c>
      <c r="BB206" s="22">
        <v>196</v>
      </c>
      <c r="BC206" s="22">
        <v>0.88592499999999996</v>
      </c>
      <c r="BD206">
        <f t="shared" si="46"/>
        <v>16.250600000000002</v>
      </c>
      <c r="BE206">
        <f t="shared" si="47"/>
        <v>14.414168445800003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51.075099999999999</v>
      </c>
      <c r="I207" s="22">
        <v>-1.6418499999999999E-2</v>
      </c>
      <c r="J207" s="22">
        <v>197</v>
      </c>
      <c r="K207" s="22">
        <v>0.80657999999999996</v>
      </c>
      <c r="L207">
        <f t="shared" si="36"/>
        <v>16.418499999999998</v>
      </c>
      <c r="M207">
        <f t="shared" si="37"/>
        <v>13.265376330499999</v>
      </c>
      <c r="N207" s="9"/>
      <c r="O207" s="22">
        <v>0.89202899999999996</v>
      </c>
      <c r="P207" s="22">
        <v>100.65600000000001</v>
      </c>
      <c r="Q207" s="22">
        <v>-1.6384900000000001E-2</v>
      </c>
      <c r="R207" s="22">
        <v>197</v>
      </c>
      <c r="S207" s="22">
        <v>0.89080800000000004</v>
      </c>
      <c r="T207">
        <f t="shared" si="38"/>
        <v>16.384900000000002</v>
      </c>
      <c r="U207">
        <f t="shared" si="39"/>
        <v>14.615805962100001</v>
      </c>
      <c r="X207" s="9"/>
      <c r="Y207" s="22">
        <v>0.80795300000000003</v>
      </c>
      <c r="Z207" s="22">
        <v>150</v>
      </c>
      <c r="AA207" s="22">
        <v>-1.64032E-2</v>
      </c>
      <c r="AB207" s="22">
        <v>197</v>
      </c>
      <c r="AC207" s="22">
        <v>0.80718999999999996</v>
      </c>
      <c r="AD207">
        <f t="shared" si="40"/>
        <v>16.403199999999998</v>
      </c>
      <c r="AE207">
        <f t="shared" si="41"/>
        <v>13.253014649599999</v>
      </c>
      <c r="AF207" s="9"/>
      <c r="AG207" s="22">
        <v>0.89202899999999996</v>
      </c>
      <c r="AH207" s="22">
        <v>199.36799999999999</v>
      </c>
      <c r="AI207" s="22">
        <v>-1.6345200000000001E-2</v>
      </c>
      <c r="AJ207" s="22">
        <v>197</v>
      </c>
      <c r="AK207" s="22">
        <v>0.89111300000000004</v>
      </c>
      <c r="AL207">
        <f t="shared" si="42"/>
        <v>16.345200000000002</v>
      </c>
      <c r="AM207">
        <f t="shared" si="43"/>
        <v>14.580392410800002</v>
      </c>
      <c r="AP207" s="9"/>
      <c r="AQ207" s="22">
        <v>0.80795300000000003</v>
      </c>
      <c r="AR207" s="22">
        <v>248.84</v>
      </c>
      <c r="AS207" s="22">
        <v>-1.6339099999999999E-2</v>
      </c>
      <c r="AT207" s="22">
        <v>197</v>
      </c>
      <c r="AU207" s="22">
        <v>0.80718999999999996</v>
      </c>
      <c r="AV207">
        <f t="shared" si="44"/>
        <v>16.339099999999998</v>
      </c>
      <c r="AW207">
        <f t="shared" si="45"/>
        <v>13.201224862299998</v>
      </c>
      <c r="AX207" s="9"/>
      <c r="AY207" s="22">
        <v>0.89202899999999996</v>
      </c>
      <c r="AZ207" s="22">
        <v>290.30900000000003</v>
      </c>
      <c r="BA207" s="22">
        <v>-1.6247600000000001E-2</v>
      </c>
      <c r="BB207" s="22">
        <v>197</v>
      </c>
      <c r="BC207" s="22">
        <v>0.89080800000000004</v>
      </c>
      <c r="BD207">
        <f t="shared" si="46"/>
        <v>16.247600000000002</v>
      </c>
      <c r="BE207">
        <f t="shared" si="47"/>
        <v>14.493330380400002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51.0852</v>
      </c>
      <c r="I208" s="22">
        <v>-1.6421499999999999E-2</v>
      </c>
      <c r="J208" s="22">
        <v>198</v>
      </c>
      <c r="K208" s="22">
        <v>0.80200199999999999</v>
      </c>
      <c r="L208">
        <f t="shared" si="36"/>
        <v>16.421499999999998</v>
      </c>
      <c r="M208">
        <f t="shared" si="37"/>
        <v>13.185101515499998</v>
      </c>
      <c r="N208" s="9"/>
      <c r="O208" s="22">
        <v>0.89706399999999997</v>
      </c>
      <c r="P208" s="22">
        <v>100.666</v>
      </c>
      <c r="Q208" s="22">
        <v>-1.6384900000000001E-2</v>
      </c>
      <c r="R208" s="22">
        <v>198</v>
      </c>
      <c r="S208" s="22">
        <v>0.89599600000000001</v>
      </c>
      <c r="T208">
        <f t="shared" si="38"/>
        <v>16.384900000000002</v>
      </c>
      <c r="U208">
        <f t="shared" si="39"/>
        <v>14.698303933600002</v>
      </c>
      <c r="X208" s="9"/>
      <c r="Y208" s="22">
        <v>0.80291699999999999</v>
      </c>
      <c r="Z208" s="22">
        <v>150.01</v>
      </c>
      <c r="AA208" s="22">
        <v>-1.64032E-2</v>
      </c>
      <c r="AB208" s="22">
        <v>198</v>
      </c>
      <c r="AC208" s="22">
        <v>0.80230699999999999</v>
      </c>
      <c r="AD208">
        <f t="shared" si="40"/>
        <v>16.403199999999998</v>
      </c>
      <c r="AE208">
        <f t="shared" si="41"/>
        <v>13.170408134399999</v>
      </c>
      <c r="AF208" s="9"/>
      <c r="AG208" s="22">
        <v>0.89706399999999997</v>
      </c>
      <c r="AH208" s="22">
        <v>199.37799999999999</v>
      </c>
      <c r="AI208" s="22">
        <v>-1.6345200000000001E-2</v>
      </c>
      <c r="AJ208" s="22">
        <v>198</v>
      </c>
      <c r="AK208" s="22">
        <v>0.89569100000000001</v>
      </c>
      <c r="AL208">
        <f t="shared" si="42"/>
        <v>16.345200000000002</v>
      </c>
      <c r="AM208">
        <f t="shared" si="43"/>
        <v>14.662690492800001</v>
      </c>
      <c r="AP208" s="9"/>
      <c r="AQ208" s="22">
        <v>0.80291699999999999</v>
      </c>
      <c r="AR208" s="22">
        <v>248.85</v>
      </c>
      <c r="AS208" s="22">
        <v>-1.6345200000000001E-2</v>
      </c>
      <c r="AT208" s="22">
        <v>198</v>
      </c>
      <c r="AU208" s="22">
        <v>0.80169699999999999</v>
      </c>
      <c r="AV208">
        <f t="shared" si="44"/>
        <v>16.345200000000002</v>
      </c>
      <c r="AW208">
        <f t="shared" si="45"/>
        <v>13.123838948400001</v>
      </c>
      <c r="AX208" s="9"/>
      <c r="AY208" s="22">
        <v>0.89706399999999997</v>
      </c>
      <c r="AZ208" s="22">
        <v>290.31900000000002</v>
      </c>
      <c r="BA208" s="22">
        <v>-1.6241499999999999E-2</v>
      </c>
      <c r="BB208" s="22">
        <v>198</v>
      </c>
      <c r="BC208" s="22">
        <v>0.89630100000000001</v>
      </c>
      <c r="BD208">
        <f t="shared" si="46"/>
        <v>16.241499999999998</v>
      </c>
      <c r="BE208">
        <f t="shared" si="47"/>
        <v>14.569664955999999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51.095300000000002</v>
      </c>
      <c r="I209" s="22">
        <v>-1.6421499999999999E-2</v>
      </c>
      <c r="J209" s="22">
        <v>199</v>
      </c>
      <c r="K209" s="22">
        <v>0.79681400000000002</v>
      </c>
      <c r="L209">
        <f t="shared" si="36"/>
        <v>16.421499999999998</v>
      </c>
      <c r="M209">
        <f t="shared" si="37"/>
        <v>13.102419262999998</v>
      </c>
      <c r="N209" s="9"/>
      <c r="O209" s="22">
        <v>0.90210000000000001</v>
      </c>
      <c r="P209" s="22">
        <v>100.676</v>
      </c>
      <c r="Q209" s="22">
        <v>-1.6381799999999998E-2</v>
      </c>
      <c r="R209" s="22">
        <v>199</v>
      </c>
      <c r="S209" s="22">
        <v>0.90087899999999999</v>
      </c>
      <c r="T209">
        <f t="shared" si="38"/>
        <v>16.381799999999998</v>
      </c>
      <c r="U209">
        <f t="shared" si="39"/>
        <v>14.77802178</v>
      </c>
      <c r="X209" s="9"/>
      <c r="Y209" s="22">
        <v>0.79788199999999998</v>
      </c>
      <c r="Z209" s="22">
        <v>150.02000000000001</v>
      </c>
      <c r="AA209" s="22">
        <v>-1.6409300000000002E-2</v>
      </c>
      <c r="AB209" s="22">
        <v>199</v>
      </c>
      <c r="AC209" s="22">
        <v>0.79681400000000002</v>
      </c>
      <c r="AD209">
        <f t="shared" si="40"/>
        <v>16.409300000000002</v>
      </c>
      <c r="AE209">
        <f t="shared" si="41"/>
        <v>13.092685102600001</v>
      </c>
      <c r="AF209" s="9"/>
      <c r="AG209" s="22">
        <v>0.90210000000000001</v>
      </c>
      <c r="AH209" s="22">
        <v>199.38900000000001</v>
      </c>
      <c r="AI209" s="22">
        <v>-1.6342200000000001E-2</v>
      </c>
      <c r="AJ209" s="22">
        <v>199</v>
      </c>
      <c r="AK209" s="22">
        <v>0.90057399999999999</v>
      </c>
      <c r="AL209">
        <f t="shared" si="42"/>
        <v>16.342200000000002</v>
      </c>
      <c r="AM209">
        <f t="shared" si="43"/>
        <v>14.742298620000001</v>
      </c>
      <c r="AP209" s="9"/>
      <c r="AQ209" s="22">
        <v>0.79788199999999998</v>
      </c>
      <c r="AR209" s="22">
        <v>248.86</v>
      </c>
      <c r="AS209" s="22">
        <v>-1.6351299999999999E-2</v>
      </c>
      <c r="AT209" s="22">
        <v>199</v>
      </c>
      <c r="AU209" s="22">
        <v>0.79650900000000002</v>
      </c>
      <c r="AV209">
        <f t="shared" si="44"/>
        <v>16.351299999999998</v>
      </c>
      <c r="AW209">
        <f t="shared" si="45"/>
        <v>13.046407946599999</v>
      </c>
      <c r="AX209" s="9"/>
      <c r="AY209" s="22">
        <v>0.90210000000000001</v>
      </c>
      <c r="AZ209" s="22">
        <v>290.32900000000001</v>
      </c>
      <c r="BA209" s="22">
        <v>-1.62384E-2</v>
      </c>
      <c r="BB209" s="22">
        <v>199</v>
      </c>
      <c r="BC209" s="22">
        <v>0.90087899999999999</v>
      </c>
      <c r="BD209">
        <f t="shared" si="46"/>
        <v>16.238399999999999</v>
      </c>
      <c r="BE209">
        <f t="shared" si="47"/>
        <v>14.648660639999999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51.1053</v>
      </c>
      <c r="I210" s="22">
        <v>-1.6421499999999999E-2</v>
      </c>
      <c r="J210" s="22">
        <v>200</v>
      </c>
      <c r="K210" s="22">
        <v>0.79162600000000005</v>
      </c>
      <c r="L210">
        <f t="shared" si="36"/>
        <v>16.421499999999998</v>
      </c>
      <c r="M210">
        <f t="shared" si="37"/>
        <v>13.019737010499998</v>
      </c>
      <c r="N210" s="9"/>
      <c r="O210" s="22">
        <v>0.90713500000000002</v>
      </c>
      <c r="P210" s="22">
        <v>100.68600000000001</v>
      </c>
      <c r="Q210" s="22">
        <v>-1.6384900000000001E-2</v>
      </c>
      <c r="R210" s="22">
        <v>200</v>
      </c>
      <c r="S210" s="22">
        <v>0.90576199999999996</v>
      </c>
      <c r="T210">
        <f t="shared" si="38"/>
        <v>16.384900000000002</v>
      </c>
      <c r="U210">
        <f t="shared" si="39"/>
        <v>14.863316261500001</v>
      </c>
      <c r="X210" s="9"/>
      <c r="Y210" s="22">
        <v>0.79284699999999997</v>
      </c>
      <c r="Z210" s="22">
        <v>150.03</v>
      </c>
      <c r="AA210" s="22">
        <v>-1.6412400000000001E-2</v>
      </c>
      <c r="AB210" s="22">
        <v>200</v>
      </c>
      <c r="AC210" s="22">
        <v>0.79223600000000005</v>
      </c>
      <c r="AD210">
        <f t="shared" si="40"/>
        <v>16.412400000000002</v>
      </c>
      <c r="AE210">
        <f t="shared" si="41"/>
        <v>13.0125221028</v>
      </c>
      <c r="AF210" s="9"/>
      <c r="AG210" s="22">
        <v>0.90713500000000002</v>
      </c>
      <c r="AH210" s="22">
        <v>199.399</v>
      </c>
      <c r="AI210" s="22">
        <v>-1.6339099999999999E-2</v>
      </c>
      <c r="AJ210" s="22">
        <v>200</v>
      </c>
      <c r="AK210" s="22">
        <v>0.90606699999999996</v>
      </c>
      <c r="AL210">
        <f t="shared" si="42"/>
        <v>16.339099999999998</v>
      </c>
      <c r="AM210">
        <f t="shared" si="43"/>
        <v>14.821769478499998</v>
      </c>
      <c r="AP210" s="9"/>
      <c r="AQ210" s="22">
        <v>0.79284699999999997</v>
      </c>
      <c r="AR210" s="22">
        <v>248.87</v>
      </c>
      <c r="AS210" s="22">
        <v>-1.6357400000000001E-2</v>
      </c>
      <c r="AT210" s="22">
        <v>200</v>
      </c>
      <c r="AU210" s="22">
        <v>0.79162600000000005</v>
      </c>
      <c r="AV210">
        <f t="shared" si="44"/>
        <v>16.357400000000002</v>
      </c>
      <c r="AW210">
        <f t="shared" si="45"/>
        <v>12.968915517800001</v>
      </c>
      <c r="AX210" s="9"/>
      <c r="AY210" s="22">
        <v>0.90713500000000002</v>
      </c>
      <c r="AZ210" s="22">
        <v>290.339</v>
      </c>
      <c r="BA210" s="22">
        <v>-1.6229199999999999E-2</v>
      </c>
      <c r="BB210" s="22">
        <v>200</v>
      </c>
      <c r="BC210" s="22">
        <v>0.90576199999999996</v>
      </c>
      <c r="BD210">
        <f t="shared" si="46"/>
        <v>16.229199999999999</v>
      </c>
      <c r="BE210">
        <f t="shared" si="47"/>
        <v>14.722075342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51.115400000000001</v>
      </c>
      <c r="I211" s="22">
        <v>-1.6421499999999999E-2</v>
      </c>
      <c r="J211" s="22">
        <v>201</v>
      </c>
      <c r="K211" s="22">
        <v>0.78643799999999997</v>
      </c>
      <c r="L211">
        <f t="shared" si="36"/>
        <v>16.421499999999998</v>
      </c>
      <c r="M211">
        <f t="shared" si="37"/>
        <v>12.937038336499999</v>
      </c>
      <c r="N211" s="9"/>
      <c r="O211" s="22">
        <v>0.91217000000000004</v>
      </c>
      <c r="P211" s="22">
        <v>100.696</v>
      </c>
      <c r="Q211" s="22">
        <v>-1.6384900000000001E-2</v>
      </c>
      <c r="R211" s="22">
        <v>201</v>
      </c>
      <c r="S211" s="22">
        <v>0.91095000000000004</v>
      </c>
      <c r="T211">
        <f t="shared" si="38"/>
        <v>16.384900000000002</v>
      </c>
      <c r="U211">
        <f t="shared" si="39"/>
        <v>14.945814233000002</v>
      </c>
      <c r="X211" s="9"/>
      <c r="Y211" s="22">
        <v>0.78781100000000004</v>
      </c>
      <c r="Z211" s="22">
        <v>150.04</v>
      </c>
      <c r="AA211" s="22">
        <v>-1.64154E-2</v>
      </c>
      <c r="AB211" s="22">
        <v>201</v>
      </c>
      <c r="AC211" s="22">
        <v>0.78674299999999997</v>
      </c>
      <c r="AD211">
        <f t="shared" si="40"/>
        <v>16.415400000000002</v>
      </c>
      <c r="AE211">
        <f t="shared" si="41"/>
        <v>12.932232689400003</v>
      </c>
      <c r="AF211" s="9"/>
      <c r="AG211" s="22">
        <v>0.91217000000000004</v>
      </c>
      <c r="AH211" s="22">
        <v>199.40899999999999</v>
      </c>
      <c r="AI211" s="22">
        <v>-1.6336099999999999E-2</v>
      </c>
      <c r="AJ211" s="22">
        <v>201</v>
      </c>
      <c r="AK211" s="22">
        <v>0.91064500000000004</v>
      </c>
      <c r="AL211">
        <f t="shared" si="42"/>
        <v>16.336099999999998</v>
      </c>
      <c r="AM211">
        <f t="shared" si="43"/>
        <v>14.901300336999999</v>
      </c>
      <c r="AP211" s="9"/>
      <c r="AQ211" s="22">
        <v>0.78781100000000004</v>
      </c>
      <c r="AR211" s="22">
        <v>248.88</v>
      </c>
      <c r="AS211" s="22">
        <v>-1.63605E-2</v>
      </c>
      <c r="AT211" s="22">
        <v>201</v>
      </c>
      <c r="AU211" s="22">
        <v>0.78643799999999997</v>
      </c>
      <c r="AV211">
        <f t="shared" si="44"/>
        <v>16.360500000000002</v>
      </c>
      <c r="AW211">
        <f t="shared" si="45"/>
        <v>12.888981865500002</v>
      </c>
      <c r="AX211" s="9"/>
      <c r="AY211" s="22">
        <v>0.91217000000000004</v>
      </c>
      <c r="AZ211" s="22">
        <v>290.34899999999999</v>
      </c>
      <c r="BA211" s="22">
        <v>-1.6223100000000001E-2</v>
      </c>
      <c r="BB211" s="22">
        <v>201</v>
      </c>
      <c r="BC211" s="22">
        <v>0.91186500000000004</v>
      </c>
      <c r="BD211">
        <f t="shared" si="46"/>
        <v>16.223100000000002</v>
      </c>
      <c r="BE211">
        <f t="shared" si="47"/>
        <v>14.798225127000002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51.125500000000002</v>
      </c>
      <c r="I212" s="22">
        <v>-1.6418499999999999E-2</v>
      </c>
      <c r="J212" s="22">
        <v>202</v>
      </c>
      <c r="K212" s="22">
        <v>0.78216600000000003</v>
      </c>
      <c r="L212">
        <f t="shared" si="36"/>
        <v>16.418499999999998</v>
      </c>
      <c r="M212">
        <f t="shared" si="37"/>
        <v>12.852007755999999</v>
      </c>
      <c r="N212" s="9"/>
      <c r="O212" s="22">
        <v>0.91720599999999997</v>
      </c>
      <c r="P212" s="22">
        <v>100.706</v>
      </c>
      <c r="Q212" s="22">
        <v>-1.6381799999999998E-2</v>
      </c>
      <c r="R212" s="22">
        <v>202</v>
      </c>
      <c r="S212" s="22">
        <v>0.91522199999999998</v>
      </c>
      <c r="T212">
        <f t="shared" si="38"/>
        <v>16.381799999999998</v>
      </c>
      <c r="U212">
        <f t="shared" si="39"/>
        <v>15.025485250799997</v>
      </c>
      <c r="X212" s="9"/>
      <c r="Y212" s="22">
        <v>0.78277600000000003</v>
      </c>
      <c r="Z212" s="22">
        <v>150.05000000000001</v>
      </c>
      <c r="AA212" s="22">
        <v>-1.64154E-2</v>
      </c>
      <c r="AB212" s="22">
        <v>202</v>
      </c>
      <c r="AC212" s="22">
        <v>0.781555</v>
      </c>
      <c r="AD212">
        <f t="shared" si="40"/>
        <v>16.415400000000002</v>
      </c>
      <c r="AE212">
        <f t="shared" si="41"/>
        <v>12.849581150400002</v>
      </c>
      <c r="AF212" s="9"/>
      <c r="AG212" s="22">
        <v>0.91720599999999997</v>
      </c>
      <c r="AH212" s="22">
        <v>199.41900000000001</v>
      </c>
      <c r="AI212" s="22">
        <v>-1.6330000000000001E-2</v>
      </c>
      <c r="AJ212" s="22">
        <v>202</v>
      </c>
      <c r="AK212" s="22">
        <v>0.91613800000000001</v>
      </c>
      <c r="AL212">
        <f t="shared" si="42"/>
        <v>16.330000000000002</v>
      </c>
      <c r="AM212">
        <f t="shared" si="43"/>
        <v>14.977973980000002</v>
      </c>
      <c r="AP212" s="9"/>
      <c r="AQ212" s="22">
        <v>0.78277600000000003</v>
      </c>
      <c r="AR212" s="22">
        <v>248.89</v>
      </c>
      <c r="AS212" s="22">
        <v>-1.63605E-2</v>
      </c>
      <c r="AT212" s="22">
        <v>202</v>
      </c>
      <c r="AU212" s="22">
        <v>0.781555</v>
      </c>
      <c r="AV212">
        <f t="shared" si="44"/>
        <v>16.360500000000002</v>
      </c>
      <c r="AW212">
        <f t="shared" si="45"/>
        <v>12.806606748000002</v>
      </c>
      <c r="AX212" s="9"/>
      <c r="AY212" s="22">
        <v>0.91720599999999997</v>
      </c>
      <c r="AZ212" s="22">
        <v>290.35899999999998</v>
      </c>
      <c r="BA212" s="22">
        <v>-1.6220100000000001E-2</v>
      </c>
      <c r="BB212" s="22">
        <v>202</v>
      </c>
      <c r="BC212" s="22">
        <v>0.91583300000000001</v>
      </c>
      <c r="BD212">
        <f t="shared" si="46"/>
        <v>16.220100000000002</v>
      </c>
      <c r="BE212">
        <f t="shared" si="47"/>
        <v>14.877173040600001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51.1355</v>
      </c>
      <c r="I213" s="22">
        <v>-1.6418499999999999E-2</v>
      </c>
      <c r="J213" s="22">
        <v>203</v>
      </c>
      <c r="K213" s="22">
        <v>0.77697799999999995</v>
      </c>
      <c r="L213">
        <f t="shared" si="36"/>
        <v>16.418499999999998</v>
      </c>
      <c r="M213">
        <f t="shared" si="37"/>
        <v>12.769324189999999</v>
      </c>
      <c r="N213" s="9"/>
      <c r="O213" s="22">
        <v>0.92224099999999998</v>
      </c>
      <c r="P213" s="22">
        <v>100.71599999999999</v>
      </c>
      <c r="Q213" s="22">
        <v>-1.6381799999999998E-2</v>
      </c>
      <c r="R213" s="22">
        <v>203</v>
      </c>
      <c r="S213" s="22">
        <v>0.92102099999999998</v>
      </c>
      <c r="T213">
        <f t="shared" si="38"/>
        <v>16.381799999999998</v>
      </c>
      <c r="U213">
        <f t="shared" si="39"/>
        <v>15.107967613799998</v>
      </c>
      <c r="X213" s="9"/>
      <c r="Y213" s="22">
        <v>0.77773999999999999</v>
      </c>
      <c r="Z213" s="22">
        <v>150.06</v>
      </c>
      <c r="AA213" s="22">
        <v>-1.64154E-2</v>
      </c>
      <c r="AB213" s="22">
        <v>203</v>
      </c>
      <c r="AC213" s="22">
        <v>0.77667200000000003</v>
      </c>
      <c r="AD213">
        <f t="shared" si="40"/>
        <v>16.415400000000002</v>
      </c>
      <c r="AE213">
        <f t="shared" si="41"/>
        <v>12.766913196000001</v>
      </c>
      <c r="AF213" s="9"/>
      <c r="AG213" s="22">
        <v>0.92224099999999998</v>
      </c>
      <c r="AH213" s="22">
        <v>199.429</v>
      </c>
      <c r="AI213" s="22">
        <v>-1.6330000000000001E-2</v>
      </c>
      <c r="AJ213" s="22">
        <v>203</v>
      </c>
      <c r="AK213" s="22">
        <v>0.92163099999999998</v>
      </c>
      <c r="AL213">
        <f t="shared" si="42"/>
        <v>16.330000000000002</v>
      </c>
      <c r="AM213">
        <f t="shared" si="43"/>
        <v>15.060195530000001</v>
      </c>
      <c r="AP213" s="9"/>
      <c r="AQ213" s="22">
        <v>0.77773999999999999</v>
      </c>
      <c r="AR213" s="22">
        <v>248.9</v>
      </c>
      <c r="AS213" s="22">
        <v>-1.6366599999999999E-2</v>
      </c>
      <c r="AT213" s="22">
        <v>203</v>
      </c>
      <c r="AU213" s="22">
        <v>0.77606200000000003</v>
      </c>
      <c r="AV213">
        <f t="shared" si="44"/>
        <v>16.366599999999998</v>
      </c>
      <c r="AW213">
        <f t="shared" si="45"/>
        <v>12.728959483999999</v>
      </c>
      <c r="AX213" s="9"/>
      <c r="AY213" s="22">
        <v>0.92224099999999998</v>
      </c>
      <c r="AZ213" s="22">
        <v>290.37</v>
      </c>
      <c r="BA213" s="22">
        <v>-1.6220100000000001E-2</v>
      </c>
      <c r="BB213" s="22">
        <v>203</v>
      </c>
      <c r="BC213" s="22">
        <v>0.92163099999999998</v>
      </c>
      <c r="BD213">
        <f t="shared" si="46"/>
        <v>16.220100000000002</v>
      </c>
      <c r="BE213">
        <f t="shared" si="47"/>
        <v>14.958841244100002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51.145600000000002</v>
      </c>
      <c r="I214" s="22">
        <v>-1.6421499999999999E-2</v>
      </c>
      <c r="J214" s="22">
        <v>204</v>
      </c>
      <c r="K214" s="22">
        <v>0.77087399999999995</v>
      </c>
      <c r="L214">
        <f t="shared" si="36"/>
        <v>16.421499999999998</v>
      </c>
      <c r="M214">
        <f t="shared" si="37"/>
        <v>12.688975157499998</v>
      </c>
      <c r="N214" s="9"/>
      <c r="O214" s="22">
        <v>0.92727700000000002</v>
      </c>
      <c r="P214" s="22">
        <v>100.726</v>
      </c>
      <c r="Q214" s="22">
        <v>-1.6378799999999999E-2</v>
      </c>
      <c r="R214" s="22">
        <v>204</v>
      </c>
      <c r="S214" s="22">
        <v>0.92681899999999995</v>
      </c>
      <c r="T214">
        <f t="shared" si="38"/>
        <v>16.378799999999998</v>
      </c>
      <c r="U214">
        <f t="shared" si="39"/>
        <v>15.187684527599998</v>
      </c>
      <c r="X214" s="9"/>
      <c r="Y214" s="22">
        <v>0.77270499999999998</v>
      </c>
      <c r="Z214" s="22">
        <v>150.07</v>
      </c>
      <c r="AA214" s="22">
        <v>-1.6418499999999999E-2</v>
      </c>
      <c r="AB214" s="22">
        <v>204</v>
      </c>
      <c r="AC214" s="22">
        <v>0.77209499999999998</v>
      </c>
      <c r="AD214">
        <f t="shared" si="40"/>
        <v>16.418499999999998</v>
      </c>
      <c r="AE214">
        <f t="shared" si="41"/>
        <v>12.686657042499998</v>
      </c>
      <c r="AF214" s="9"/>
      <c r="AG214" s="22">
        <v>0.92727700000000002</v>
      </c>
      <c r="AH214" s="22">
        <v>199.43899999999999</v>
      </c>
      <c r="AI214" s="22">
        <v>-1.6330000000000001E-2</v>
      </c>
      <c r="AJ214" s="22">
        <v>204</v>
      </c>
      <c r="AK214" s="22">
        <v>0.92559800000000003</v>
      </c>
      <c r="AL214">
        <f t="shared" si="42"/>
        <v>16.330000000000002</v>
      </c>
      <c r="AM214">
        <f t="shared" si="43"/>
        <v>15.142433410000002</v>
      </c>
      <c r="AP214" s="9"/>
      <c r="AQ214" s="22">
        <v>0.77270499999999998</v>
      </c>
      <c r="AR214" s="22">
        <v>248.91</v>
      </c>
      <c r="AS214" s="22">
        <v>-1.6369600000000002E-2</v>
      </c>
      <c r="AT214" s="22">
        <v>204</v>
      </c>
      <c r="AU214" s="22">
        <v>0.77209499999999998</v>
      </c>
      <c r="AV214">
        <f t="shared" si="44"/>
        <v>16.369600000000002</v>
      </c>
      <c r="AW214">
        <f t="shared" si="45"/>
        <v>12.648871768000001</v>
      </c>
      <c r="AX214" s="9"/>
      <c r="AY214" s="22">
        <v>0.92727700000000002</v>
      </c>
      <c r="AZ214" s="22">
        <v>290.38</v>
      </c>
      <c r="BA214" s="22">
        <v>-1.6213999999999999E-2</v>
      </c>
      <c r="BB214" s="22">
        <v>204</v>
      </c>
      <c r="BC214" s="22">
        <v>0.92651399999999995</v>
      </c>
      <c r="BD214">
        <f t="shared" si="46"/>
        <v>16.213999999999999</v>
      </c>
      <c r="BE214">
        <f t="shared" si="47"/>
        <v>15.034869277999999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51.155700000000003</v>
      </c>
      <c r="I215" s="22">
        <v>-1.6421499999999999E-2</v>
      </c>
      <c r="J215" s="22">
        <v>205</v>
      </c>
      <c r="K215" s="22">
        <v>0.76690700000000001</v>
      </c>
      <c r="L215">
        <f t="shared" si="36"/>
        <v>16.421499999999998</v>
      </c>
      <c r="M215">
        <f t="shared" si="37"/>
        <v>12.606292904999998</v>
      </c>
      <c r="N215" s="9"/>
      <c r="O215" s="22">
        <v>0.93231200000000003</v>
      </c>
      <c r="P215" s="22">
        <v>100.736</v>
      </c>
      <c r="Q215" s="22">
        <v>-1.6378799999999999E-2</v>
      </c>
      <c r="R215" s="22">
        <v>205</v>
      </c>
      <c r="S215" s="22">
        <v>0.930786</v>
      </c>
      <c r="T215">
        <f t="shared" si="38"/>
        <v>16.378799999999998</v>
      </c>
      <c r="U215">
        <f t="shared" si="39"/>
        <v>15.2701517856</v>
      </c>
      <c r="X215" s="9"/>
      <c r="Y215" s="22">
        <v>0.76766999999999996</v>
      </c>
      <c r="Z215" s="22">
        <v>150.08099999999999</v>
      </c>
      <c r="AA215" s="22">
        <v>-1.6418499999999999E-2</v>
      </c>
      <c r="AB215" s="22">
        <v>205</v>
      </c>
      <c r="AC215" s="22">
        <v>0.76690700000000001</v>
      </c>
      <c r="AD215">
        <f t="shared" si="40"/>
        <v>16.418499999999998</v>
      </c>
      <c r="AE215">
        <f t="shared" si="41"/>
        <v>12.603989894999998</v>
      </c>
      <c r="AF215" s="9"/>
      <c r="AG215" s="22">
        <v>0.93231200000000003</v>
      </c>
      <c r="AH215" s="22">
        <v>199.44900000000001</v>
      </c>
      <c r="AI215" s="22">
        <v>-1.6333E-2</v>
      </c>
      <c r="AJ215" s="22">
        <v>205</v>
      </c>
      <c r="AK215" s="22">
        <v>0.931396</v>
      </c>
      <c r="AL215">
        <f t="shared" si="42"/>
        <v>16.333000000000002</v>
      </c>
      <c r="AM215">
        <f t="shared" si="43"/>
        <v>15.227451896000002</v>
      </c>
      <c r="AP215" s="9"/>
      <c r="AQ215" s="22">
        <v>0.76766999999999996</v>
      </c>
      <c r="AR215" s="22">
        <v>248.92</v>
      </c>
      <c r="AS215" s="22">
        <v>-1.63757E-2</v>
      </c>
      <c r="AT215" s="22">
        <v>205</v>
      </c>
      <c r="AU215" s="22">
        <v>0.76660200000000001</v>
      </c>
      <c r="AV215">
        <f t="shared" si="44"/>
        <v>16.375699999999998</v>
      </c>
      <c r="AW215">
        <f t="shared" si="45"/>
        <v>12.571133618999998</v>
      </c>
      <c r="AX215" s="9"/>
      <c r="AY215" s="22">
        <v>0.93231200000000003</v>
      </c>
      <c r="AZ215" s="22">
        <v>290.39</v>
      </c>
      <c r="BA215" s="22">
        <v>-1.6207900000000001E-2</v>
      </c>
      <c r="BB215" s="22">
        <v>205</v>
      </c>
      <c r="BC215" s="22">
        <v>0.931091</v>
      </c>
      <c r="BD215">
        <f t="shared" si="46"/>
        <v>16.207900000000002</v>
      </c>
      <c r="BE215">
        <f t="shared" si="47"/>
        <v>15.110819664800003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51.165799999999997</v>
      </c>
      <c r="I216" s="22">
        <v>-1.6424600000000001E-2</v>
      </c>
      <c r="J216" s="22">
        <v>206</v>
      </c>
      <c r="K216" s="22">
        <v>0.76141400000000004</v>
      </c>
      <c r="L216">
        <f t="shared" si="36"/>
        <v>16.424600000000002</v>
      </c>
      <c r="M216">
        <f t="shared" si="37"/>
        <v>12.525958396400002</v>
      </c>
      <c r="N216" s="9"/>
      <c r="O216" s="22">
        <v>0.93734700000000004</v>
      </c>
      <c r="P216" s="22">
        <v>100.746</v>
      </c>
      <c r="Q216" s="22">
        <v>-1.6378799999999999E-2</v>
      </c>
      <c r="R216" s="22">
        <v>206</v>
      </c>
      <c r="S216" s="22">
        <v>0.93627899999999997</v>
      </c>
      <c r="T216">
        <f t="shared" si="38"/>
        <v>16.378799999999998</v>
      </c>
      <c r="U216">
        <f t="shared" si="39"/>
        <v>15.352619043599999</v>
      </c>
      <c r="X216" s="9"/>
      <c r="Y216" s="22">
        <v>0.76263400000000003</v>
      </c>
      <c r="Z216" s="22">
        <v>150.09100000000001</v>
      </c>
      <c r="AA216" s="22">
        <v>-1.6424600000000001E-2</v>
      </c>
      <c r="AB216" s="22">
        <v>206</v>
      </c>
      <c r="AC216" s="22">
        <v>0.76141400000000004</v>
      </c>
      <c r="AD216">
        <f t="shared" si="40"/>
        <v>16.424600000000002</v>
      </c>
      <c r="AE216">
        <f t="shared" si="41"/>
        <v>12.525958396400002</v>
      </c>
      <c r="AF216" s="9"/>
      <c r="AG216" s="22">
        <v>0.93734700000000004</v>
      </c>
      <c r="AH216" s="22">
        <v>199.459</v>
      </c>
      <c r="AI216" s="22">
        <v>-1.6330000000000001E-2</v>
      </c>
      <c r="AJ216" s="22">
        <v>206</v>
      </c>
      <c r="AK216" s="22">
        <v>0.93597399999999997</v>
      </c>
      <c r="AL216">
        <f t="shared" si="42"/>
        <v>16.330000000000002</v>
      </c>
      <c r="AM216">
        <f t="shared" si="43"/>
        <v>15.306876510000002</v>
      </c>
      <c r="AP216" s="9"/>
      <c r="AQ216" s="22">
        <v>0.76263400000000003</v>
      </c>
      <c r="AR216" s="22">
        <v>248.93</v>
      </c>
      <c r="AS216" s="22">
        <v>-1.6378799999999999E-2</v>
      </c>
      <c r="AT216" s="22">
        <v>206</v>
      </c>
      <c r="AU216" s="22">
        <v>0.76232900000000003</v>
      </c>
      <c r="AV216">
        <f t="shared" si="44"/>
        <v>16.378799999999998</v>
      </c>
      <c r="AW216">
        <f t="shared" si="45"/>
        <v>12.4910297592</v>
      </c>
      <c r="AX216" s="9"/>
      <c r="AY216" s="22">
        <v>0.93734700000000004</v>
      </c>
      <c r="AZ216" s="22">
        <v>290.39999999999998</v>
      </c>
      <c r="BA216" s="22">
        <v>-1.6207900000000001E-2</v>
      </c>
      <c r="BB216" s="22">
        <v>206</v>
      </c>
      <c r="BC216" s="22">
        <v>0.93597399999999997</v>
      </c>
      <c r="BD216">
        <f t="shared" si="46"/>
        <v>16.207900000000002</v>
      </c>
      <c r="BE216">
        <f t="shared" si="47"/>
        <v>15.192426441300002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51.175800000000002</v>
      </c>
      <c r="I217" s="22">
        <v>-1.6427600000000001E-2</v>
      </c>
      <c r="J217" s="22">
        <v>207</v>
      </c>
      <c r="K217" s="22">
        <v>0.75683599999999995</v>
      </c>
      <c r="L217">
        <f t="shared" si="36"/>
        <v>16.427600000000002</v>
      </c>
      <c r="M217">
        <f t="shared" si="37"/>
        <v>12.445533332400002</v>
      </c>
      <c r="N217" s="9"/>
      <c r="O217" s="22">
        <v>0.94238299999999997</v>
      </c>
      <c r="P217" s="22">
        <v>100.756</v>
      </c>
      <c r="Q217" s="22">
        <v>-1.63727E-2</v>
      </c>
      <c r="R217" s="22">
        <v>207</v>
      </c>
      <c r="S217" s="22">
        <v>0.94116200000000005</v>
      </c>
      <c r="T217">
        <f t="shared" si="38"/>
        <v>16.372700000000002</v>
      </c>
      <c r="U217">
        <f t="shared" si="39"/>
        <v>15.429354144100001</v>
      </c>
      <c r="X217" s="9"/>
      <c r="Y217" s="22">
        <v>0.75759900000000002</v>
      </c>
      <c r="Z217" s="22">
        <v>150.101</v>
      </c>
      <c r="AA217" s="22">
        <v>-1.6427600000000001E-2</v>
      </c>
      <c r="AB217" s="22">
        <v>207</v>
      </c>
      <c r="AC217" s="22">
        <v>0.75592000000000004</v>
      </c>
      <c r="AD217">
        <f t="shared" si="40"/>
        <v>16.427600000000002</v>
      </c>
      <c r="AE217">
        <f t="shared" si="41"/>
        <v>12.445533332400002</v>
      </c>
      <c r="AF217" s="9"/>
      <c r="AG217" s="22">
        <v>0.94238299999999997</v>
      </c>
      <c r="AH217" s="22">
        <v>199.46899999999999</v>
      </c>
      <c r="AI217" s="22">
        <v>-1.6326899999999998E-2</v>
      </c>
      <c r="AJ217" s="22">
        <v>207</v>
      </c>
      <c r="AK217" s="22">
        <v>0.94116200000000005</v>
      </c>
      <c r="AL217">
        <f t="shared" si="42"/>
        <v>16.326899999999998</v>
      </c>
      <c r="AM217">
        <f t="shared" si="43"/>
        <v>15.386193002699999</v>
      </c>
      <c r="AP217" s="9"/>
      <c r="AQ217" s="22">
        <v>0.75759900000000002</v>
      </c>
      <c r="AR217" s="22">
        <v>248.941</v>
      </c>
      <c r="AS217" s="22">
        <v>-1.6378799999999999E-2</v>
      </c>
      <c r="AT217" s="22">
        <v>207</v>
      </c>
      <c r="AU217" s="22">
        <v>0.75653099999999995</v>
      </c>
      <c r="AV217">
        <f t="shared" si="44"/>
        <v>16.378799999999998</v>
      </c>
      <c r="AW217">
        <f t="shared" si="45"/>
        <v>12.408562501199999</v>
      </c>
      <c r="AX217" s="9"/>
      <c r="AY217" s="22">
        <v>0.94238299999999997</v>
      </c>
      <c r="AZ217" s="22">
        <v>290.41000000000003</v>
      </c>
      <c r="BA217" s="22">
        <v>-1.6201799999999999E-2</v>
      </c>
      <c r="BB217" s="22">
        <v>207</v>
      </c>
      <c r="BC217" s="22">
        <v>0.94085700000000005</v>
      </c>
      <c r="BD217">
        <f t="shared" si="46"/>
        <v>16.201799999999999</v>
      </c>
      <c r="BE217">
        <f t="shared" si="47"/>
        <v>15.268300889399999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51.185899999999997</v>
      </c>
      <c r="I218" s="22">
        <v>-1.6430699999999999E-2</v>
      </c>
      <c r="J218" s="22">
        <v>208</v>
      </c>
      <c r="K218" s="22">
        <v>0.75225799999999998</v>
      </c>
      <c r="L218">
        <f t="shared" si="36"/>
        <v>16.430699999999998</v>
      </c>
      <c r="M218">
        <f t="shared" si="37"/>
        <v>12.365136884099998</v>
      </c>
      <c r="N218" s="9"/>
      <c r="O218" s="22">
        <v>0.94741799999999998</v>
      </c>
      <c r="P218" s="22">
        <v>100.76600000000001</v>
      </c>
      <c r="Q218" s="22">
        <v>-1.63727E-2</v>
      </c>
      <c r="R218" s="22">
        <v>208</v>
      </c>
      <c r="S218" s="22">
        <v>0.94604500000000002</v>
      </c>
      <c r="T218">
        <f t="shared" si="38"/>
        <v>16.372700000000002</v>
      </c>
      <c r="U218">
        <f t="shared" si="39"/>
        <v>15.511790688600001</v>
      </c>
      <c r="X218" s="9"/>
      <c r="Y218" s="22">
        <v>0.75256299999999998</v>
      </c>
      <c r="Z218" s="22">
        <v>150.11099999999999</v>
      </c>
      <c r="AA218" s="22">
        <v>-1.6433699999999999E-2</v>
      </c>
      <c r="AB218" s="22">
        <v>208</v>
      </c>
      <c r="AC218" s="22">
        <v>0.75164799999999998</v>
      </c>
      <c r="AD218">
        <f t="shared" si="40"/>
        <v>16.433699999999998</v>
      </c>
      <c r="AE218">
        <f t="shared" si="41"/>
        <v>12.367394573099999</v>
      </c>
      <c r="AF218" s="9"/>
      <c r="AG218" s="22">
        <v>0.94741799999999998</v>
      </c>
      <c r="AH218" s="22">
        <v>199.47900000000001</v>
      </c>
      <c r="AI218" s="22">
        <v>-1.6323899999999999E-2</v>
      </c>
      <c r="AJ218" s="22">
        <v>208</v>
      </c>
      <c r="AK218" s="22">
        <v>0.94635000000000002</v>
      </c>
      <c r="AL218">
        <f t="shared" si="42"/>
        <v>16.323899999999998</v>
      </c>
      <c r="AM218">
        <f t="shared" si="43"/>
        <v>15.465556690199998</v>
      </c>
      <c r="AP218" s="9"/>
      <c r="AQ218" s="22">
        <v>0.75256299999999998</v>
      </c>
      <c r="AR218" s="22">
        <v>248.95099999999999</v>
      </c>
      <c r="AS218" s="22">
        <v>-1.6378799999999999E-2</v>
      </c>
      <c r="AT218" s="22">
        <v>208</v>
      </c>
      <c r="AU218" s="22">
        <v>0.75134299999999998</v>
      </c>
      <c r="AV218">
        <f t="shared" si="44"/>
        <v>16.378799999999998</v>
      </c>
      <c r="AW218">
        <f t="shared" si="45"/>
        <v>12.326078864399998</v>
      </c>
      <c r="AX218" s="9"/>
      <c r="AY218" s="22">
        <v>0.94741799999999998</v>
      </c>
      <c r="AZ218" s="22">
        <v>290.42</v>
      </c>
      <c r="BA218" s="22">
        <v>-1.61957E-2</v>
      </c>
      <c r="BB218" s="22">
        <v>208</v>
      </c>
      <c r="BC218" s="22">
        <v>0.94574000000000003</v>
      </c>
      <c r="BD218">
        <f t="shared" si="46"/>
        <v>16.195699999999999</v>
      </c>
      <c r="BE218">
        <f t="shared" si="47"/>
        <v>15.344097702599999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51.195999999999998</v>
      </c>
      <c r="I219" s="22">
        <v>-1.6430699999999999E-2</v>
      </c>
      <c r="J219" s="22">
        <v>209</v>
      </c>
      <c r="K219" s="22">
        <v>0.74661299999999997</v>
      </c>
      <c r="L219">
        <f t="shared" si="36"/>
        <v>16.430699999999998</v>
      </c>
      <c r="M219">
        <f t="shared" si="37"/>
        <v>12.282408309599997</v>
      </c>
      <c r="N219" s="9"/>
      <c r="O219" s="22">
        <v>0.95245400000000002</v>
      </c>
      <c r="P219" s="22">
        <v>100.776</v>
      </c>
      <c r="Q219" s="22">
        <v>-1.63727E-2</v>
      </c>
      <c r="R219" s="22">
        <v>209</v>
      </c>
      <c r="S219" s="22">
        <v>0.951233</v>
      </c>
      <c r="T219">
        <f t="shared" si="38"/>
        <v>16.372700000000002</v>
      </c>
      <c r="U219">
        <f t="shared" si="39"/>
        <v>15.594243605800003</v>
      </c>
      <c r="X219" s="9"/>
      <c r="Y219" s="22">
        <v>0.74752799999999997</v>
      </c>
      <c r="Z219" s="22">
        <v>150.12100000000001</v>
      </c>
      <c r="AA219" s="22">
        <v>-1.6433699999999999E-2</v>
      </c>
      <c r="AB219" s="22">
        <v>209</v>
      </c>
      <c r="AC219" s="22">
        <v>0.74664299999999995</v>
      </c>
      <c r="AD219">
        <f t="shared" si="40"/>
        <v>16.433699999999998</v>
      </c>
      <c r="AE219">
        <f t="shared" si="41"/>
        <v>12.284650893599999</v>
      </c>
      <c r="AF219" s="9"/>
      <c r="AG219" s="22">
        <v>0.95245400000000002</v>
      </c>
      <c r="AH219" s="22">
        <v>199.489</v>
      </c>
      <c r="AI219" s="22">
        <v>-1.63208E-2</v>
      </c>
      <c r="AJ219" s="22">
        <v>209</v>
      </c>
      <c r="AK219" s="22">
        <v>0.95153799999999999</v>
      </c>
      <c r="AL219">
        <f t="shared" si="42"/>
        <v>16.320799999999998</v>
      </c>
      <c r="AM219">
        <f t="shared" si="43"/>
        <v>15.544811243199998</v>
      </c>
      <c r="AP219" s="9"/>
      <c r="AQ219" s="22">
        <v>0.74752799999999997</v>
      </c>
      <c r="AR219" s="22">
        <v>248.96100000000001</v>
      </c>
      <c r="AS219" s="22">
        <v>-1.6381799999999998E-2</v>
      </c>
      <c r="AT219" s="22">
        <v>209</v>
      </c>
      <c r="AU219" s="22">
        <v>0.74655199999999999</v>
      </c>
      <c r="AV219">
        <f t="shared" si="44"/>
        <v>16.381799999999998</v>
      </c>
      <c r="AW219">
        <f t="shared" si="45"/>
        <v>12.245854190399998</v>
      </c>
      <c r="AX219" s="9"/>
      <c r="AY219" s="22">
        <v>0.95245400000000002</v>
      </c>
      <c r="AZ219" s="22">
        <v>290.43</v>
      </c>
      <c r="BA219" s="22">
        <v>-1.6192600000000001E-2</v>
      </c>
      <c r="BB219" s="22">
        <v>209</v>
      </c>
      <c r="BC219" s="22">
        <v>0.950623</v>
      </c>
      <c r="BD219">
        <f t="shared" si="46"/>
        <v>16.192600000000002</v>
      </c>
      <c r="BE219">
        <f t="shared" si="47"/>
        <v>15.422706640400003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51.206000000000003</v>
      </c>
      <c r="I220" s="22">
        <v>-1.6433699999999999E-2</v>
      </c>
      <c r="J220" s="22">
        <v>210</v>
      </c>
      <c r="K220" s="22">
        <v>0.74151599999999995</v>
      </c>
      <c r="L220">
        <f t="shared" si="36"/>
        <v>16.433699999999998</v>
      </c>
      <c r="M220">
        <f t="shared" si="37"/>
        <v>12.201907214099998</v>
      </c>
      <c r="N220" s="9"/>
      <c r="O220" s="22">
        <v>0.95748900000000003</v>
      </c>
      <c r="P220" s="22">
        <v>100.786</v>
      </c>
      <c r="Q220" s="22">
        <v>-1.6369600000000002E-2</v>
      </c>
      <c r="R220" s="22">
        <v>210</v>
      </c>
      <c r="S220" s="22">
        <v>0.95642099999999997</v>
      </c>
      <c r="T220">
        <f t="shared" si="38"/>
        <v>16.369600000000002</v>
      </c>
      <c r="U220">
        <f t="shared" si="39"/>
        <v>15.673711934400002</v>
      </c>
      <c r="X220" s="9"/>
      <c r="Y220" s="22">
        <v>0.74249299999999996</v>
      </c>
      <c r="Z220" s="22">
        <v>150.131</v>
      </c>
      <c r="AA220" s="22">
        <v>-1.6436800000000001E-2</v>
      </c>
      <c r="AB220" s="22">
        <v>210</v>
      </c>
      <c r="AC220" s="22">
        <v>0.74166900000000002</v>
      </c>
      <c r="AD220">
        <f t="shared" si="40"/>
        <v>16.436800000000002</v>
      </c>
      <c r="AE220">
        <f t="shared" si="41"/>
        <v>12.204208942400001</v>
      </c>
      <c r="AF220" s="9"/>
      <c r="AG220" s="22">
        <v>0.95748900000000003</v>
      </c>
      <c r="AH220" s="22">
        <v>199.499</v>
      </c>
      <c r="AI220" s="22">
        <v>-1.6311599999999999E-2</v>
      </c>
      <c r="AJ220" s="22">
        <v>210</v>
      </c>
      <c r="AK220" s="22">
        <v>0.95611599999999997</v>
      </c>
      <c r="AL220">
        <f t="shared" si="42"/>
        <v>16.311599999999999</v>
      </c>
      <c r="AM220">
        <f t="shared" si="43"/>
        <v>15.618177572399999</v>
      </c>
      <c r="AP220" s="9"/>
      <c r="AQ220" s="22">
        <v>0.74249299999999996</v>
      </c>
      <c r="AR220" s="22">
        <v>248.971</v>
      </c>
      <c r="AS220" s="22">
        <v>-1.6384900000000001E-2</v>
      </c>
      <c r="AT220" s="22">
        <v>210</v>
      </c>
      <c r="AU220" s="22">
        <v>0.74151599999999995</v>
      </c>
      <c r="AV220">
        <f t="shared" si="44"/>
        <v>16.384900000000002</v>
      </c>
      <c r="AW220">
        <f t="shared" si="45"/>
        <v>12.165673555700002</v>
      </c>
      <c r="AX220" s="9"/>
      <c r="AY220" s="22">
        <v>0.95748900000000003</v>
      </c>
      <c r="AZ220" s="22">
        <v>290.44</v>
      </c>
      <c r="BA220" s="22">
        <v>-1.6186499999999999E-2</v>
      </c>
      <c r="BB220" s="22">
        <v>210</v>
      </c>
      <c r="BC220" s="22">
        <v>0.95642099999999997</v>
      </c>
      <c r="BD220">
        <f t="shared" si="46"/>
        <v>16.186499999999999</v>
      </c>
      <c r="BE220">
        <f t="shared" si="47"/>
        <v>15.4983956985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51.216099999999997</v>
      </c>
      <c r="I221" s="22">
        <v>-1.6436800000000001E-2</v>
      </c>
      <c r="J221" s="22">
        <v>211</v>
      </c>
      <c r="K221" s="22">
        <v>0.736572</v>
      </c>
      <c r="L221">
        <f t="shared" si="36"/>
        <v>16.436800000000002</v>
      </c>
      <c r="M221">
        <f t="shared" si="37"/>
        <v>12.121433217600002</v>
      </c>
      <c r="N221" s="9"/>
      <c r="O221" s="22">
        <v>0.96252400000000005</v>
      </c>
      <c r="P221" s="22">
        <v>100.797</v>
      </c>
      <c r="Q221" s="22">
        <v>-1.6366599999999999E-2</v>
      </c>
      <c r="R221" s="22">
        <v>211</v>
      </c>
      <c r="S221" s="22">
        <v>0.96130400000000005</v>
      </c>
      <c r="T221">
        <f t="shared" si="38"/>
        <v>16.366599999999998</v>
      </c>
      <c r="U221">
        <f t="shared" si="39"/>
        <v>15.7532452984</v>
      </c>
      <c r="X221" s="9"/>
      <c r="Y221" s="22">
        <v>0.73745700000000003</v>
      </c>
      <c r="Z221" s="22">
        <v>150.14099999999999</v>
      </c>
      <c r="AA221" s="22">
        <v>-1.6439800000000001E-2</v>
      </c>
      <c r="AB221" s="22">
        <v>211</v>
      </c>
      <c r="AC221" s="22">
        <v>0.73660300000000001</v>
      </c>
      <c r="AD221">
        <f t="shared" si="40"/>
        <v>16.439800000000002</v>
      </c>
      <c r="AE221">
        <f t="shared" si="41"/>
        <v>12.123645588600002</v>
      </c>
      <c r="AF221" s="9"/>
      <c r="AG221" s="22">
        <v>0.96252400000000005</v>
      </c>
      <c r="AH221" s="22">
        <v>199.50899999999999</v>
      </c>
      <c r="AI221" s="22">
        <v>-1.6308599999999999E-2</v>
      </c>
      <c r="AJ221" s="22">
        <v>211</v>
      </c>
      <c r="AK221" s="22">
        <v>0.96160900000000005</v>
      </c>
      <c r="AL221">
        <f t="shared" si="42"/>
        <v>16.308599999999998</v>
      </c>
      <c r="AM221">
        <f t="shared" si="43"/>
        <v>15.697418906399999</v>
      </c>
      <c r="AP221" s="9"/>
      <c r="AQ221" s="22">
        <v>0.73745700000000003</v>
      </c>
      <c r="AR221" s="22">
        <v>248.98099999999999</v>
      </c>
      <c r="AS221" s="22">
        <v>-1.63879E-2</v>
      </c>
      <c r="AT221" s="22">
        <v>211</v>
      </c>
      <c r="AU221" s="22">
        <v>0.736572</v>
      </c>
      <c r="AV221">
        <f t="shared" si="44"/>
        <v>16.387900000000002</v>
      </c>
      <c r="AW221">
        <f t="shared" si="45"/>
        <v>12.085371570300001</v>
      </c>
      <c r="AX221" s="9"/>
      <c r="AY221" s="22">
        <v>0.96252400000000005</v>
      </c>
      <c r="AZ221" s="22">
        <v>290.45</v>
      </c>
      <c r="BA221" s="22">
        <v>-1.6177400000000002E-2</v>
      </c>
      <c r="BB221" s="22">
        <v>211</v>
      </c>
      <c r="BC221" s="22">
        <v>0.96099900000000005</v>
      </c>
      <c r="BD221">
        <f t="shared" si="46"/>
        <v>16.177400000000002</v>
      </c>
      <c r="BE221">
        <f t="shared" si="47"/>
        <v>15.571135757600002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51.226199999999999</v>
      </c>
      <c r="I222" s="22">
        <v>-1.6439800000000001E-2</v>
      </c>
      <c r="J222" s="22">
        <v>212</v>
      </c>
      <c r="K222" s="22">
        <v>0.73147600000000002</v>
      </c>
      <c r="L222">
        <f t="shared" si="36"/>
        <v>16.439800000000002</v>
      </c>
      <c r="M222">
        <f t="shared" si="37"/>
        <v>12.040871195600001</v>
      </c>
      <c r="N222" s="9"/>
      <c r="O222" s="22">
        <v>0.96755999999999998</v>
      </c>
      <c r="P222" s="22">
        <v>100.807</v>
      </c>
      <c r="Q222" s="22">
        <v>-1.6366599999999999E-2</v>
      </c>
      <c r="R222" s="22">
        <v>212</v>
      </c>
      <c r="S222" s="22">
        <v>0.96618700000000002</v>
      </c>
      <c r="T222">
        <f t="shared" si="38"/>
        <v>16.366599999999998</v>
      </c>
      <c r="U222">
        <f t="shared" si="39"/>
        <v>15.835667495999997</v>
      </c>
      <c r="X222" s="9"/>
      <c r="Y222" s="22">
        <v>0.73242200000000002</v>
      </c>
      <c r="Z222" s="22">
        <v>150.15100000000001</v>
      </c>
      <c r="AA222" s="22">
        <v>-1.64429E-2</v>
      </c>
      <c r="AB222" s="22">
        <v>212</v>
      </c>
      <c r="AC222" s="22">
        <v>0.73153699999999999</v>
      </c>
      <c r="AD222">
        <f t="shared" si="40"/>
        <v>16.442900000000002</v>
      </c>
      <c r="AE222">
        <f t="shared" si="41"/>
        <v>12.043141703800002</v>
      </c>
      <c r="AF222" s="9"/>
      <c r="AG222" s="22">
        <v>0.96755999999999998</v>
      </c>
      <c r="AH222" s="22">
        <v>199.51900000000001</v>
      </c>
      <c r="AI222" s="22">
        <v>-1.6302500000000001E-2</v>
      </c>
      <c r="AJ222" s="22">
        <v>212</v>
      </c>
      <c r="AK222" s="22">
        <v>0.96618700000000002</v>
      </c>
      <c r="AL222">
        <f t="shared" si="42"/>
        <v>16.302500000000002</v>
      </c>
      <c r="AM222">
        <f t="shared" si="43"/>
        <v>15.773646900000001</v>
      </c>
      <c r="AP222" s="9"/>
      <c r="AQ222" s="22">
        <v>0.73242200000000002</v>
      </c>
      <c r="AR222" s="22">
        <v>248.99100000000001</v>
      </c>
      <c r="AS222" s="22">
        <v>-1.6390999999999999E-2</v>
      </c>
      <c r="AT222" s="22">
        <v>212</v>
      </c>
      <c r="AU222" s="22">
        <v>0.73117100000000002</v>
      </c>
      <c r="AV222">
        <f t="shared" si="44"/>
        <v>16.390999999999998</v>
      </c>
      <c r="AW222">
        <f t="shared" si="45"/>
        <v>12.005129001999999</v>
      </c>
      <c r="AX222" s="9"/>
      <c r="AY222" s="22">
        <v>0.96755999999999998</v>
      </c>
      <c r="AZ222" s="22">
        <v>290.45999999999998</v>
      </c>
      <c r="BA222" s="22">
        <v>-1.6168200000000001E-2</v>
      </c>
      <c r="BB222" s="22">
        <v>212</v>
      </c>
      <c r="BC222" s="22">
        <v>0.96649200000000002</v>
      </c>
      <c r="BD222">
        <f t="shared" si="46"/>
        <v>16.168200000000002</v>
      </c>
      <c r="BE222">
        <f t="shared" si="47"/>
        <v>15.643703592000001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51.2363</v>
      </c>
      <c r="I223" s="22">
        <v>-1.6445899999999999E-2</v>
      </c>
      <c r="J223" s="22">
        <v>213</v>
      </c>
      <c r="K223" s="22">
        <v>0.72653199999999996</v>
      </c>
      <c r="L223">
        <f t="shared" si="36"/>
        <v>16.445899999999998</v>
      </c>
      <c r="M223">
        <f t="shared" si="37"/>
        <v>11.962517417399999</v>
      </c>
      <c r="N223" s="9"/>
      <c r="O223" s="22">
        <v>0.97259499999999999</v>
      </c>
      <c r="P223" s="22">
        <v>100.81699999999999</v>
      </c>
      <c r="Q223" s="22">
        <v>-1.6366599999999999E-2</v>
      </c>
      <c r="R223" s="22">
        <v>213</v>
      </c>
      <c r="S223" s="22">
        <v>0.97106899999999996</v>
      </c>
      <c r="T223">
        <f t="shared" si="38"/>
        <v>16.366599999999998</v>
      </c>
      <c r="U223">
        <f t="shared" si="39"/>
        <v>15.918073326999998</v>
      </c>
      <c r="X223" s="9"/>
      <c r="Y223" s="22">
        <v>0.72738599999999998</v>
      </c>
      <c r="Z223" s="22">
        <v>150.161</v>
      </c>
      <c r="AA223" s="22">
        <v>-1.6448999999999998E-2</v>
      </c>
      <c r="AB223" s="22">
        <v>213</v>
      </c>
      <c r="AC223" s="22">
        <v>0.72647099999999998</v>
      </c>
      <c r="AD223">
        <f t="shared" si="40"/>
        <v>16.448999999999998</v>
      </c>
      <c r="AE223">
        <f t="shared" si="41"/>
        <v>11.964772313999998</v>
      </c>
      <c r="AF223" s="9"/>
      <c r="AG223" s="22">
        <v>0.97259499999999999</v>
      </c>
      <c r="AH223" s="22">
        <v>199.53</v>
      </c>
      <c r="AI223" s="22">
        <v>-1.6296399999999999E-2</v>
      </c>
      <c r="AJ223" s="22">
        <v>213</v>
      </c>
      <c r="AK223" s="22">
        <v>0.97167999999999999</v>
      </c>
      <c r="AL223">
        <f t="shared" si="42"/>
        <v>16.296399999999998</v>
      </c>
      <c r="AM223">
        <f t="shared" si="43"/>
        <v>15.849797157999998</v>
      </c>
      <c r="AP223" s="9"/>
      <c r="AQ223" s="22">
        <v>0.72738599999999998</v>
      </c>
      <c r="AR223" s="22">
        <v>249.001</v>
      </c>
      <c r="AS223" s="22">
        <v>-1.6393999999999999E-2</v>
      </c>
      <c r="AT223" s="22">
        <v>213</v>
      </c>
      <c r="AU223" s="22">
        <v>0.72650099999999995</v>
      </c>
      <c r="AV223">
        <f t="shared" si="44"/>
        <v>16.393999999999998</v>
      </c>
      <c r="AW223">
        <f t="shared" si="45"/>
        <v>11.924766083999998</v>
      </c>
      <c r="AX223" s="9"/>
      <c r="AY223" s="22">
        <v>0.97259499999999999</v>
      </c>
      <c r="AZ223" s="22">
        <v>290.47000000000003</v>
      </c>
      <c r="BA223" s="22">
        <v>-1.6153000000000001E-2</v>
      </c>
      <c r="BB223" s="22">
        <v>213</v>
      </c>
      <c r="BC223" s="22">
        <v>0.97137499999999999</v>
      </c>
      <c r="BD223">
        <f t="shared" si="46"/>
        <v>16.153000000000002</v>
      </c>
      <c r="BE223">
        <f t="shared" si="47"/>
        <v>15.710327035000002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51.246299999999998</v>
      </c>
      <c r="I224" s="22">
        <v>-1.64551E-2</v>
      </c>
      <c r="J224" s="22">
        <v>214</v>
      </c>
      <c r="K224" s="22">
        <v>0.72143599999999997</v>
      </c>
      <c r="L224">
        <f t="shared" si="36"/>
        <v>16.455100000000002</v>
      </c>
      <c r="M224">
        <f t="shared" si="37"/>
        <v>11.8863579401</v>
      </c>
      <c r="N224" s="9"/>
      <c r="O224" s="22">
        <v>0.97763100000000003</v>
      </c>
      <c r="P224" s="22">
        <v>100.827</v>
      </c>
      <c r="Q224" s="22">
        <v>-1.63635E-2</v>
      </c>
      <c r="R224" s="22">
        <v>214</v>
      </c>
      <c r="S224" s="22">
        <v>0.97625700000000004</v>
      </c>
      <c r="T224">
        <f t="shared" si="38"/>
        <v>16.363499999999998</v>
      </c>
      <c r="U224">
        <f t="shared" si="39"/>
        <v>15.997464868499998</v>
      </c>
      <c r="X224" s="9"/>
      <c r="Y224" s="22">
        <v>0.72235099999999997</v>
      </c>
      <c r="Z224" s="22">
        <v>150.17099999999999</v>
      </c>
      <c r="AA224" s="22">
        <v>-1.64581E-2</v>
      </c>
      <c r="AB224" s="22">
        <v>214</v>
      </c>
      <c r="AC224" s="22">
        <v>0.72152700000000003</v>
      </c>
      <c r="AD224">
        <f t="shared" si="40"/>
        <v>16.458099999999998</v>
      </c>
      <c r="AE224">
        <f t="shared" si="41"/>
        <v>11.888524993099999</v>
      </c>
      <c r="AF224" s="9"/>
      <c r="AG224" s="22">
        <v>0.97763100000000003</v>
      </c>
      <c r="AH224" s="22">
        <v>199.54</v>
      </c>
      <c r="AI224" s="22">
        <v>-1.62933E-2</v>
      </c>
      <c r="AJ224" s="22">
        <v>214</v>
      </c>
      <c r="AK224" s="22">
        <v>0.97686799999999996</v>
      </c>
      <c r="AL224">
        <f t="shared" si="42"/>
        <v>16.293299999999999</v>
      </c>
      <c r="AM224">
        <f t="shared" si="43"/>
        <v>15.928835172299999</v>
      </c>
      <c r="AP224" s="9"/>
      <c r="AQ224" s="22">
        <v>0.72235099999999997</v>
      </c>
      <c r="AR224" s="22">
        <v>249.011</v>
      </c>
      <c r="AS224" s="22">
        <v>-1.6397100000000001E-2</v>
      </c>
      <c r="AT224" s="22">
        <v>214</v>
      </c>
      <c r="AU224" s="22">
        <v>0.72140499999999996</v>
      </c>
      <c r="AV224">
        <f t="shared" si="44"/>
        <v>16.397100000000002</v>
      </c>
      <c r="AW224">
        <f t="shared" si="45"/>
        <v>11.844461582100001</v>
      </c>
      <c r="AX224" s="9"/>
      <c r="AY224" s="22">
        <v>0.97763100000000003</v>
      </c>
      <c r="AZ224" s="22">
        <v>290.48</v>
      </c>
      <c r="BA224" s="22">
        <v>-1.6149899999999998E-2</v>
      </c>
      <c r="BB224" s="22">
        <v>214</v>
      </c>
      <c r="BC224" s="22">
        <v>0.97656299999999996</v>
      </c>
      <c r="BD224">
        <f t="shared" si="46"/>
        <v>16.149899999999999</v>
      </c>
      <c r="BE224">
        <f t="shared" si="47"/>
        <v>15.7886428869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51.256399999999999</v>
      </c>
      <c r="I225" s="22">
        <v>-1.6461199999999999E-2</v>
      </c>
      <c r="J225" s="22">
        <v>215</v>
      </c>
      <c r="K225" s="22">
        <v>0.71643100000000004</v>
      </c>
      <c r="L225">
        <f t="shared" si="36"/>
        <v>16.461199999999998</v>
      </c>
      <c r="M225">
        <f t="shared" si="37"/>
        <v>11.807882139199998</v>
      </c>
      <c r="N225" s="9"/>
      <c r="O225" s="22">
        <v>0.98266600000000004</v>
      </c>
      <c r="P225" s="22">
        <v>100.837</v>
      </c>
      <c r="Q225" s="22">
        <v>-1.6357400000000001E-2</v>
      </c>
      <c r="R225" s="22">
        <v>215</v>
      </c>
      <c r="S225" s="22">
        <v>0.98144500000000001</v>
      </c>
      <c r="T225">
        <f t="shared" si="38"/>
        <v>16.357400000000002</v>
      </c>
      <c r="U225">
        <f t="shared" si="39"/>
        <v>16.073860828400001</v>
      </c>
      <c r="X225" s="9"/>
      <c r="Y225" s="22">
        <v>0.71731599999999995</v>
      </c>
      <c r="Z225" s="22">
        <v>150.18100000000001</v>
      </c>
      <c r="AA225" s="22">
        <v>-1.6464199999999998E-2</v>
      </c>
      <c r="AB225" s="22">
        <v>215</v>
      </c>
      <c r="AC225" s="22">
        <v>0.71643100000000004</v>
      </c>
      <c r="AD225">
        <f t="shared" si="40"/>
        <v>16.464199999999998</v>
      </c>
      <c r="AE225">
        <f t="shared" si="41"/>
        <v>11.810034087199998</v>
      </c>
      <c r="AF225" s="9"/>
      <c r="AG225" s="22">
        <v>0.98266600000000004</v>
      </c>
      <c r="AH225" s="22">
        <v>199.55</v>
      </c>
      <c r="AI225" s="22">
        <v>-1.6290300000000001E-2</v>
      </c>
      <c r="AJ225" s="22">
        <v>215</v>
      </c>
      <c r="AK225" s="22">
        <v>0.98144500000000001</v>
      </c>
      <c r="AL225">
        <f t="shared" si="42"/>
        <v>16.290300000000002</v>
      </c>
      <c r="AM225">
        <f t="shared" si="43"/>
        <v>16.007923939800001</v>
      </c>
      <c r="AP225" s="9"/>
      <c r="AQ225" s="22">
        <v>0.71731599999999995</v>
      </c>
      <c r="AR225" s="22">
        <v>249.02099999999999</v>
      </c>
      <c r="AS225" s="22">
        <v>-1.6397100000000001E-2</v>
      </c>
      <c r="AT225" s="22">
        <v>215</v>
      </c>
      <c r="AU225" s="22">
        <v>0.71643100000000004</v>
      </c>
      <c r="AV225">
        <f t="shared" si="44"/>
        <v>16.397100000000002</v>
      </c>
      <c r="AW225">
        <f t="shared" si="45"/>
        <v>11.7619021836</v>
      </c>
      <c r="AX225" s="9"/>
      <c r="AY225" s="22">
        <v>0.98266600000000004</v>
      </c>
      <c r="AZ225" s="22">
        <v>290.49</v>
      </c>
      <c r="BA225" s="22">
        <v>-1.6146899999999999E-2</v>
      </c>
      <c r="BB225" s="22">
        <v>215</v>
      </c>
      <c r="BC225" s="22">
        <v>0.98144500000000001</v>
      </c>
      <c r="BD225">
        <f t="shared" si="46"/>
        <v>16.146899999999999</v>
      </c>
      <c r="BE225">
        <f t="shared" si="47"/>
        <v>15.867009635399999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51.266500000000001</v>
      </c>
      <c r="I226" s="22">
        <v>-1.6461199999999999E-2</v>
      </c>
      <c r="J226" s="22">
        <v>216</v>
      </c>
      <c r="K226" s="22">
        <v>0.71130400000000005</v>
      </c>
      <c r="L226">
        <f t="shared" si="36"/>
        <v>16.461199999999998</v>
      </c>
      <c r="M226">
        <f t="shared" si="37"/>
        <v>11.724983536</v>
      </c>
      <c r="N226" s="9"/>
      <c r="O226" s="22">
        <v>0.98770100000000005</v>
      </c>
      <c r="P226" s="22">
        <v>100.84699999999999</v>
      </c>
      <c r="Q226" s="22">
        <v>-1.6354400000000002E-2</v>
      </c>
      <c r="R226" s="22">
        <v>216</v>
      </c>
      <c r="S226" s="22">
        <v>0.98693799999999998</v>
      </c>
      <c r="T226">
        <f t="shared" si="38"/>
        <v>16.354400000000002</v>
      </c>
      <c r="U226">
        <f t="shared" si="39"/>
        <v>16.153257234400002</v>
      </c>
      <c r="X226" s="9"/>
      <c r="Y226" s="22">
        <v>0.71228000000000002</v>
      </c>
      <c r="Z226" s="22">
        <v>150.191</v>
      </c>
      <c r="AA226" s="22">
        <v>-1.6467300000000001E-2</v>
      </c>
      <c r="AB226" s="22">
        <v>216</v>
      </c>
      <c r="AC226" s="22">
        <v>0.711395</v>
      </c>
      <c r="AD226">
        <f t="shared" si="40"/>
        <v>16.467300000000002</v>
      </c>
      <c r="AE226">
        <f t="shared" si="41"/>
        <v>11.729328444000002</v>
      </c>
      <c r="AF226" s="9"/>
      <c r="AG226" s="22">
        <v>0.98770100000000005</v>
      </c>
      <c r="AH226" s="22">
        <v>199.56</v>
      </c>
      <c r="AI226" s="22">
        <v>-1.6284199999999999E-2</v>
      </c>
      <c r="AJ226" s="22">
        <v>216</v>
      </c>
      <c r="AK226" s="22">
        <v>0.98693799999999998</v>
      </c>
      <c r="AL226">
        <f t="shared" si="42"/>
        <v>16.284199999999998</v>
      </c>
      <c r="AM226">
        <f t="shared" si="43"/>
        <v>16.083920624200001</v>
      </c>
      <c r="AP226" s="9"/>
      <c r="AQ226" s="22">
        <v>0.71228000000000002</v>
      </c>
      <c r="AR226" s="22">
        <v>249.03100000000001</v>
      </c>
      <c r="AS226" s="22">
        <v>-1.6397100000000001E-2</v>
      </c>
      <c r="AT226" s="22">
        <v>216</v>
      </c>
      <c r="AU226" s="22">
        <v>0.71136500000000003</v>
      </c>
      <c r="AV226">
        <f t="shared" si="44"/>
        <v>16.397100000000002</v>
      </c>
      <c r="AW226">
        <f t="shared" si="45"/>
        <v>11.679326388000002</v>
      </c>
      <c r="AX226" s="9"/>
      <c r="AY226" s="22">
        <v>0.98770100000000005</v>
      </c>
      <c r="AZ226" s="22">
        <v>290.5</v>
      </c>
      <c r="BA226" s="22">
        <v>-1.6140700000000001E-2</v>
      </c>
      <c r="BB226" s="22">
        <v>216</v>
      </c>
      <c r="BC226" s="22">
        <v>0.98693799999999998</v>
      </c>
      <c r="BD226">
        <f t="shared" si="46"/>
        <v>16.140700000000002</v>
      </c>
      <c r="BE226">
        <f t="shared" si="47"/>
        <v>15.942185530700003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51.276499999999999</v>
      </c>
      <c r="I227" s="22">
        <v>-1.64581E-2</v>
      </c>
      <c r="J227" s="22">
        <v>217</v>
      </c>
      <c r="K227" s="22">
        <v>0.70632899999999998</v>
      </c>
      <c r="L227">
        <f t="shared" si="36"/>
        <v>16.458099999999998</v>
      </c>
      <c r="M227">
        <f t="shared" si="37"/>
        <v>11.639908934499999</v>
      </c>
      <c r="N227" s="9"/>
      <c r="O227" s="22">
        <v>0.99273699999999998</v>
      </c>
      <c r="P227" s="22">
        <v>100.857</v>
      </c>
      <c r="Q227" s="22">
        <v>-1.6351299999999999E-2</v>
      </c>
      <c r="R227" s="22">
        <v>217</v>
      </c>
      <c r="S227" s="22">
        <v>0.99182099999999995</v>
      </c>
      <c r="T227">
        <f t="shared" si="38"/>
        <v>16.351299999999998</v>
      </c>
      <c r="U227">
        <f t="shared" si="39"/>
        <v>16.232540508099998</v>
      </c>
      <c r="X227" s="9"/>
      <c r="Y227" s="22">
        <v>0.70724500000000001</v>
      </c>
      <c r="Z227" s="22">
        <v>150.20099999999999</v>
      </c>
      <c r="AA227" s="22">
        <v>-1.6464199999999998E-2</v>
      </c>
      <c r="AB227" s="22">
        <v>217</v>
      </c>
      <c r="AC227" s="22">
        <v>0.70642099999999997</v>
      </c>
      <c r="AD227">
        <f t="shared" si="40"/>
        <v>16.464199999999998</v>
      </c>
      <c r="AE227">
        <f t="shared" si="41"/>
        <v>11.644223128999998</v>
      </c>
      <c r="AF227" s="9"/>
      <c r="AG227" s="22">
        <v>0.99273699999999998</v>
      </c>
      <c r="AH227" s="22">
        <v>199.57</v>
      </c>
      <c r="AI227" s="22">
        <v>-1.62811E-2</v>
      </c>
      <c r="AJ227" s="22">
        <v>217</v>
      </c>
      <c r="AK227" s="22">
        <v>0.99121099999999995</v>
      </c>
      <c r="AL227">
        <f t="shared" si="42"/>
        <v>16.281099999999999</v>
      </c>
      <c r="AM227">
        <f t="shared" si="43"/>
        <v>16.162850370699999</v>
      </c>
      <c r="AP227" s="9"/>
      <c r="AQ227" s="22">
        <v>0.70724500000000001</v>
      </c>
      <c r="AR227" s="22">
        <v>249.041</v>
      </c>
      <c r="AS227" s="22">
        <v>-1.6400100000000001E-2</v>
      </c>
      <c r="AT227" s="22">
        <v>217</v>
      </c>
      <c r="AU227" s="22">
        <v>0.70645100000000005</v>
      </c>
      <c r="AV227">
        <f t="shared" si="44"/>
        <v>16.400100000000002</v>
      </c>
      <c r="AW227">
        <f t="shared" si="45"/>
        <v>11.598888724500002</v>
      </c>
      <c r="AX227" s="9"/>
      <c r="AY227" s="22">
        <v>0.99273699999999998</v>
      </c>
      <c r="AZ227" s="22">
        <v>290.51100000000002</v>
      </c>
      <c r="BA227" s="22">
        <v>-1.61438E-2</v>
      </c>
      <c r="BB227" s="22">
        <v>217</v>
      </c>
      <c r="BC227" s="22">
        <v>0.99182099999999995</v>
      </c>
      <c r="BD227">
        <f t="shared" si="46"/>
        <v>16.143799999999999</v>
      </c>
      <c r="BE227">
        <f t="shared" si="47"/>
        <v>16.026547580599999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51.2866</v>
      </c>
      <c r="I228" s="22">
        <v>-1.6461199999999999E-2</v>
      </c>
      <c r="J228" s="22">
        <v>218</v>
      </c>
      <c r="K228" s="22">
        <v>0.70132399999999995</v>
      </c>
      <c r="L228">
        <f t="shared" si="36"/>
        <v>16.461199999999998</v>
      </c>
      <c r="M228">
        <f t="shared" si="37"/>
        <v>11.559202790799999</v>
      </c>
      <c r="N228" s="9"/>
      <c r="O228" s="22">
        <v>0.99777199999999999</v>
      </c>
      <c r="P228" s="22">
        <v>100.867</v>
      </c>
      <c r="Q228" s="22">
        <v>-1.6354400000000002E-2</v>
      </c>
      <c r="R228" s="22">
        <v>218</v>
      </c>
      <c r="S228" s="22">
        <v>0.99670400000000003</v>
      </c>
      <c r="T228">
        <f t="shared" si="38"/>
        <v>16.354400000000002</v>
      </c>
      <c r="U228">
        <f t="shared" si="39"/>
        <v>16.317962396800002</v>
      </c>
      <c r="X228" s="9"/>
      <c r="Y228" s="22">
        <v>0.70220899999999997</v>
      </c>
      <c r="Z228" s="22">
        <v>150.21100000000001</v>
      </c>
      <c r="AA228" s="22">
        <v>-1.6467300000000001E-2</v>
      </c>
      <c r="AB228" s="22">
        <v>218</v>
      </c>
      <c r="AC228" s="22">
        <v>0.701233</v>
      </c>
      <c r="AD228">
        <f t="shared" si="40"/>
        <v>16.467300000000002</v>
      </c>
      <c r="AE228">
        <f t="shared" si="41"/>
        <v>11.5634862657</v>
      </c>
      <c r="AF228" s="9"/>
      <c r="AG228" s="22">
        <v>0.99777199999999999</v>
      </c>
      <c r="AH228" s="22">
        <v>199.58</v>
      </c>
      <c r="AI228" s="22">
        <v>-1.62811E-2</v>
      </c>
      <c r="AJ228" s="22">
        <v>218</v>
      </c>
      <c r="AK228" s="22">
        <v>0.99670400000000003</v>
      </c>
      <c r="AL228">
        <f t="shared" si="42"/>
        <v>16.281099999999999</v>
      </c>
      <c r="AM228">
        <f t="shared" si="43"/>
        <v>16.244825709199997</v>
      </c>
      <c r="AP228" s="9"/>
      <c r="AQ228" s="22">
        <v>0.70220899999999997</v>
      </c>
      <c r="AR228" s="22">
        <v>249.05099999999999</v>
      </c>
      <c r="AS228" s="22">
        <v>-1.64032E-2</v>
      </c>
      <c r="AT228" s="22">
        <v>218</v>
      </c>
      <c r="AU228" s="22">
        <v>0.701233</v>
      </c>
      <c r="AV228">
        <f t="shared" si="44"/>
        <v>16.403199999999998</v>
      </c>
      <c r="AW228">
        <f t="shared" si="45"/>
        <v>11.518474668799998</v>
      </c>
      <c r="AX228" s="9"/>
      <c r="AY228" s="22">
        <v>0.99777199999999999</v>
      </c>
      <c r="AZ228" s="22">
        <v>290.52100000000002</v>
      </c>
      <c r="BA228" s="22">
        <v>-1.6134599999999999E-2</v>
      </c>
      <c r="BB228" s="22">
        <v>218</v>
      </c>
      <c r="BC228" s="22">
        <v>0.99609400000000003</v>
      </c>
      <c r="BD228">
        <f t="shared" si="46"/>
        <v>16.134599999999999</v>
      </c>
      <c r="BE228">
        <f t="shared" si="47"/>
        <v>16.0986521112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51.296700000000001</v>
      </c>
      <c r="I229" s="22">
        <v>-1.64581E-2</v>
      </c>
      <c r="J229" s="22">
        <v>219</v>
      </c>
      <c r="K229" s="22">
        <v>0.69628900000000005</v>
      </c>
      <c r="L229">
        <f t="shared" si="36"/>
        <v>16.458099999999998</v>
      </c>
      <c r="M229">
        <f t="shared" si="37"/>
        <v>11.474159409399999</v>
      </c>
      <c r="N229" s="9"/>
      <c r="O229" s="22">
        <v>1.00281</v>
      </c>
      <c r="P229" s="22">
        <v>100.877</v>
      </c>
      <c r="Q229" s="22">
        <v>-1.6354400000000002E-2</v>
      </c>
      <c r="R229" s="22">
        <v>219</v>
      </c>
      <c r="S229" s="22">
        <v>1.0012799999999999</v>
      </c>
      <c r="T229">
        <f t="shared" si="38"/>
        <v>16.354400000000002</v>
      </c>
      <c r="U229">
        <f t="shared" si="39"/>
        <v>16.400355864000002</v>
      </c>
      <c r="X229" s="9"/>
      <c r="Y229" s="22">
        <v>0.69717399999999996</v>
      </c>
      <c r="Z229" s="22">
        <v>150.22200000000001</v>
      </c>
      <c r="AA229" s="22">
        <v>-1.6467300000000001E-2</v>
      </c>
      <c r="AB229" s="22">
        <v>219</v>
      </c>
      <c r="AC229" s="22">
        <v>0.69628900000000005</v>
      </c>
      <c r="AD229">
        <f t="shared" si="40"/>
        <v>16.467300000000002</v>
      </c>
      <c r="AE229">
        <f t="shared" si="41"/>
        <v>11.4805734102</v>
      </c>
      <c r="AF229" s="9"/>
      <c r="AG229" s="22">
        <v>1.00281</v>
      </c>
      <c r="AH229" s="22">
        <v>199.59</v>
      </c>
      <c r="AI229" s="22">
        <v>-1.62811E-2</v>
      </c>
      <c r="AJ229" s="22">
        <v>219</v>
      </c>
      <c r="AK229" s="22">
        <v>1.0018899999999999</v>
      </c>
      <c r="AL229">
        <f t="shared" si="42"/>
        <v>16.281099999999999</v>
      </c>
      <c r="AM229">
        <f t="shared" si="43"/>
        <v>16.326849890999998</v>
      </c>
      <c r="AP229" s="9"/>
      <c r="AQ229" s="22">
        <v>0.69717399999999996</v>
      </c>
      <c r="AR229" s="22">
        <v>249.06100000000001</v>
      </c>
      <c r="AS229" s="22">
        <v>-1.6406299999999999E-2</v>
      </c>
      <c r="AT229" s="22">
        <v>219</v>
      </c>
      <c r="AU229" s="22">
        <v>0.69616699999999998</v>
      </c>
      <c r="AV229">
        <f t="shared" si="44"/>
        <v>16.406299999999998</v>
      </c>
      <c r="AW229">
        <f t="shared" si="45"/>
        <v>11.438045796199997</v>
      </c>
      <c r="AX229" s="9"/>
      <c r="AY229" s="22">
        <v>1.00281</v>
      </c>
      <c r="AZ229" s="22">
        <v>290.53100000000001</v>
      </c>
      <c r="BA229" s="22">
        <v>-1.6131599999999999E-2</v>
      </c>
      <c r="BB229" s="22">
        <v>219</v>
      </c>
      <c r="BC229" s="22">
        <v>1.00159</v>
      </c>
      <c r="BD229">
        <f t="shared" si="46"/>
        <v>16.131599999999999</v>
      </c>
      <c r="BE229">
        <f t="shared" si="47"/>
        <v>16.176929796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51.306800000000003</v>
      </c>
      <c r="I230" s="22">
        <v>-1.6461199999999999E-2</v>
      </c>
      <c r="J230" s="22">
        <v>220</v>
      </c>
      <c r="K230" s="22">
        <v>0.69119299999999995</v>
      </c>
      <c r="L230">
        <f t="shared" si="36"/>
        <v>16.461199999999998</v>
      </c>
      <c r="M230">
        <f t="shared" si="37"/>
        <v>11.393438506799997</v>
      </c>
      <c r="N230" s="9"/>
      <c r="O230" s="22">
        <v>1.0078400000000001</v>
      </c>
      <c r="P230" s="22">
        <v>100.887</v>
      </c>
      <c r="Q230" s="22">
        <v>-1.6354400000000002E-2</v>
      </c>
      <c r="R230" s="22">
        <v>220</v>
      </c>
      <c r="S230" s="22">
        <v>1.0061599999999999</v>
      </c>
      <c r="T230">
        <f t="shared" si="38"/>
        <v>16.354400000000002</v>
      </c>
      <c r="U230">
        <f t="shared" si="39"/>
        <v>16.482618496000004</v>
      </c>
      <c r="X230" s="9"/>
      <c r="Y230" s="22">
        <v>0.69213899999999995</v>
      </c>
      <c r="Z230" s="22">
        <v>150.232</v>
      </c>
      <c r="AA230" s="22">
        <v>-1.6467300000000001E-2</v>
      </c>
      <c r="AB230" s="22">
        <v>220</v>
      </c>
      <c r="AC230" s="22">
        <v>0.69122300000000003</v>
      </c>
      <c r="AD230">
        <f t="shared" si="40"/>
        <v>16.467300000000002</v>
      </c>
      <c r="AE230">
        <f t="shared" si="41"/>
        <v>11.3976605547</v>
      </c>
      <c r="AF230" s="9"/>
      <c r="AG230" s="22">
        <v>1.0078400000000001</v>
      </c>
      <c r="AH230" s="22">
        <v>199.6</v>
      </c>
      <c r="AI230" s="22">
        <v>-1.6275000000000001E-2</v>
      </c>
      <c r="AJ230" s="22">
        <v>220</v>
      </c>
      <c r="AK230" s="22">
        <v>1.00647</v>
      </c>
      <c r="AL230">
        <f t="shared" si="42"/>
        <v>16.275000000000002</v>
      </c>
      <c r="AM230">
        <f t="shared" si="43"/>
        <v>16.402596000000003</v>
      </c>
      <c r="AP230" s="9"/>
      <c r="AQ230" s="22">
        <v>0.69213899999999995</v>
      </c>
      <c r="AR230" s="22">
        <v>249.071</v>
      </c>
      <c r="AS230" s="22">
        <v>-1.6412400000000001E-2</v>
      </c>
      <c r="AT230" s="22">
        <v>220</v>
      </c>
      <c r="AU230" s="22">
        <v>0.69122300000000003</v>
      </c>
      <c r="AV230">
        <f t="shared" si="44"/>
        <v>16.412400000000002</v>
      </c>
      <c r="AW230">
        <f t="shared" si="45"/>
        <v>11.3596621236</v>
      </c>
      <c r="AX230" s="9"/>
      <c r="AY230" s="22">
        <v>1.0078400000000001</v>
      </c>
      <c r="AZ230" s="22">
        <v>290.541</v>
      </c>
      <c r="BA230" s="22">
        <v>-1.6119399999999999E-2</v>
      </c>
      <c r="BB230" s="22">
        <v>220</v>
      </c>
      <c r="BC230" s="22">
        <v>1.0067699999999999</v>
      </c>
      <c r="BD230">
        <f t="shared" si="46"/>
        <v>16.119399999999999</v>
      </c>
      <c r="BE230">
        <f t="shared" si="47"/>
        <v>16.245776096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51.316800000000001</v>
      </c>
      <c r="I231" s="22">
        <v>-1.6464199999999998E-2</v>
      </c>
      <c r="J231" s="22">
        <v>221</v>
      </c>
      <c r="K231" s="22">
        <v>0.68627899999999997</v>
      </c>
      <c r="L231">
        <f t="shared" si="36"/>
        <v>16.464199999999998</v>
      </c>
      <c r="M231">
        <f t="shared" si="37"/>
        <v>11.312601212599999</v>
      </c>
      <c r="N231" s="9"/>
      <c r="O231" s="22">
        <v>1.01288</v>
      </c>
      <c r="P231" s="22">
        <v>100.89700000000001</v>
      </c>
      <c r="Q231" s="22">
        <v>-1.63483E-2</v>
      </c>
      <c r="R231" s="22">
        <v>221</v>
      </c>
      <c r="S231" s="22">
        <v>1.01196</v>
      </c>
      <c r="T231">
        <f t="shared" si="38"/>
        <v>16.348299999999998</v>
      </c>
      <c r="U231">
        <f t="shared" si="39"/>
        <v>16.558866104</v>
      </c>
      <c r="X231" s="9"/>
      <c r="Y231" s="22">
        <v>0.68710300000000002</v>
      </c>
      <c r="Z231" s="22">
        <v>150.24199999999999</v>
      </c>
      <c r="AA231" s="22">
        <v>-1.6467300000000001E-2</v>
      </c>
      <c r="AB231" s="22">
        <v>221</v>
      </c>
      <c r="AC231" s="22">
        <v>0.68618800000000002</v>
      </c>
      <c r="AD231">
        <f t="shared" si="40"/>
        <v>16.467300000000002</v>
      </c>
      <c r="AE231">
        <f t="shared" si="41"/>
        <v>11.314731231900002</v>
      </c>
      <c r="AF231" s="9"/>
      <c r="AG231" s="22">
        <v>1.01288</v>
      </c>
      <c r="AH231" s="22">
        <v>199.61</v>
      </c>
      <c r="AI231" s="22">
        <v>-1.6268899999999999E-2</v>
      </c>
      <c r="AJ231" s="22">
        <v>221</v>
      </c>
      <c r="AK231" s="22">
        <v>1.01196</v>
      </c>
      <c r="AL231">
        <f t="shared" si="42"/>
        <v>16.268899999999999</v>
      </c>
      <c r="AM231">
        <f t="shared" si="43"/>
        <v>16.478443431999999</v>
      </c>
      <c r="AP231" s="9"/>
      <c r="AQ231" s="22">
        <v>0.68710300000000002</v>
      </c>
      <c r="AR231" s="22">
        <v>249.08199999999999</v>
      </c>
      <c r="AS231" s="22">
        <v>-1.6418499999999999E-2</v>
      </c>
      <c r="AT231" s="22">
        <v>221</v>
      </c>
      <c r="AU231" s="22">
        <v>0.68615700000000002</v>
      </c>
      <c r="AV231">
        <f t="shared" si="44"/>
        <v>16.418499999999998</v>
      </c>
      <c r="AW231">
        <f t="shared" si="45"/>
        <v>11.281200605499999</v>
      </c>
      <c r="AX231" s="9"/>
      <c r="AY231" s="22">
        <v>1.01288</v>
      </c>
      <c r="AZ231" s="22">
        <v>290.55099999999999</v>
      </c>
      <c r="BA231" s="22">
        <v>-1.61163E-2</v>
      </c>
      <c r="BB231" s="22">
        <v>221</v>
      </c>
      <c r="BC231" s="22">
        <v>1.01166</v>
      </c>
      <c r="BD231">
        <f t="shared" si="46"/>
        <v>16.116299999999999</v>
      </c>
      <c r="BE231">
        <f t="shared" si="47"/>
        <v>16.323877943999999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51.326900000000002</v>
      </c>
      <c r="I232" s="22">
        <v>-1.6467300000000001E-2</v>
      </c>
      <c r="J232" s="22">
        <v>222</v>
      </c>
      <c r="K232" s="22">
        <v>0.68106100000000003</v>
      </c>
      <c r="L232">
        <f t="shared" si="36"/>
        <v>16.467300000000002</v>
      </c>
      <c r="M232">
        <f t="shared" si="37"/>
        <v>11.231818376400001</v>
      </c>
      <c r="N232" s="9"/>
      <c r="O232" s="22">
        <v>1.0179100000000001</v>
      </c>
      <c r="P232" s="22">
        <v>100.907</v>
      </c>
      <c r="Q232" s="22">
        <v>-1.63483E-2</v>
      </c>
      <c r="R232" s="22">
        <v>222</v>
      </c>
      <c r="S232" s="22">
        <v>1.01746</v>
      </c>
      <c r="T232">
        <f t="shared" si="38"/>
        <v>16.348299999999998</v>
      </c>
      <c r="U232">
        <f t="shared" si="39"/>
        <v>16.641098053</v>
      </c>
      <c r="X232" s="9"/>
      <c r="Y232" s="22">
        <v>0.68206800000000001</v>
      </c>
      <c r="Z232" s="22">
        <v>150.25200000000001</v>
      </c>
      <c r="AA232" s="22">
        <v>-1.6467300000000001E-2</v>
      </c>
      <c r="AB232" s="22">
        <v>222</v>
      </c>
      <c r="AC232" s="22">
        <v>0.68118299999999998</v>
      </c>
      <c r="AD232">
        <f t="shared" si="40"/>
        <v>16.467300000000002</v>
      </c>
      <c r="AE232">
        <f t="shared" si="41"/>
        <v>11.231818376400001</v>
      </c>
      <c r="AF232" s="9"/>
      <c r="AG232" s="22">
        <v>1.0179100000000001</v>
      </c>
      <c r="AH232" s="22">
        <v>199.62</v>
      </c>
      <c r="AI232" s="22">
        <v>-1.6262800000000001E-2</v>
      </c>
      <c r="AJ232" s="22">
        <v>222</v>
      </c>
      <c r="AK232" s="22">
        <v>1.01624</v>
      </c>
      <c r="AL232">
        <f t="shared" si="42"/>
        <v>16.262800000000002</v>
      </c>
      <c r="AM232">
        <f t="shared" si="43"/>
        <v>16.554066748000004</v>
      </c>
      <c r="AP232" s="9"/>
      <c r="AQ232" s="22">
        <v>0.68206800000000001</v>
      </c>
      <c r="AR232" s="22">
        <v>249.09200000000001</v>
      </c>
      <c r="AS232" s="22">
        <v>-1.6421499999999999E-2</v>
      </c>
      <c r="AT232" s="22">
        <v>222</v>
      </c>
      <c r="AU232" s="22">
        <v>0.68112200000000001</v>
      </c>
      <c r="AV232">
        <f t="shared" si="44"/>
        <v>16.421499999999998</v>
      </c>
      <c r="AW232">
        <f t="shared" si="45"/>
        <v>11.200579661999999</v>
      </c>
      <c r="AX232" s="9"/>
      <c r="AY232" s="22">
        <v>1.0179100000000001</v>
      </c>
      <c r="AZ232" s="22">
        <v>290.56099999999998</v>
      </c>
      <c r="BA232" s="22">
        <v>-1.61041E-2</v>
      </c>
      <c r="BB232" s="22">
        <v>222</v>
      </c>
      <c r="BC232" s="22">
        <v>1.01715</v>
      </c>
      <c r="BD232">
        <f t="shared" si="46"/>
        <v>16.104099999999999</v>
      </c>
      <c r="BE232">
        <f t="shared" si="47"/>
        <v>16.392524431000002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51.337000000000003</v>
      </c>
      <c r="I233" s="22">
        <v>-1.64703E-2</v>
      </c>
      <c r="J233" s="22">
        <v>223</v>
      </c>
      <c r="K233" s="22">
        <v>0.67617799999999995</v>
      </c>
      <c r="L233">
        <f t="shared" si="36"/>
        <v>16.470300000000002</v>
      </c>
      <c r="M233">
        <f t="shared" si="37"/>
        <v>11.150920149600001</v>
      </c>
      <c r="N233" s="9"/>
      <c r="O233" s="22">
        <v>1.02295</v>
      </c>
      <c r="P233" s="22">
        <v>100.917</v>
      </c>
      <c r="Q233" s="22">
        <v>-1.63483E-2</v>
      </c>
      <c r="R233" s="22">
        <v>223</v>
      </c>
      <c r="S233" s="22">
        <v>1.02173</v>
      </c>
      <c r="T233">
        <f t="shared" si="38"/>
        <v>16.348299999999998</v>
      </c>
      <c r="U233">
        <f t="shared" si="39"/>
        <v>16.723493484999999</v>
      </c>
      <c r="X233" s="9"/>
      <c r="Y233" s="22">
        <v>0.67703199999999997</v>
      </c>
      <c r="Z233" s="22">
        <v>150.262</v>
      </c>
      <c r="AA233" s="22">
        <v>-1.6467300000000001E-2</v>
      </c>
      <c r="AB233" s="22">
        <v>223</v>
      </c>
      <c r="AC233" s="22">
        <v>0.67627000000000004</v>
      </c>
      <c r="AD233">
        <f t="shared" si="40"/>
        <v>16.467300000000002</v>
      </c>
      <c r="AE233">
        <f t="shared" si="41"/>
        <v>11.148889053600001</v>
      </c>
      <c r="AF233" s="9"/>
      <c r="AG233" s="22">
        <v>1.02295</v>
      </c>
      <c r="AH233" s="22">
        <v>199.63</v>
      </c>
      <c r="AI233" s="22">
        <v>-1.6262800000000001E-2</v>
      </c>
      <c r="AJ233" s="22">
        <v>223</v>
      </c>
      <c r="AK233" s="22">
        <v>1.02203</v>
      </c>
      <c r="AL233">
        <f t="shared" si="42"/>
        <v>16.262800000000002</v>
      </c>
      <c r="AM233">
        <f t="shared" si="43"/>
        <v>16.636031260000003</v>
      </c>
      <c r="AP233" s="9"/>
      <c r="AQ233" s="22">
        <v>0.67703199999999997</v>
      </c>
      <c r="AR233" s="22">
        <v>249.102</v>
      </c>
      <c r="AS233" s="22">
        <v>-1.6424600000000001E-2</v>
      </c>
      <c r="AT233" s="22">
        <v>223</v>
      </c>
      <c r="AU233" s="22">
        <v>0.67620800000000003</v>
      </c>
      <c r="AV233">
        <f t="shared" si="44"/>
        <v>16.424600000000002</v>
      </c>
      <c r="AW233">
        <f t="shared" si="45"/>
        <v>11.1199797872</v>
      </c>
      <c r="AX233" s="9"/>
      <c r="AY233" s="22">
        <v>1.02295</v>
      </c>
      <c r="AZ233" s="22">
        <v>290.57100000000003</v>
      </c>
      <c r="BA233" s="22">
        <v>-1.6098000000000001E-2</v>
      </c>
      <c r="BB233" s="22">
        <v>223</v>
      </c>
      <c r="BC233" s="22">
        <v>1.02203</v>
      </c>
      <c r="BD233">
        <f t="shared" si="46"/>
        <v>16.098000000000003</v>
      </c>
      <c r="BE233">
        <f t="shared" si="47"/>
        <v>16.467449100000003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51.347000000000001</v>
      </c>
      <c r="I234" s="22">
        <v>-1.6467300000000001E-2</v>
      </c>
      <c r="J234" s="22">
        <v>224</v>
      </c>
      <c r="K234" s="22">
        <v>0.67108199999999996</v>
      </c>
      <c r="L234">
        <f t="shared" si="36"/>
        <v>16.467300000000002</v>
      </c>
      <c r="M234">
        <f t="shared" si="37"/>
        <v>11.0659761981</v>
      </c>
      <c r="N234" s="9"/>
      <c r="O234" s="22">
        <v>1.0279799999999999</v>
      </c>
      <c r="P234" s="22">
        <v>100.92700000000001</v>
      </c>
      <c r="Q234" s="22">
        <v>-1.63483E-2</v>
      </c>
      <c r="R234" s="22">
        <v>224</v>
      </c>
      <c r="S234" s="22">
        <v>1.0269200000000001</v>
      </c>
      <c r="T234">
        <f t="shared" si="38"/>
        <v>16.348299999999998</v>
      </c>
      <c r="U234">
        <f t="shared" si="39"/>
        <v>16.805725433999996</v>
      </c>
      <c r="X234" s="9"/>
      <c r="Y234" s="22">
        <v>0.67199699999999996</v>
      </c>
      <c r="Z234" s="22">
        <v>150.27199999999999</v>
      </c>
      <c r="AA234" s="22">
        <v>-1.6467300000000001E-2</v>
      </c>
      <c r="AB234" s="22">
        <v>224</v>
      </c>
      <c r="AC234" s="22">
        <v>0.67108199999999996</v>
      </c>
      <c r="AD234">
        <f t="shared" si="40"/>
        <v>16.467300000000002</v>
      </c>
      <c r="AE234">
        <f t="shared" si="41"/>
        <v>11.0659761981</v>
      </c>
      <c r="AF234" s="9"/>
      <c r="AG234" s="22">
        <v>1.0279799999999999</v>
      </c>
      <c r="AH234" s="22">
        <v>199.64</v>
      </c>
      <c r="AI234" s="22">
        <v>-1.6262800000000001E-2</v>
      </c>
      <c r="AJ234" s="22">
        <v>224</v>
      </c>
      <c r="AK234" s="22">
        <v>1.02722</v>
      </c>
      <c r="AL234">
        <f t="shared" si="42"/>
        <v>16.262800000000002</v>
      </c>
      <c r="AM234">
        <f t="shared" si="43"/>
        <v>16.717833144</v>
      </c>
      <c r="AP234" s="9"/>
      <c r="AQ234" s="22">
        <v>0.67199699999999996</v>
      </c>
      <c r="AR234" s="22">
        <v>249.11199999999999</v>
      </c>
      <c r="AS234" s="22">
        <v>-1.6424600000000001E-2</v>
      </c>
      <c r="AT234" s="22">
        <v>224</v>
      </c>
      <c r="AU234" s="22">
        <v>0.67102099999999998</v>
      </c>
      <c r="AV234">
        <f t="shared" si="44"/>
        <v>16.424600000000002</v>
      </c>
      <c r="AW234">
        <f t="shared" si="45"/>
        <v>11.0372819262</v>
      </c>
      <c r="AX234" s="9"/>
      <c r="AY234" s="22">
        <v>1.0279799999999999</v>
      </c>
      <c r="AZ234" s="22">
        <v>290.58100000000002</v>
      </c>
      <c r="BA234" s="22">
        <v>-1.6095000000000002E-2</v>
      </c>
      <c r="BB234" s="22">
        <v>224</v>
      </c>
      <c r="BC234" s="22">
        <v>1.02722</v>
      </c>
      <c r="BD234">
        <f t="shared" si="46"/>
        <v>16.095000000000002</v>
      </c>
      <c r="BE234">
        <f t="shared" si="47"/>
        <v>16.545338100000002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51.357100000000003</v>
      </c>
      <c r="I235" s="22">
        <v>-1.6467300000000001E-2</v>
      </c>
      <c r="J235" s="22">
        <v>225</v>
      </c>
      <c r="K235" s="22">
        <v>0.66604600000000003</v>
      </c>
      <c r="L235">
        <f t="shared" si="36"/>
        <v>16.467300000000002</v>
      </c>
      <c r="M235">
        <f t="shared" si="37"/>
        <v>10.983063342600001</v>
      </c>
      <c r="N235" s="9"/>
      <c r="O235" s="22">
        <v>1.03302</v>
      </c>
      <c r="P235" s="22">
        <v>100.938</v>
      </c>
      <c r="Q235" s="22">
        <v>-1.6342200000000001E-2</v>
      </c>
      <c r="R235" s="22">
        <v>225</v>
      </c>
      <c r="S235" s="22">
        <v>1.0318000000000001</v>
      </c>
      <c r="T235">
        <f t="shared" si="38"/>
        <v>16.342200000000002</v>
      </c>
      <c r="U235">
        <f t="shared" si="39"/>
        <v>16.881819444000001</v>
      </c>
      <c r="X235" s="9"/>
      <c r="Y235" s="22">
        <v>0.66696200000000005</v>
      </c>
      <c r="Z235" s="22">
        <v>150.28200000000001</v>
      </c>
      <c r="AA235" s="22">
        <v>-1.6473399999999999E-2</v>
      </c>
      <c r="AB235" s="22">
        <v>225</v>
      </c>
      <c r="AC235" s="22">
        <v>0.66607700000000003</v>
      </c>
      <c r="AD235">
        <f t="shared" si="40"/>
        <v>16.473399999999998</v>
      </c>
      <c r="AE235">
        <f t="shared" si="41"/>
        <v>10.987131810799999</v>
      </c>
      <c r="AF235" s="9"/>
      <c r="AG235" s="22">
        <v>1.03302</v>
      </c>
      <c r="AH235" s="22">
        <v>199.65</v>
      </c>
      <c r="AI235" s="22">
        <v>-1.6259800000000001E-2</v>
      </c>
      <c r="AJ235" s="22">
        <v>225</v>
      </c>
      <c r="AK235" s="22">
        <v>1.03149</v>
      </c>
      <c r="AL235">
        <f t="shared" si="42"/>
        <v>16.259800000000002</v>
      </c>
      <c r="AM235">
        <f t="shared" si="43"/>
        <v>16.796698596000002</v>
      </c>
      <c r="AP235" s="9"/>
      <c r="AQ235" s="22">
        <v>0.66696200000000005</v>
      </c>
      <c r="AR235" s="22">
        <v>249.12200000000001</v>
      </c>
      <c r="AS235" s="22">
        <v>-1.6427600000000001E-2</v>
      </c>
      <c r="AT235" s="22">
        <v>225</v>
      </c>
      <c r="AU235" s="22">
        <v>0.66607700000000003</v>
      </c>
      <c r="AV235">
        <f t="shared" si="44"/>
        <v>16.427600000000002</v>
      </c>
      <c r="AW235">
        <f t="shared" si="45"/>
        <v>10.956584951200002</v>
      </c>
      <c r="AX235" s="9"/>
      <c r="AY235" s="22">
        <v>1.03302</v>
      </c>
      <c r="AZ235" s="22">
        <v>290.59100000000001</v>
      </c>
      <c r="BA235" s="22">
        <v>-1.6082800000000001E-2</v>
      </c>
      <c r="BB235" s="22">
        <v>225</v>
      </c>
      <c r="BC235" s="22">
        <v>1.0321</v>
      </c>
      <c r="BD235">
        <f t="shared" si="46"/>
        <v>16.082800000000002</v>
      </c>
      <c r="BE235">
        <f t="shared" si="47"/>
        <v>16.613854056000005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51.367199999999997</v>
      </c>
      <c r="I236" s="22">
        <v>-1.6467300000000001E-2</v>
      </c>
      <c r="J236" s="22">
        <v>226</v>
      </c>
      <c r="K236" s="22">
        <v>0.66107199999999999</v>
      </c>
      <c r="L236">
        <f t="shared" si="36"/>
        <v>16.467300000000002</v>
      </c>
      <c r="M236">
        <f t="shared" si="37"/>
        <v>10.900134019800001</v>
      </c>
      <c r="N236" s="9"/>
      <c r="O236" s="22">
        <v>1.03806</v>
      </c>
      <c r="P236" s="22">
        <v>100.94799999999999</v>
      </c>
      <c r="Q236" s="22">
        <v>-1.6336099999999999E-2</v>
      </c>
      <c r="R236" s="22">
        <v>226</v>
      </c>
      <c r="S236" s="22">
        <v>1.03668</v>
      </c>
      <c r="T236">
        <f t="shared" si="38"/>
        <v>16.336099999999998</v>
      </c>
      <c r="U236">
        <f t="shared" si="39"/>
        <v>16.957851965999996</v>
      </c>
      <c r="X236" s="9"/>
      <c r="Y236" s="22">
        <v>0.66192600000000001</v>
      </c>
      <c r="Z236" s="22">
        <v>150.292</v>
      </c>
      <c r="AA236" s="22">
        <v>-1.6476399999999999E-2</v>
      </c>
      <c r="AB236" s="22">
        <v>226</v>
      </c>
      <c r="AC236" s="22">
        <v>0.66107199999999999</v>
      </c>
      <c r="AD236">
        <f t="shared" si="40"/>
        <v>16.476399999999998</v>
      </c>
      <c r="AE236">
        <f t="shared" si="41"/>
        <v>10.906157546399999</v>
      </c>
      <c r="AF236" s="9"/>
      <c r="AG236" s="22">
        <v>1.03806</v>
      </c>
      <c r="AH236" s="22">
        <v>199.66</v>
      </c>
      <c r="AI236" s="22">
        <v>-1.6259800000000001E-2</v>
      </c>
      <c r="AJ236" s="22">
        <v>226</v>
      </c>
      <c r="AK236" s="22">
        <v>1.03668</v>
      </c>
      <c r="AL236">
        <f t="shared" si="42"/>
        <v>16.259800000000002</v>
      </c>
      <c r="AM236">
        <f t="shared" si="43"/>
        <v>16.878647988000001</v>
      </c>
      <c r="AP236" s="9"/>
      <c r="AQ236" s="22">
        <v>0.66192600000000001</v>
      </c>
      <c r="AR236" s="22">
        <v>249.13200000000001</v>
      </c>
      <c r="AS236" s="22">
        <v>-1.6430699999999999E-2</v>
      </c>
      <c r="AT236" s="22">
        <v>226</v>
      </c>
      <c r="AU236" s="22">
        <v>0.66101100000000002</v>
      </c>
      <c r="AV236">
        <f t="shared" si="44"/>
        <v>16.430699999999998</v>
      </c>
      <c r="AW236">
        <f t="shared" si="45"/>
        <v>10.875907528199999</v>
      </c>
      <c r="AX236" s="9"/>
      <c r="AY236" s="22">
        <v>1.03806</v>
      </c>
      <c r="AZ236" s="22">
        <v>290.601</v>
      </c>
      <c r="BA236" s="22">
        <v>-1.6076699999999999E-2</v>
      </c>
      <c r="BB236" s="22">
        <v>226</v>
      </c>
      <c r="BC236" s="22">
        <v>1.03729</v>
      </c>
      <c r="BD236">
        <f t="shared" si="46"/>
        <v>16.076699999999999</v>
      </c>
      <c r="BE236">
        <f t="shared" si="47"/>
        <v>16.688579202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51.377299999999998</v>
      </c>
      <c r="I237" s="22">
        <v>-1.64703E-2</v>
      </c>
      <c r="J237" s="22">
        <v>227</v>
      </c>
      <c r="K237" s="22">
        <v>0.65603599999999995</v>
      </c>
      <c r="L237">
        <f t="shared" si="36"/>
        <v>16.470300000000002</v>
      </c>
      <c r="M237">
        <f t="shared" si="37"/>
        <v>10.819191837300002</v>
      </c>
      <c r="N237" s="9"/>
      <c r="O237" s="22">
        <v>1.0430900000000001</v>
      </c>
      <c r="P237" s="22">
        <v>100.958</v>
      </c>
      <c r="Q237" s="22">
        <v>-1.6336099999999999E-2</v>
      </c>
      <c r="R237" s="22">
        <v>227</v>
      </c>
      <c r="S237" s="22">
        <v>1.04156</v>
      </c>
      <c r="T237">
        <f t="shared" si="38"/>
        <v>16.336099999999998</v>
      </c>
      <c r="U237">
        <f t="shared" si="39"/>
        <v>17.040022549</v>
      </c>
      <c r="X237" s="9"/>
      <c r="Y237" s="22">
        <v>0.656891</v>
      </c>
      <c r="Z237" s="22">
        <v>150.30199999999999</v>
      </c>
      <c r="AA237" s="22">
        <v>-1.6476399999999999E-2</v>
      </c>
      <c r="AB237" s="22">
        <v>227</v>
      </c>
      <c r="AC237" s="22">
        <v>0.655914</v>
      </c>
      <c r="AD237">
        <f t="shared" si="40"/>
        <v>16.476399999999998</v>
      </c>
      <c r="AE237">
        <f t="shared" si="41"/>
        <v>10.823198872399999</v>
      </c>
      <c r="AF237" s="9"/>
      <c r="AG237" s="22">
        <v>1.0430900000000001</v>
      </c>
      <c r="AH237" s="22">
        <v>199.67099999999999</v>
      </c>
      <c r="AI237" s="22">
        <v>-1.6256699999999999E-2</v>
      </c>
      <c r="AJ237" s="22">
        <v>227</v>
      </c>
      <c r="AK237" s="22">
        <v>1.0421800000000001</v>
      </c>
      <c r="AL237">
        <f t="shared" si="42"/>
        <v>16.256699999999999</v>
      </c>
      <c r="AM237">
        <f t="shared" si="43"/>
        <v>16.957201203</v>
      </c>
      <c r="AP237" s="9"/>
      <c r="AQ237" s="22">
        <v>0.656891</v>
      </c>
      <c r="AR237" s="22">
        <v>249.142</v>
      </c>
      <c r="AS237" s="22">
        <v>-1.6433699999999999E-2</v>
      </c>
      <c r="AT237" s="22">
        <v>227</v>
      </c>
      <c r="AU237" s="22">
        <v>0.655945</v>
      </c>
      <c r="AV237">
        <f t="shared" si="44"/>
        <v>16.433699999999998</v>
      </c>
      <c r="AW237">
        <f t="shared" si="45"/>
        <v>10.795149626699999</v>
      </c>
      <c r="AX237" s="9"/>
      <c r="AY237" s="22">
        <v>1.0430900000000001</v>
      </c>
      <c r="AZ237" s="22">
        <v>290.61099999999999</v>
      </c>
      <c r="BA237" s="22">
        <v>-1.60614E-2</v>
      </c>
      <c r="BB237" s="22">
        <v>227</v>
      </c>
      <c r="BC237" s="22">
        <v>1.04156</v>
      </c>
      <c r="BD237">
        <f t="shared" si="46"/>
        <v>16.061399999999999</v>
      </c>
      <c r="BE237">
        <f t="shared" si="47"/>
        <v>16.753485726000001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51.387300000000003</v>
      </c>
      <c r="I238" s="22">
        <v>-1.6473399999999999E-2</v>
      </c>
      <c r="J238" s="22">
        <v>228</v>
      </c>
      <c r="K238" s="22">
        <v>0.65087899999999999</v>
      </c>
      <c r="L238">
        <f t="shared" si="36"/>
        <v>16.473399999999998</v>
      </c>
      <c r="M238">
        <f t="shared" si="37"/>
        <v>10.738268156999998</v>
      </c>
      <c r="N238" s="9"/>
      <c r="O238" s="22">
        <v>1.04813</v>
      </c>
      <c r="P238" s="22">
        <v>100.968</v>
      </c>
      <c r="Q238" s="22">
        <v>-1.6333E-2</v>
      </c>
      <c r="R238" s="22">
        <v>228</v>
      </c>
      <c r="S238" s="22">
        <v>1.0470600000000001</v>
      </c>
      <c r="T238">
        <f t="shared" si="38"/>
        <v>16.333000000000002</v>
      </c>
      <c r="U238">
        <f t="shared" si="39"/>
        <v>17.119107290000002</v>
      </c>
      <c r="X238" s="9"/>
      <c r="Y238" s="22">
        <v>0.65185499999999996</v>
      </c>
      <c r="Z238" s="22">
        <v>150.31200000000001</v>
      </c>
      <c r="AA238" s="22">
        <v>-1.6482500000000001E-2</v>
      </c>
      <c r="AB238" s="22">
        <v>228</v>
      </c>
      <c r="AC238" s="22">
        <v>0.65097000000000005</v>
      </c>
      <c r="AD238">
        <f t="shared" si="40"/>
        <v>16.482500000000002</v>
      </c>
      <c r="AE238">
        <f t="shared" si="41"/>
        <v>10.744200037500001</v>
      </c>
      <c r="AF238" s="9"/>
      <c r="AG238" s="22">
        <v>1.04813</v>
      </c>
      <c r="AH238" s="22">
        <v>199.68100000000001</v>
      </c>
      <c r="AI238" s="22">
        <v>-1.62506E-2</v>
      </c>
      <c r="AJ238" s="22">
        <v>228</v>
      </c>
      <c r="AK238" s="22">
        <v>1.0467500000000001</v>
      </c>
      <c r="AL238">
        <f t="shared" si="42"/>
        <v>16.250600000000002</v>
      </c>
      <c r="AM238">
        <f t="shared" si="43"/>
        <v>17.032741378000001</v>
      </c>
      <c r="AP238" s="9"/>
      <c r="AQ238" s="22">
        <v>0.65185499999999996</v>
      </c>
      <c r="AR238" s="22">
        <v>249.15199999999999</v>
      </c>
      <c r="AS238" s="22">
        <v>-1.6436800000000001E-2</v>
      </c>
      <c r="AT238" s="22">
        <v>228</v>
      </c>
      <c r="AU238" s="22">
        <v>0.65106200000000003</v>
      </c>
      <c r="AV238">
        <f t="shared" si="44"/>
        <v>16.436800000000002</v>
      </c>
      <c r="AW238">
        <f t="shared" si="45"/>
        <v>10.714410264</v>
      </c>
      <c r="AX238" s="9"/>
      <c r="AY238" s="22">
        <v>1.04813</v>
      </c>
      <c r="AZ238" s="22">
        <v>290.62099999999998</v>
      </c>
      <c r="BA238" s="22">
        <v>-1.6055300000000002E-2</v>
      </c>
      <c r="BB238" s="22">
        <v>228</v>
      </c>
      <c r="BC238" s="22">
        <v>1.0464500000000001</v>
      </c>
      <c r="BD238">
        <f t="shared" si="46"/>
        <v>16.055300000000003</v>
      </c>
      <c r="BE238">
        <f t="shared" si="47"/>
        <v>16.828041589000001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51.397399999999998</v>
      </c>
      <c r="I239" s="22">
        <v>-1.6476399999999999E-2</v>
      </c>
      <c r="J239" s="22">
        <v>229</v>
      </c>
      <c r="K239" s="22">
        <v>0.64590499999999995</v>
      </c>
      <c r="L239">
        <f t="shared" si="36"/>
        <v>16.476399999999998</v>
      </c>
      <c r="M239">
        <f t="shared" si="37"/>
        <v>10.657265047999998</v>
      </c>
      <c r="N239" s="9"/>
      <c r="O239" s="22">
        <v>1.0531600000000001</v>
      </c>
      <c r="P239" s="22">
        <v>100.97799999999999</v>
      </c>
      <c r="Q239" s="22">
        <v>-1.6333E-2</v>
      </c>
      <c r="R239" s="22">
        <v>229</v>
      </c>
      <c r="S239" s="22">
        <v>1.0522499999999999</v>
      </c>
      <c r="T239">
        <f t="shared" si="38"/>
        <v>16.333000000000002</v>
      </c>
      <c r="U239">
        <f t="shared" si="39"/>
        <v>17.201262280000005</v>
      </c>
      <c r="X239" s="9"/>
      <c r="Y239" s="22">
        <v>0.64681999999999995</v>
      </c>
      <c r="Z239" s="22">
        <v>150.322</v>
      </c>
      <c r="AA239" s="22">
        <v>-1.6488599999999999E-2</v>
      </c>
      <c r="AB239" s="22">
        <v>229</v>
      </c>
      <c r="AC239" s="22">
        <v>0.64590499999999995</v>
      </c>
      <c r="AD239">
        <f t="shared" si="40"/>
        <v>16.488599999999998</v>
      </c>
      <c r="AE239">
        <f t="shared" si="41"/>
        <v>10.665156251999997</v>
      </c>
      <c r="AF239" s="9"/>
      <c r="AG239" s="22">
        <v>1.0531600000000001</v>
      </c>
      <c r="AH239" s="22">
        <v>199.691</v>
      </c>
      <c r="AI239" s="22">
        <v>-1.6244499999999999E-2</v>
      </c>
      <c r="AJ239" s="22">
        <v>229</v>
      </c>
      <c r="AK239" s="22">
        <v>1.0516399999999999</v>
      </c>
      <c r="AL239">
        <f t="shared" si="42"/>
        <v>16.244499999999999</v>
      </c>
      <c r="AM239">
        <f t="shared" si="43"/>
        <v>17.10805762</v>
      </c>
      <c r="AP239" s="9"/>
      <c r="AQ239" s="22">
        <v>0.64681999999999995</v>
      </c>
      <c r="AR239" s="22">
        <v>249.16200000000001</v>
      </c>
      <c r="AS239" s="22">
        <v>-1.64429E-2</v>
      </c>
      <c r="AT239" s="22">
        <v>229</v>
      </c>
      <c r="AU239" s="22">
        <v>0.64575199999999999</v>
      </c>
      <c r="AV239">
        <f t="shared" si="44"/>
        <v>16.442900000000002</v>
      </c>
      <c r="AW239">
        <f t="shared" si="45"/>
        <v>10.635596577999999</v>
      </c>
      <c r="AX239" s="9"/>
      <c r="AY239" s="22">
        <v>1.0531600000000001</v>
      </c>
      <c r="AZ239" s="22">
        <v>290.63099999999997</v>
      </c>
      <c r="BA239" s="22">
        <v>-1.6052199999999999E-2</v>
      </c>
      <c r="BB239" s="22">
        <v>229</v>
      </c>
      <c r="BC239" s="22">
        <v>1.0519400000000001</v>
      </c>
      <c r="BD239">
        <f t="shared" si="46"/>
        <v>16.052199999999999</v>
      </c>
      <c r="BE239">
        <f t="shared" si="47"/>
        <v>16.905534952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51.407499999999999</v>
      </c>
      <c r="I240" s="22">
        <v>-1.6479500000000001E-2</v>
      </c>
      <c r="J240" s="22">
        <v>230</v>
      </c>
      <c r="K240" s="22">
        <v>0.64083900000000005</v>
      </c>
      <c r="L240">
        <f t="shared" si="36"/>
        <v>16.479500000000002</v>
      </c>
      <c r="M240">
        <f t="shared" si="37"/>
        <v>10.576295907500002</v>
      </c>
      <c r="N240" s="9"/>
      <c r="O240" s="22">
        <v>1.0582</v>
      </c>
      <c r="P240" s="22">
        <v>100.988</v>
      </c>
      <c r="Q240" s="22">
        <v>-1.6330000000000001E-2</v>
      </c>
      <c r="R240" s="22">
        <v>230</v>
      </c>
      <c r="S240" s="22">
        <v>1.0574300000000001</v>
      </c>
      <c r="T240">
        <f t="shared" si="38"/>
        <v>16.330000000000002</v>
      </c>
      <c r="U240">
        <f t="shared" si="39"/>
        <v>17.280406000000003</v>
      </c>
      <c r="X240" s="9"/>
      <c r="Y240" s="22">
        <v>0.64178500000000005</v>
      </c>
      <c r="Z240" s="22">
        <v>150.33199999999999</v>
      </c>
      <c r="AA240" s="22">
        <v>-1.64978E-2</v>
      </c>
      <c r="AB240" s="22">
        <v>230</v>
      </c>
      <c r="AC240" s="22">
        <v>0.64086900000000002</v>
      </c>
      <c r="AD240">
        <f t="shared" si="40"/>
        <v>16.497800000000002</v>
      </c>
      <c r="AE240">
        <f t="shared" si="41"/>
        <v>10.588040573000002</v>
      </c>
      <c r="AF240" s="9"/>
      <c r="AG240" s="22">
        <v>1.0582</v>
      </c>
      <c r="AH240" s="22">
        <v>199.70099999999999</v>
      </c>
      <c r="AI240" s="22">
        <v>-1.6241499999999999E-2</v>
      </c>
      <c r="AJ240" s="22">
        <v>230</v>
      </c>
      <c r="AK240" s="22">
        <v>1.0568200000000001</v>
      </c>
      <c r="AL240">
        <f t="shared" si="42"/>
        <v>16.241499999999998</v>
      </c>
      <c r="AM240">
        <f t="shared" si="43"/>
        <v>17.186755299999998</v>
      </c>
      <c r="AP240" s="9"/>
      <c r="AQ240" s="22">
        <v>0.64178500000000005</v>
      </c>
      <c r="AR240" s="22">
        <v>249.172</v>
      </c>
      <c r="AS240" s="22">
        <v>-1.6452000000000001E-2</v>
      </c>
      <c r="AT240" s="22">
        <v>230</v>
      </c>
      <c r="AU240" s="22">
        <v>0.64080800000000004</v>
      </c>
      <c r="AV240">
        <f t="shared" si="44"/>
        <v>16.452000000000002</v>
      </c>
      <c r="AW240">
        <f t="shared" si="45"/>
        <v>10.558646820000002</v>
      </c>
      <c r="AX240" s="9"/>
      <c r="AY240" s="22">
        <v>1.0582</v>
      </c>
      <c r="AZ240" s="22">
        <v>290.64100000000002</v>
      </c>
      <c r="BA240" s="22">
        <v>-1.6043100000000001E-2</v>
      </c>
      <c r="BB240" s="22">
        <v>230</v>
      </c>
      <c r="BC240" s="22">
        <v>1.0571299999999999</v>
      </c>
      <c r="BD240">
        <f t="shared" si="46"/>
        <v>16.043100000000003</v>
      </c>
      <c r="BE240">
        <f t="shared" si="47"/>
        <v>16.976808420000005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51.417499999999997</v>
      </c>
      <c r="I241" s="22">
        <v>-1.6476399999999999E-2</v>
      </c>
      <c r="J241" s="22">
        <v>231</v>
      </c>
      <c r="K241" s="22">
        <v>0.63589499999999999</v>
      </c>
      <c r="L241">
        <f t="shared" si="36"/>
        <v>16.476399999999998</v>
      </c>
      <c r="M241">
        <f t="shared" si="37"/>
        <v>10.4913312236</v>
      </c>
      <c r="N241" s="9"/>
      <c r="O241" s="22">
        <v>1.0632299999999999</v>
      </c>
      <c r="P241" s="22">
        <v>100.998</v>
      </c>
      <c r="Q241" s="22">
        <v>-1.6330000000000001E-2</v>
      </c>
      <c r="R241" s="22">
        <v>231</v>
      </c>
      <c r="S241" s="22">
        <v>1.0613999999999999</v>
      </c>
      <c r="T241">
        <f t="shared" si="38"/>
        <v>16.330000000000002</v>
      </c>
      <c r="U241">
        <f t="shared" si="39"/>
        <v>17.362545900000001</v>
      </c>
      <c r="X241" s="9"/>
      <c r="Y241" s="22">
        <v>0.63674900000000001</v>
      </c>
      <c r="Z241" s="22">
        <v>150.34200000000001</v>
      </c>
      <c r="AA241" s="22">
        <v>-1.64978E-2</v>
      </c>
      <c r="AB241" s="22">
        <v>231</v>
      </c>
      <c r="AC241" s="22">
        <v>0.63586399999999998</v>
      </c>
      <c r="AD241">
        <f t="shared" si="40"/>
        <v>16.497800000000002</v>
      </c>
      <c r="AE241">
        <f t="shared" si="41"/>
        <v>10.504957652200002</v>
      </c>
      <c r="AF241" s="9"/>
      <c r="AG241" s="22">
        <v>1.0632299999999999</v>
      </c>
      <c r="AH241" s="22">
        <v>199.71100000000001</v>
      </c>
      <c r="AI241" s="22">
        <v>-1.62384E-2</v>
      </c>
      <c r="AJ241" s="22">
        <v>231</v>
      </c>
      <c r="AK241" s="22">
        <v>1.0620099999999999</v>
      </c>
      <c r="AL241">
        <f t="shared" si="42"/>
        <v>16.238399999999999</v>
      </c>
      <c r="AM241">
        <f t="shared" si="43"/>
        <v>17.265154031999998</v>
      </c>
      <c r="AP241" s="9"/>
      <c r="AQ241" s="22">
        <v>0.63674900000000001</v>
      </c>
      <c r="AR241" s="22">
        <v>249.18199999999999</v>
      </c>
      <c r="AS241" s="22">
        <v>-1.64581E-2</v>
      </c>
      <c r="AT241" s="22">
        <v>231</v>
      </c>
      <c r="AU241" s="22">
        <v>0.63604700000000003</v>
      </c>
      <c r="AV241">
        <f t="shared" si="44"/>
        <v>16.458099999999998</v>
      </c>
      <c r="AW241">
        <f t="shared" si="45"/>
        <v>10.479678716899999</v>
      </c>
      <c r="AX241" s="9"/>
      <c r="AY241" s="22">
        <v>1.0632299999999999</v>
      </c>
      <c r="AZ241" s="22">
        <v>290.65199999999999</v>
      </c>
      <c r="BA241" s="22">
        <v>-1.6039999999999999E-2</v>
      </c>
      <c r="BB241" s="22">
        <v>231</v>
      </c>
      <c r="BC241" s="22">
        <v>1.0620099999999999</v>
      </c>
      <c r="BD241">
        <f t="shared" si="46"/>
        <v>16.04</v>
      </c>
      <c r="BE241">
        <f t="shared" si="47"/>
        <v>17.054209199999999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51.427599999999998</v>
      </c>
      <c r="I242" s="22">
        <v>-1.6476399999999999E-2</v>
      </c>
      <c r="J242" s="22">
        <v>232</v>
      </c>
      <c r="K242" s="22">
        <v>0.63085899999999995</v>
      </c>
      <c r="L242">
        <f t="shared" si="36"/>
        <v>16.476399999999998</v>
      </c>
      <c r="M242">
        <f t="shared" si="37"/>
        <v>10.408372549599999</v>
      </c>
      <c r="N242" s="9"/>
      <c r="O242" s="22">
        <v>1.0682700000000001</v>
      </c>
      <c r="P242" s="22">
        <v>101.008</v>
      </c>
      <c r="Q242" s="22">
        <v>-1.6323899999999999E-2</v>
      </c>
      <c r="R242" s="22">
        <v>232</v>
      </c>
      <c r="S242" s="22">
        <v>1.0671999999999999</v>
      </c>
      <c r="T242">
        <f t="shared" si="38"/>
        <v>16.323899999999998</v>
      </c>
      <c r="U242">
        <f t="shared" si="39"/>
        <v>17.438332653</v>
      </c>
      <c r="X242" s="9"/>
      <c r="Y242" s="22">
        <v>0.631714</v>
      </c>
      <c r="Z242" s="22">
        <v>150.352</v>
      </c>
      <c r="AA242" s="22">
        <v>-1.6500899999999999E-2</v>
      </c>
      <c r="AB242" s="22">
        <v>232</v>
      </c>
      <c r="AC242" s="22">
        <v>0.63073699999999999</v>
      </c>
      <c r="AD242">
        <f t="shared" si="40"/>
        <v>16.500899999999998</v>
      </c>
      <c r="AE242">
        <f t="shared" si="41"/>
        <v>10.423849542599999</v>
      </c>
      <c r="AF242" s="9"/>
      <c r="AG242" s="22">
        <v>1.0682700000000001</v>
      </c>
      <c r="AH242" s="22">
        <v>199.721</v>
      </c>
      <c r="AI242" s="22">
        <v>-1.6235400000000001E-2</v>
      </c>
      <c r="AJ242" s="22">
        <v>232</v>
      </c>
      <c r="AK242" s="22">
        <v>1.0668899999999999</v>
      </c>
      <c r="AL242">
        <f t="shared" si="42"/>
        <v>16.235400000000002</v>
      </c>
      <c r="AM242">
        <f t="shared" si="43"/>
        <v>17.343790758000004</v>
      </c>
      <c r="AP242" s="9"/>
      <c r="AQ242" s="22">
        <v>0.631714</v>
      </c>
      <c r="AR242" s="22">
        <v>249.19200000000001</v>
      </c>
      <c r="AS242" s="22">
        <v>-1.64581E-2</v>
      </c>
      <c r="AT242" s="22">
        <v>232</v>
      </c>
      <c r="AU242" s="22">
        <v>0.630768</v>
      </c>
      <c r="AV242">
        <f t="shared" si="44"/>
        <v>16.458099999999998</v>
      </c>
      <c r="AW242">
        <f t="shared" si="45"/>
        <v>10.396812183399998</v>
      </c>
      <c r="AX242" s="9"/>
      <c r="AY242" s="22">
        <v>1.0682700000000001</v>
      </c>
      <c r="AZ242" s="22">
        <v>290.66199999999998</v>
      </c>
      <c r="BA242" s="22">
        <v>-1.6039999999999999E-2</v>
      </c>
      <c r="BB242" s="22">
        <v>232</v>
      </c>
      <c r="BC242" s="22">
        <v>1.0671999999999999</v>
      </c>
      <c r="BD242">
        <f t="shared" si="46"/>
        <v>16.04</v>
      </c>
      <c r="BE242">
        <f t="shared" si="47"/>
        <v>17.135050799999998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51.4377</v>
      </c>
      <c r="I243" s="22">
        <v>-1.6473399999999999E-2</v>
      </c>
      <c r="J243" s="22">
        <v>233</v>
      </c>
      <c r="K243" s="22">
        <v>0.62579300000000004</v>
      </c>
      <c r="L243">
        <f t="shared" si="36"/>
        <v>16.473399999999998</v>
      </c>
      <c r="M243">
        <f t="shared" si="37"/>
        <v>10.323517365199997</v>
      </c>
      <c r="N243" s="9"/>
      <c r="O243" s="22">
        <v>1.0732999999999999</v>
      </c>
      <c r="P243" s="22">
        <v>101.018</v>
      </c>
      <c r="Q243" s="22">
        <v>-1.63208E-2</v>
      </c>
      <c r="R243" s="22">
        <v>233</v>
      </c>
      <c r="S243" s="22">
        <v>1.07239</v>
      </c>
      <c r="T243">
        <f t="shared" si="38"/>
        <v>16.320799999999998</v>
      </c>
      <c r="U243">
        <f t="shared" si="39"/>
        <v>17.517114639999996</v>
      </c>
      <c r="X243" s="9"/>
      <c r="Y243" s="22">
        <v>0.62667799999999996</v>
      </c>
      <c r="Z243" s="22">
        <v>150.363</v>
      </c>
      <c r="AA243" s="22">
        <v>-1.6503899999999998E-2</v>
      </c>
      <c r="AB243" s="22">
        <v>233</v>
      </c>
      <c r="AC243" s="22">
        <v>0.62573199999999995</v>
      </c>
      <c r="AD243">
        <f t="shared" si="40"/>
        <v>16.503899999999998</v>
      </c>
      <c r="AE243">
        <f t="shared" si="41"/>
        <v>10.342631044199997</v>
      </c>
      <c r="AF243" s="9"/>
      <c r="AG243" s="22">
        <v>1.0732999999999999</v>
      </c>
      <c r="AH243" s="22">
        <v>199.73099999999999</v>
      </c>
      <c r="AI243" s="22">
        <v>-1.6232300000000002E-2</v>
      </c>
      <c r="AJ243" s="22">
        <v>233</v>
      </c>
      <c r="AK243" s="22">
        <v>1.0720799999999999</v>
      </c>
      <c r="AL243">
        <f t="shared" si="42"/>
        <v>16.232300000000002</v>
      </c>
      <c r="AM243">
        <f t="shared" si="43"/>
        <v>17.422127590000002</v>
      </c>
      <c r="AP243" s="9"/>
      <c r="AQ243" s="22">
        <v>0.62667799999999996</v>
      </c>
      <c r="AR243" s="22">
        <v>249.202</v>
      </c>
      <c r="AS243" s="22">
        <v>-1.64581E-2</v>
      </c>
      <c r="AT243" s="22">
        <v>233</v>
      </c>
      <c r="AU243" s="22">
        <v>0.62579300000000004</v>
      </c>
      <c r="AV243">
        <f t="shared" si="44"/>
        <v>16.458099999999998</v>
      </c>
      <c r="AW243">
        <f t="shared" si="45"/>
        <v>10.313929191799998</v>
      </c>
      <c r="AX243" s="9"/>
      <c r="AY243" s="22">
        <v>1.0732999999999999</v>
      </c>
      <c r="AZ243" s="22">
        <v>290.67200000000003</v>
      </c>
      <c r="BA243" s="22">
        <v>-1.6036999999999999E-2</v>
      </c>
      <c r="BB243" s="22">
        <v>233</v>
      </c>
      <c r="BC243" s="22">
        <v>1.0720799999999999</v>
      </c>
      <c r="BD243">
        <f t="shared" si="46"/>
        <v>16.036999999999999</v>
      </c>
      <c r="BE243">
        <f t="shared" si="47"/>
        <v>17.212512099999998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51.447699999999998</v>
      </c>
      <c r="I244" s="22">
        <v>-1.6479500000000001E-2</v>
      </c>
      <c r="J244" s="22">
        <v>234</v>
      </c>
      <c r="K244" s="22">
        <v>0.62069700000000005</v>
      </c>
      <c r="L244">
        <f t="shared" si="36"/>
        <v>16.479500000000002</v>
      </c>
      <c r="M244">
        <f t="shared" si="37"/>
        <v>10.2443658185</v>
      </c>
      <c r="N244" s="9"/>
      <c r="O244" s="22">
        <v>1.0783400000000001</v>
      </c>
      <c r="P244" s="22">
        <v>101.02800000000001</v>
      </c>
      <c r="Q244" s="22">
        <v>-1.6317700000000001E-2</v>
      </c>
      <c r="R244" s="22">
        <v>234</v>
      </c>
      <c r="S244" s="22">
        <v>1.07819</v>
      </c>
      <c r="T244">
        <f t="shared" si="38"/>
        <v>16.317700000000002</v>
      </c>
      <c r="U244">
        <f t="shared" si="39"/>
        <v>17.596028618000002</v>
      </c>
      <c r="X244" s="9"/>
      <c r="Y244" s="22">
        <v>0.62164299999999995</v>
      </c>
      <c r="Z244" s="22">
        <v>150.37299999999999</v>
      </c>
      <c r="AA244" s="22">
        <v>-1.6507000000000001E-2</v>
      </c>
      <c r="AB244" s="22">
        <v>234</v>
      </c>
      <c r="AC244" s="22">
        <v>0.62072799999999995</v>
      </c>
      <c r="AD244">
        <f t="shared" si="40"/>
        <v>16.507000000000001</v>
      </c>
      <c r="AE244">
        <f t="shared" si="41"/>
        <v>10.261461001000001</v>
      </c>
      <c r="AF244" s="9"/>
      <c r="AG244" s="22">
        <v>1.0783400000000001</v>
      </c>
      <c r="AH244" s="22">
        <v>199.74100000000001</v>
      </c>
      <c r="AI244" s="22">
        <v>-1.6229199999999999E-2</v>
      </c>
      <c r="AJ244" s="22">
        <v>234</v>
      </c>
      <c r="AK244" s="22">
        <v>1.07697</v>
      </c>
      <c r="AL244">
        <f t="shared" si="42"/>
        <v>16.229199999999999</v>
      </c>
      <c r="AM244">
        <f t="shared" si="43"/>
        <v>17.500595528000002</v>
      </c>
      <c r="AP244" s="9"/>
      <c r="AQ244" s="22">
        <v>0.62164299999999995</v>
      </c>
      <c r="AR244" s="22">
        <v>249.21199999999999</v>
      </c>
      <c r="AS244" s="22">
        <v>-1.6464199999999998E-2</v>
      </c>
      <c r="AT244" s="22">
        <v>234</v>
      </c>
      <c r="AU244" s="22">
        <v>0.62078900000000004</v>
      </c>
      <c r="AV244">
        <f t="shared" si="44"/>
        <v>16.464199999999998</v>
      </c>
      <c r="AW244">
        <f t="shared" si="45"/>
        <v>10.234854680599998</v>
      </c>
      <c r="AX244" s="9"/>
      <c r="AY244" s="22">
        <v>1.0783400000000001</v>
      </c>
      <c r="AZ244" s="22">
        <v>290.68200000000002</v>
      </c>
      <c r="BA244" s="22">
        <v>-1.6036999999999999E-2</v>
      </c>
      <c r="BB244" s="22">
        <v>234</v>
      </c>
      <c r="BC244" s="22">
        <v>1.07758</v>
      </c>
      <c r="BD244">
        <f t="shared" si="46"/>
        <v>16.036999999999999</v>
      </c>
      <c r="BE244">
        <f t="shared" si="47"/>
        <v>17.29333858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51.457799999999999</v>
      </c>
      <c r="I245" s="22">
        <v>-1.6482500000000001E-2</v>
      </c>
      <c r="J245" s="22">
        <v>235</v>
      </c>
      <c r="K245" s="22">
        <v>0.61575299999999999</v>
      </c>
      <c r="L245">
        <f t="shared" si="36"/>
        <v>16.482500000000002</v>
      </c>
      <c r="M245">
        <f t="shared" si="37"/>
        <v>10.163241360000002</v>
      </c>
      <c r="N245" s="9"/>
      <c r="O245" s="22">
        <v>1.0833699999999999</v>
      </c>
      <c r="P245" s="22">
        <v>101.038</v>
      </c>
      <c r="Q245" s="22">
        <v>-1.6314700000000001E-2</v>
      </c>
      <c r="R245" s="22">
        <v>235</v>
      </c>
      <c r="S245" s="22">
        <v>1.08246</v>
      </c>
      <c r="T245">
        <f t="shared" si="38"/>
        <v>16.314700000000002</v>
      </c>
      <c r="U245">
        <f t="shared" si="39"/>
        <v>17.674856539</v>
      </c>
      <c r="X245" s="9"/>
      <c r="Y245" s="22">
        <v>0.61660800000000004</v>
      </c>
      <c r="Z245" s="22">
        <v>150.38300000000001</v>
      </c>
      <c r="AA245" s="22">
        <v>-1.651E-2</v>
      </c>
      <c r="AB245" s="22">
        <v>235</v>
      </c>
      <c r="AC245" s="22">
        <v>0.61575299999999999</v>
      </c>
      <c r="AD245">
        <f t="shared" si="40"/>
        <v>16.510000000000002</v>
      </c>
      <c r="AE245">
        <f t="shared" si="41"/>
        <v>10.180198080000002</v>
      </c>
      <c r="AF245" s="9"/>
      <c r="AG245" s="22">
        <v>1.0833699999999999</v>
      </c>
      <c r="AH245" s="22">
        <v>199.751</v>
      </c>
      <c r="AI245" s="22">
        <v>-1.6223100000000001E-2</v>
      </c>
      <c r="AJ245" s="22">
        <v>235</v>
      </c>
      <c r="AK245" s="22">
        <v>1.08185</v>
      </c>
      <c r="AL245">
        <f t="shared" si="42"/>
        <v>16.223100000000002</v>
      </c>
      <c r="AM245">
        <f t="shared" si="43"/>
        <v>17.575619847000002</v>
      </c>
      <c r="AP245" s="9"/>
      <c r="AQ245" s="22">
        <v>0.61660800000000004</v>
      </c>
      <c r="AR245" s="22">
        <v>249.22300000000001</v>
      </c>
      <c r="AS245" s="22">
        <v>-1.6464199999999998E-2</v>
      </c>
      <c r="AT245" s="22">
        <v>235</v>
      </c>
      <c r="AU245" s="22">
        <v>0.61560099999999995</v>
      </c>
      <c r="AV245">
        <f t="shared" si="44"/>
        <v>16.464199999999998</v>
      </c>
      <c r="AW245">
        <f t="shared" si="45"/>
        <v>10.1519574336</v>
      </c>
      <c r="AX245" s="9"/>
      <c r="AY245" s="22">
        <v>1.0833699999999999</v>
      </c>
      <c r="AZ245" s="22">
        <v>290.69200000000001</v>
      </c>
      <c r="BA245" s="22">
        <v>-1.6030900000000001E-2</v>
      </c>
      <c r="BB245" s="22">
        <v>235</v>
      </c>
      <c r="BC245" s="22">
        <v>1.08185</v>
      </c>
      <c r="BD245">
        <f t="shared" si="46"/>
        <v>16.030899999999999</v>
      </c>
      <c r="BE245">
        <f t="shared" si="47"/>
        <v>17.367396133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51.4679</v>
      </c>
      <c r="I246" s="22">
        <v>-1.6482500000000001E-2</v>
      </c>
      <c r="J246" s="22">
        <v>236</v>
      </c>
      <c r="K246" s="22">
        <v>0.61056500000000002</v>
      </c>
      <c r="L246">
        <f t="shared" si="36"/>
        <v>16.482500000000002</v>
      </c>
      <c r="M246">
        <f t="shared" si="37"/>
        <v>10.080235490000002</v>
      </c>
      <c r="N246" s="9"/>
      <c r="O246" s="22">
        <v>1.0884100000000001</v>
      </c>
      <c r="P246" s="22">
        <v>101.048</v>
      </c>
      <c r="Q246" s="22">
        <v>-1.6314700000000001E-2</v>
      </c>
      <c r="R246" s="22">
        <v>236</v>
      </c>
      <c r="S246" s="22">
        <v>1.08734</v>
      </c>
      <c r="T246">
        <f t="shared" si="38"/>
        <v>16.314700000000002</v>
      </c>
      <c r="U246">
        <f t="shared" si="39"/>
        <v>17.757082627000003</v>
      </c>
      <c r="X246" s="9"/>
      <c r="Y246" s="22">
        <v>0.611572</v>
      </c>
      <c r="Z246" s="22">
        <v>150.393</v>
      </c>
      <c r="AA246" s="22">
        <v>-1.651E-2</v>
      </c>
      <c r="AB246" s="22">
        <v>236</v>
      </c>
      <c r="AC246" s="22">
        <v>0.61071799999999998</v>
      </c>
      <c r="AD246">
        <f t="shared" si="40"/>
        <v>16.510000000000002</v>
      </c>
      <c r="AE246">
        <f t="shared" si="41"/>
        <v>10.097053720000002</v>
      </c>
      <c r="AF246" s="9"/>
      <c r="AG246" s="22">
        <v>1.0884100000000001</v>
      </c>
      <c r="AH246" s="22">
        <v>199.761</v>
      </c>
      <c r="AI246" s="22">
        <v>-1.6216999999999999E-2</v>
      </c>
      <c r="AJ246" s="22">
        <v>236</v>
      </c>
      <c r="AK246" s="22">
        <v>1.08734</v>
      </c>
      <c r="AL246">
        <f t="shared" si="42"/>
        <v>16.216999999999999</v>
      </c>
      <c r="AM246">
        <f t="shared" si="43"/>
        <v>17.650744970000002</v>
      </c>
      <c r="AP246" s="9"/>
      <c r="AQ246" s="22">
        <v>0.611572</v>
      </c>
      <c r="AR246" s="22">
        <v>249.233</v>
      </c>
      <c r="AS246" s="22">
        <v>-1.6467300000000001E-2</v>
      </c>
      <c r="AT246" s="22">
        <v>236</v>
      </c>
      <c r="AU246" s="22">
        <v>0.61056500000000002</v>
      </c>
      <c r="AV246">
        <f t="shared" si="44"/>
        <v>16.467300000000002</v>
      </c>
      <c r="AW246">
        <f t="shared" si="45"/>
        <v>10.070939595600001</v>
      </c>
      <c r="AX246" s="9"/>
      <c r="AY246" s="22">
        <v>1.0884100000000001</v>
      </c>
      <c r="AZ246" s="22">
        <v>290.702</v>
      </c>
      <c r="BA246" s="22">
        <v>-1.6024799999999999E-2</v>
      </c>
      <c r="BB246" s="22">
        <v>236</v>
      </c>
      <c r="BC246" s="22">
        <v>1.08704</v>
      </c>
      <c r="BD246">
        <f t="shared" si="46"/>
        <v>16.024799999999999</v>
      </c>
      <c r="BE246">
        <f t="shared" si="47"/>
        <v>17.441552568000002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51.478000000000002</v>
      </c>
      <c r="I247" s="22">
        <v>-1.6482500000000001E-2</v>
      </c>
      <c r="J247" s="22">
        <v>237</v>
      </c>
      <c r="K247" s="22">
        <v>0.60562099999999996</v>
      </c>
      <c r="L247">
        <f t="shared" si="36"/>
        <v>16.482500000000002</v>
      </c>
      <c r="M247">
        <f t="shared" si="37"/>
        <v>9.9972461025000001</v>
      </c>
      <c r="N247" s="9"/>
      <c r="O247" s="22">
        <v>1.09344</v>
      </c>
      <c r="P247" s="22">
        <v>101.05800000000001</v>
      </c>
      <c r="Q247" s="22">
        <v>-1.6311599999999999E-2</v>
      </c>
      <c r="R247" s="22">
        <v>237</v>
      </c>
      <c r="S247" s="22">
        <v>1.09131</v>
      </c>
      <c r="T247">
        <f t="shared" si="38"/>
        <v>16.311599999999999</v>
      </c>
      <c r="U247">
        <f t="shared" si="39"/>
        <v>17.835755903999999</v>
      </c>
      <c r="X247" s="9"/>
      <c r="Y247" s="22">
        <v>0.60653699999999999</v>
      </c>
      <c r="Z247" s="22">
        <v>150.40299999999999</v>
      </c>
      <c r="AA247" s="22">
        <v>-1.651E-2</v>
      </c>
      <c r="AB247" s="22">
        <v>237</v>
      </c>
      <c r="AC247" s="22">
        <v>0.60549900000000001</v>
      </c>
      <c r="AD247">
        <f t="shared" si="40"/>
        <v>16.510000000000002</v>
      </c>
      <c r="AE247">
        <f t="shared" si="41"/>
        <v>10.013925870000001</v>
      </c>
      <c r="AF247" s="9"/>
      <c r="AG247" s="22">
        <v>1.09344</v>
      </c>
      <c r="AH247" s="22">
        <v>199.77099999999999</v>
      </c>
      <c r="AI247" s="22">
        <v>-1.62109E-2</v>
      </c>
      <c r="AJ247" s="22">
        <v>237</v>
      </c>
      <c r="AK247" s="22">
        <v>1.09253</v>
      </c>
      <c r="AL247">
        <f t="shared" si="42"/>
        <v>16.210899999999999</v>
      </c>
      <c r="AM247">
        <f t="shared" si="43"/>
        <v>17.725646496</v>
      </c>
      <c r="AP247" s="9"/>
      <c r="AQ247" s="22">
        <v>0.60653699999999999</v>
      </c>
      <c r="AR247" s="22">
        <v>249.24299999999999</v>
      </c>
      <c r="AS247" s="22">
        <v>-1.6467300000000001E-2</v>
      </c>
      <c r="AT247" s="22">
        <v>237</v>
      </c>
      <c r="AU247" s="22">
        <v>0.60553000000000001</v>
      </c>
      <c r="AV247">
        <f t="shared" si="44"/>
        <v>16.467300000000002</v>
      </c>
      <c r="AW247">
        <f t="shared" si="45"/>
        <v>9.9880267401000005</v>
      </c>
      <c r="AX247" s="9"/>
      <c r="AY247" s="22">
        <v>1.09344</v>
      </c>
      <c r="AZ247" s="22">
        <v>290.71199999999999</v>
      </c>
      <c r="BA247" s="22">
        <v>-1.6015600000000001E-2</v>
      </c>
      <c r="BB247" s="22">
        <v>237</v>
      </c>
      <c r="BC247" s="22">
        <v>1.09192</v>
      </c>
      <c r="BD247">
        <f t="shared" si="46"/>
        <v>16.015600000000003</v>
      </c>
      <c r="BE247">
        <f t="shared" si="47"/>
        <v>17.512097664000002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51.488</v>
      </c>
      <c r="I248" s="22">
        <v>-1.6482500000000001E-2</v>
      </c>
      <c r="J248" s="22">
        <v>238</v>
      </c>
      <c r="K248" s="22">
        <v>0.60049399999999997</v>
      </c>
      <c r="L248">
        <f t="shared" si="36"/>
        <v>16.482500000000002</v>
      </c>
      <c r="M248">
        <f t="shared" si="37"/>
        <v>9.914240232500001</v>
      </c>
      <c r="N248" s="9"/>
      <c r="O248" s="22">
        <v>1.0984799999999999</v>
      </c>
      <c r="P248" s="22">
        <v>101.068</v>
      </c>
      <c r="Q248" s="22">
        <v>-1.6311599999999999E-2</v>
      </c>
      <c r="R248" s="22">
        <v>238</v>
      </c>
      <c r="S248" s="22">
        <v>1.09802</v>
      </c>
      <c r="T248">
        <f t="shared" si="38"/>
        <v>16.311599999999999</v>
      </c>
      <c r="U248">
        <f t="shared" si="39"/>
        <v>17.917966367999998</v>
      </c>
      <c r="X248" s="9"/>
      <c r="Y248" s="22">
        <v>0.60150099999999995</v>
      </c>
      <c r="Z248" s="22">
        <v>150.41300000000001</v>
      </c>
      <c r="AA248" s="22">
        <v>-1.6516099999999999E-2</v>
      </c>
      <c r="AB248" s="22">
        <v>238</v>
      </c>
      <c r="AC248" s="22">
        <v>0.60064700000000004</v>
      </c>
      <c r="AD248">
        <f t="shared" si="40"/>
        <v>16.516099999999998</v>
      </c>
      <c r="AE248">
        <f t="shared" si="41"/>
        <v>9.9344506660999983</v>
      </c>
      <c r="AF248" s="9"/>
      <c r="AG248" s="22">
        <v>1.0984799999999999</v>
      </c>
      <c r="AH248" s="22">
        <v>199.78100000000001</v>
      </c>
      <c r="AI248" s="22">
        <v>-1.6201799999999999E-2</v>
      </c>
      <c r="AJ248" s="22">
        <v>238</v>
      </c>
      <c r="AK248" s="22">
        <v>1.09741</v>
      </c>
      <c r="AL248">
        <f t="shared" si="42"/>
        <v>16.201799999999999</v>
      </c>
      <c r="AM248">
        <f t="shared" si="43"/>
        <v>17.797353263999998</v>
      </c>
      <c r="AP248" s="9"/>
      <c r="AQ248" s="22">
        <v>0.60150099999999995</v>
      </c>
      <c r="AR248" s="22">
        <v>249.25299999999999</v>
      </c>
      <c r="AS248" s="22">
        <v>-1.6473399999999999E-2</v>
      </c>
      <c r="AT248" s="22">
        <v>238</v>
      </c>
      <c r="AU248" s="22">
        <v>0.60064700000000004</v>
      </c>
      <c r="AV248">
        <f t="shared" si="44"/>
        <v>16.473399999999998</v>
      </c>
      <c r="AW248">
        <f t="shared" si="45"/>
        <v>9.9087665733999977</v>
      </c>
      <c r="AX248" s="9"/>
      <c r="AY248" s="22">
        <v>1.0984799999999999</v>
      </c>
      <c r="AZ248" s="22">
        <v>290.72199999999998</v>
      </c>
      <c r="BA248" s="22">
        <v>-1.6009499999999999E-2</v>
      </c>
      <c r="BB248" s="22">
        <v>238</v>
      </c>
      <c r="BC248" s="22">
        <v>1.09741</v>
      </c>
      <c r="BD248">
        <f t="shared" si="46"/>
        <v>16.009499999999999</v>
      </c>
      <c r="BE248">
        <f t="shared" si="47"/>
        <v>17.586115559999996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51.498100000000001</v>
      </c>
      <c r="I249" s="22">
        <v>-1.6482500000000001E-2</v>
      </c>
      <c r="J249" s="22">
        <v>239</v>
      </c>
      <c r="K249" s="22">
        <v>0.59555100000000005</v>
      </c>
      <c r="L249">
        <f t="shared" si="36"/>
        <v>16.482500000000002</v>
      </c>
      <c r="M249">
        <f t="shared" si="37"/>
        <v>9.8312508450000013</v>
      </c>
      <c r="N249" s="9"/>
      <c r="O249" s="22">
        <v>1.1035200000000001</v>
      </c>
      <c r="P249" s="22">
        <v>101.07899999999999</v>
      </c>
      <c r="Q249" s="22">
        <v>-1.6311599999999999E-2</v>
      </c>
      <c r="R249" s="22">
        <v>239</v>
      </c>
      <c r="S249" s="22">
        <v>1.10229</v>
      </c>
      <c r="T249">
        <f t="shared" si="38"/>
        <v>16.311599999999999</v>
      </c>
      <c r="U249">
        <f t="shared" si="39"/>
        <v>18.000176832000001</v>
      </c>
      <c r="X249" s="9"/>
      <c r="Y249" s="22">
        <v>0.59646600000000005</v>
      </c>
      <c r="Z249" s="22">
        <v>150.423</v>
      </c>
      <c r="AA249" s="22">
        <v>-1.6519200000000001E-2</v>
      </c>
      <c r="AB249" s="22">
        <v>239</v>
      </c>
      <c r="AC249" s="22">
        <v>0.59558100000000003</v>
      </c>
      <c r="AD249">
        <f t="shared" si="40"/>
        <v>16.519200000000001</v>
      </c>
      <c r="AE249">
        <f t="shared" si="41"/>
        <v>9.8531411472000023</v>
      </c>
      <c r="AF249" s="9"/>
      <c r="AG249" s="22">
        <v>1.1035200000000001</v>
      </c>
      <c r="AH249" s="22">
        <v>199.791</v>
      </c>
      <c r="AI249" s="22">
        <v>-1.61987E-2</v>
      </c>
      <c r="AJ249" s="22">
        <v>239</v>
      </c>
      <c r="AK249" s="22">
        <v>1.1026</v>
      </c>
      <c r="AL249">
        <f t="shared" si="42"/>
        <v>16.198699999999999</v>
      </c>
      <c r="AM249">
        <f t="shared" si="43"/>
        <v>17.875589424000001</v>
      </c>
      <c r="AP249" s="9"/>
      <c r="AQ249" s="22">
        <v>0.59646600000000005</v>
      </c>
      <c r="AR249" s="22">
        <v>249.26300000000001</v>
      </c>
      <c r="AS249" s="22">
        <v>-1.6476399999999999E-2</v>
      </c>
      <c r="AT249" s="22">
        <v>239</v>
      </c>
      <c r="AU249" s="22">
        <v>0.59533700000000001</v>
      </c>
      <c r="AV249">
        <f t="shared" si="44"/>
        <v>16.476399999999998</v>
      </c>
      <c r="AW249">
        <f t="shared" si="45"/>
        <v>9.8276124023999998</v>
      </c>
      <c r="AX249" s="9"/>
      <c r="AY249" s="22">
        <v>1.1035200000000001</v>
      </c>
      <c r="AZ249" s="22">
        <v>290.73200000000003</v>
      </c>
      <c r="BA249" s="22">
        <v>-1.60065E-2</v>
      </c>
      <c r="BB249" s="22">
        <v>239</v>
      </c>
      <c r="BC249" s="22">
        <v>1.1026</v>
      </c>
      <c r="BD249">
        <f t="shared" si="46"/>
        <v>16.006499999999999</v>
      </c>
      <c r="BE249">
        <f t="shared" si="47"/>
        <v>17.66349288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51.508200000000002</v>
      </c>
      <c r="I250" s="22">
        <v>-1.6488599999999999E-2</v>
      </c>
      <c r="J250" s="22">
        <v>240</v>
      </c>
      <c r="K250" s="22">
        <v>0.59048500000000004</v>
      </c>
      <c r="L250">
        <f t="shared" si="36"/>
        <v>16.488599999999998</v>
      </c>
      <c r="M250">
        <f t="shared" si="37"/>
        <v>9.7518691865999987</v>
      </c>
      <c r="N250" s="9"/>
      <c r="O250" s="22">
        <v>1.1085499999999999</v>
      </c>
      <c r="P250" s="22">
        <v>101.089</v>
      </c>
      <c r="Q250" s="22">
        <v>-1.6302500000000001E-2</v>
      </c>
      <c r="R250" s="22">
        <v>240</v>
      </c>
      <c r="S250" s="22">
        <v>1.10748</v>
      </c>
      <c r="T250">
        <f t="shared" si="38"/>
        <v>16.302500000000002</v>
      </c>
      <c r="U250">
        <f t="shared" si="39"/>
        <v>18.072136374999999</v>
      </c>
      <c r="X250" s="9"/>
      <c r="Y250" s="22">
        <v>0.59143100000000004</v>
      </c>
      <c r="Z250" s="22">
        <v>150.43299999999999</v>
      </c>
      <c r="AA250" s="22">
        <v>-1.6522200000000001E-2</v>
      </c>
      <c r="AB250" s="22">
        <v>240</v>
      </c>
      <c r="AC250" s="22">
        <v>0.59051500000000001</v>
      </c>
      <c r="AD250">
        <f t="shared" si="40"/>
        <v>16.522200000000002</v>
      </c>
      <c r="AE250">
        <f t="shared" si="41"/>
        <v>9.7717412682000013</v>
      </c>
      <c r="AF250" s="9"/>
      <c r="AG250" s="22">
        <v>1.1085499999999999</v>
      </c>
      <c r="AH250" s="22">
        <v>199.80099999999999</v>
      </c>
      <c r="AI250" s="22">
        <v>-1.61957E-2</v>
      </c>
      <c r="AJ250" s="22">
        <v>240</v>
      </c>
      <c r="AK250" s="22">
        <v>1.10687</v>
      </c>
      <c r="AL250">
        <f t="shared" si="42"/>
        <v>16.195699999999999</v>
      </c>
      <c r="AM250">
        <f t="shared" si="43"/>
        <v>17.953743234999997</v>
      </c>
      <c r="AP250" s="9"/>
      <c r="AQ250" s="22">
        <v>0.59143100000000004</v>
      </c>
      <c r="AR250" s="22">
        <v>249.273</v>
      </c>
      <c r="AS250" s="22">
        <v>-1.6479500000000001E-2</v>
      </c>
      <c r="AT250" s="22">
        <v>240</v>
      </c>
      <c r="AU250" s="22">
        <v>0.59063699999999997</v>
      </c>
      <c r="AV250">
        <f t="shared" si="44"/>
        <v>16.479500000000002</v>
      </c>
      <c r="AW250">
        <f t="shared" si="45"/>
        <v>9.7464871645000013</v>
      </c>
      <c r="AX250" s="9"/>
      <c r="AY250" s="22">
        <v>1.1085499999999999</v>
      </c>
      <c r="AZ250" s="22">
        <v>290.74200000000002</v>
      </c>
      <c r="BA250" s="22">
        <v>-1.60065E-2</v>
      </c>
      <c r="BB250" s="22">
        <v>240</v>
      </c>
      <c r="BC250" s="22">
        <v>1.1071800000000001</v>
      </c>
      <c r="BD250">
        <f t="shared" si="46"/>
        <v>16.006499999999999</v>
      </c>
      <c r="BE250">
        <f t="shared" si="47"/>
        <v>17.744005574999999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51.5182</v>
      </c>
      <c r="I251" s="22">
        <v>-1.64948E-2</v>
      </c>
      <c r="J251" s="22">
        <v>241</v>
      </c>
      <c r="K251" s="22">
        <v>0.58548</v>
      </c>
      <c r="L251">
        <f t="shared" si="36"/>
        <v>16.494800000000001</v>
      </c>
      <c r="M251">
        <f t="shared" si="37"/>
        <v>9.6724682460000011</v>
      </c>
      <c r="N251" s="9"/>
      <c r="O251" s="22">
        <v>1.1135900000000001</v>
      </c>
      <c r="P251" s="22">
        <v>101.099</v>
      </c>
      <c r="Q251" s="22">
        <v>-1.6299399999999999E-2</v>
      </c>
      <c r="R251" s="22">
        <v>241</v>
      </c>
      <c r="S251" s="22">
        <v>1.11267</v>
      </c>
      <c r="T251">
        <f t="shared" si="38"/>
        <v>16.299399999999999</v>
      </c>
      <c r="U251">
        <f t="shared" si="39"/>
        <v>18.150848845999999</v>
      </c>
      <c r="X251" s="9"/>
      <c r="Y251" s="22">
        <v>0.586395</v>
      </c>
      <c r="Z251" s="22">
        <v>150.44300000000001</v>
      </c>
      <c r="AA251" s="22">
        <v>-1.6522200000000001E-2</v>
      </c>
      <c r="AB251" s="22">
        <v>241</v>
      </c>
      <c r="AC251" s="22">
        <v>0.58557099999999995</v>
      </c>
      <c r="AD251">
        <f t="shared" si="40"/>
        <v>16.522200000000002</v>
      </c>
      <c r="AE251">
        <f t="shared" si="41"/>
        <v>9.6885354690000014</v>
      </c>
      <c r="AF251" s="9"/>
      <c r="AG251" s="22">
        <v>1.1135900000000001</v>
      </c>
      <c r="AH251" s="22">
        <v>199.81200000000001</v>
      </c>
      <c r="AI251" s="22">
        <v>-1.61957E-2</v>
      </c>
      <c r="AJ251" s="22">
        <v>241</v>
      </c>
      <c r="AK251" s="22">
        <v>1.11206</v>
      </c>
      <c r="AL251">
        <f t="shared" si="42"/>
        <v>16.195699999999999</v>
      </c>
      <c r="AM251">
        <f t="shared" si="43"/>
        <v>18.035369563</v>
      </c>
      <c r="AP251" s="9"/>
      <c r="AQ251" s="22">
        <v>0.586395</v>
      </c>
      <c r="AR251" s="22">
        <v>249.28299999999999</v>
      </c>
      <c r="AS251" s="22">
        <v>-1.64856E-2</v>
      </c>
      <c r="AT251" s="22">
        <v>241</v>
      </c>
      <c r="AU251" s="22">
        <v>0.58557099999999995</v>
      </c>
      <c r="AV251">
        <f t="shared" si="44"/>
        <v>16.485599999999998</v>
      </c>
      <c r="AW251">
        <f t="shared" si="45"/>
        <v>9.6670734119999988</v>
      </c>
      <c r="AX251" s="9"/>
      <c r="AY251" s="22">
        <v>1.1135900000000001</v>
      </c>
      <c r="AZ251" s="22">
        <v>290.75200000000001</v>
      </c>
      <c r="BA251" s="22">
        <v>-1.6000400000000001E-2</v>
      </c>
      <c r="BB251" s="22">
        <v>241</v>
      </c>
      <c r="BC251" s="22">
        <v>1.11267</v>
      </c>
      <c r="BD251">
        <f t="shared" si="46"/>
        <v>16.000400000000003</v>
      </c>
      <c r="BE251">
        <f t="shared" si="47"/>
        <v>17.817885436000005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51.528300000000002</v>
      </c>
      <c r="I252" s="22">
        <v>-1.64978E-2</v>
      </c>
      <c r="J252" s="22">
        <v>242</v>
      </c>
      <c r="K252" s="22">
        <v>0.58044399999999996</v>
      </c>
      <c r="L252">
        <f t="shared" si="36"/>
        <v>16.497800000000002</v>
      </c>
      <c r="M252">
        <f t="shared" si="37"/>
        <v>9.5911610080000003</v>
      </c>
      <c r="N252" s="9"/>
      <c r="O252" s="22">
        <v>1.1186199999999999</v>
      </c>
      <c r="P252" s="22">
        <v>101.10899999999999</v>
      </c>
      <c r="Q252" s="22">
        <v>-1.62933E-2</v>
      </c>
      <c r="R252" s="22">
        <v>242</v>
      </c>
      <c r="S252" s="22">
        <v>1.11755</v>
      </c>
      <c r="T252">
        <f t="shared" si="38"/>
        <v>16.293299999999999</v>
      </c>
      <c r="U252">
        <f t="shared" si="39"/>
        <v>18.226011245999999</v>
      </c>
      <c r="X252" s="9"/>
      <c r="Y252" s="22">
        <v>0.58135999999999999</v>
      </c>
      <c r="Z252" s="22">
        <v>150.453</v>
      </c>
      <c r="AA252" s="22">
        <v>-1.65253E-2</v>
      </c>
      <c r="AB252" s="22">
        <v>242</v>
      </c>
      <c r="AC252" s="22">
        <v>0.58044399999999996</v>
      </c>
      <c r="AD252">
        <f t="shared" si="40"/>
        <v>16.525300000000001</v>
      </c>
      <c r="AE252">
        <f t="shared" si="41"/>
        <v>9.6071484080000005</v>
      </c>
      <c r="AF252" s="9"/>
      <c r="AG252" s="22">
        <v>1.1186199999999999</v>
      </c>
      <c r="AH252" s="22">
        <v>199.822</v>
      </c>
      <c r="AI252" s="22">
        <v>-1.6192600000000001E-2</v>
      </c>
      <c r="AJ252" s="22">
        <v>242</v>
      </c>
      <c r="AK252" s="22">
        <v>1.11755</v>
      </c>
      <c r="AL252">
        <f t="shared" si="42"/>
        <v>16.192600000000002</v>
      </c>
      <c r="AM252">
        <f t="shared" si="43"/>
        <v>18.113366212000003</v>
      </c>
      <c r="AP252" s="9"/>
      <c r="AQ252" s="22">
        <v>0.58135999999999999</v>
      </c>
      <c r="AR252" s="22">
        <v>249.29300000000001</v>
      </c>
      <c r="AS252" s="22">
        <v>-1.6488599999999999E-2</v>
      </c>
      <c r="AT252" s="22">
        <v>242</v>
      </c>
      <c r="AU252" s="22">
        <v>0.58071899999999999</v>
      </c>
      <c r="AV252">
        <f t="shared" si="44"/>
        <v>16.488599999999998</v>
      </c>
      <c r="AW252">
        <f t="shared" si="45"/>
        <v>9.5858124959999991</v>
      </c>
      <c r="AX252" s="9"/>
      <c r="AY252" s="22">
        <v>1.1186199999999999</v>
      </c>
      <c r="AZ252" s="22">
        <v>290.762</v>
      </c>
      <c r="BA252" s="22">
        <v>-1.5997299999999999E-2</v>
      </c>
      <c r="BB252" s="22">
        <v>242</v>
      </c>
      <c r="BC252" s="22">
        <v>1.11755</v>
      </c>
      <c r="BD252">
        <f t="shared" si="46"/>
        <v>15.997299999999999</v>
      </c>
      <c r="BE252">
        <f t="shared" si="47"/>
        <v>17.894899725999998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51.538400000000003</v>
      </c>
      <c r="I253" s="22">
        <v>-1.6500899999999999E-2</v>
      </c>
      <c r="J253" s="22">
        <v>243</v>
      </c>
      <c r="K253" s="22">
        <v>0.57543900000000003</v>
      </c>
      <c r="L253">
        <f t="shared" si="36"/>
        <v>16.500899999999998</v>
      </c>
      <c r="M253">
        <f t="shared" si="37"/>
        <v>9.5098646915999971</v>
      </c>
      <c r="N253" s="9"/>
      <c r="O253" s="22">
        <v>1.1236600000000001</v>
      </c>
      <c r="P253" s="22">
        <v>101.119</v>
      </c>
      <c r="Q253" s="22">
        <v>-1.6287200000000002E-2</v>
      </c>
      <c r="R253" s="22">
        <v>243</v>
      </c>
      <c r="S253" s="22">
        <v>1.1224400000000001</v>
      </c>
      <c r="T253">
        <f t="shared" si="38"/>
        <v>16.287200000000002</v>
      </c>
      <c r="U253">
        <f t="shared" si="39"/>
        <v>18.301275152000002</v>
      </c>
      <c r="X253" s="9"/>
      <c r="Y253" s="22">
        <v>0.57632399999999995</v>
      </c>
      <c r="Z253" s="22">
        <v>150.46299999999999</v>
      </c>
      <c r="AA253" s="22">
        <v>-1.6522200000000001E-2</v>
      </c>
      <c r="AB253" s="22">
        <v>243</v>
      </c>
      <c r="AC253" s="22">
        <v>0.57537799999999995</v>
      </c>
      <c r="AD253">
        <f t="shared" si="40"/>
        <v>16.522200000000002</v>
      </c>
      <c r="AE253">
        <f t="shared" si="41"/>
        <v>9.5221403928000008</v>
      </c>
      <c r="AF253" s="9"/>
      <c r="AG253" s="22">
        <v>1.1236600000000001</v>
      </c>
      <c r="AH253" s="22">
        <v>199.83199999999999</v>
      </c>
      <c r="AI253" s="22">
        <v>-1.6186499999999999E-2</v>
      </c>
      <c r="AJ253" s="22">
        <v>243</v>
      </c>
      <c r="AK253" s="22">
        <v>1.1221300000000001</v>
      </c>
      <c r="AL253">
        <f t="shared" si="42"/>
        <v>16.186499999999999</v>
      </c>
      <c r="AM253">
        <f t="shared" si="43"/>
        <v>18.188122589999999</v>
      </c>
      <c r="AP253" s="9"/>
      <c r="AQ253" s="22">
        <v>0.57632399999999995</v>
      </c>
      <c r="AR253" s="22">
        <v>249.303</v>
      </c>
      <c r="AS253" s="22">
        <v>-1.6491700000000001E-2</v>
      </c>
      <c r="AT253" s="22">
        <v>243</v>
      </c>
      <c r="AU253" s="22">
        <v>0.57534799999999997</v>
      </c>
      <c r="AV253">
        <f t="shared" si="44"/>
        <v>16.491700000000002</v>
      </c>
      <c r="AW253">
        <f t="shared" si="45"/>
        <v>9.5045625107999996</v>
      </c>
      <c r="AX253" s="9"/>
      <c r="AY253" s="22">
        <v>1.1236600000000001</v>
      </c>
      <c r="AZ253" s="22">
        <v>290.77199999999999</v>
      </c>
      <c r="BA253" s="22">
        <v>-1.5997299999999999E-2</v>
      </c>
      <c r="BB253" s="22">
        <v>243</v>
      </c>
      <c r="BC253" s="22">
        <v>1.1224400000000001</v>
      </c>
      <c r="BD253">
        <f t="shared" si="46"/>
        <v>15.997299999999999</v>
      </c>
      <c r="BE253">
        <f t="shared" si="47"/>
        <v>17.975526118000001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51.548499999999997</v>
      </c>
      <c r="I254" s="22">
        <v>-1.6503899999999998E-2</v>
      </c>
      <c r="J254" s="22">
        <v>244</v>
      </c>
      <c r="K254" s="22">
        <v>0.57043500000000003</v>
      </c>
      <c r="L254">
        <f t="shared" si="36"/>
        <v>16.503899999999998</v>
      </c>
      <c r="M254">
        <f t="shared" si="37"/>
        <v>9.4284965271000001</v>
      </c>
      <c r="N254" s="9"/>
      <c r="O254" s="22">
        <v>1.12869</v>
      </c>
      <c r="P254" s="22">
        <v>101.129</v>
      </c>
      <c r="Q254" s="22">
        <v>-1.6284199999999999E-2</v>
      </c>
      <c r="R254" s="22">
        <v>244</v>
      </c>
      <c r="S254" s="22">
        <v>1.1282300000000001</v>
      </c>
      <c r="T254">
        <f t="shared" si="38"/>
        <v>16.284199999999998</v>
      </c>
      <c r="U254">
        <f t="shared" si="39"/>
        <v>18.379813698</v>
      </c>
      <c r="X254" s="9"/>
      <c r="Y254" s="22">
        <v>0.57128900000000005</v>
      </c>
      <c r="Z254" s="22">
        <v>150.47300000000001</v>
      </c>
      <c r="AA254" s="22">
        <v>-1.6528299999999999E-2</v>
      </c>
      <c r="AB254" s="22">
        <v>244</v>
      </c>
      <c r="AC254" s="22">
        <v>0.57031299999999996</v>
      </c>
      <c r="AD254">
        <f t="shared" si="40"/>
        <v>16.528299999999998</v>
      </c>
      <c r="AE254">
        <f t="shared" si="41"/>
        <v>9.442435978699999</v>
      </c>
      <c r="AF254" s="9"/>
      <c r="AG254" s="22">
        <v>1.12869</v>
      </c>
      <c r="AH254" s="22">
        <v>199.84200000000001</v>
      </c>
      <c r="AI254" s="22">
        <v>-1.6180400000000001E-2</v>
      </c>
      <c r="AJ254" s="22">
        <v>244</v>
      </c>
      <c r="AK254" s="22">
        <v>1.1273200000000001</v>
      </c>
      <c r="AL254">
        <f t="shared" si="42"/>
        <v>16.180400000000002</v>
      </c>
      <c r="AM254">
        <f t="shared" si="43"/>
        <v>18.262655676000001</v>
      </c>
      <c r="AP254" s="9"/>
      <c r="AQ254" s="22">
        <v>0.57128900000000005</v>
      </c>
      <c r="AR254" s="22">
        <v>249.31299999999999</v>
      </c>
      <c r="AS254" s="22">
        <v>-1.64948E-2</v>
      </c>
      <c r="AT254" s="22">
        <v>244</v>
      </c>
      <c r="AU254" s="22">
        <v>0.57034300000000004</v>
      </c>
      <c r="AV254">
        <f t="shared" si="44"/>
        <v>16.494800000000001</v>
      </c>
      <c r="AW254">
        <f t="shared" si="45"/>
        <v>9.4232977972000018</v>
      </c>
      <c r="AX254" s="9"/>
      <c r="AY254" s="22">
        <v>1.12869</v>
      </c>
      <c r="AZ254" s="22">
        <v>290.78199999999998</v>
      </c>
      <c r="BA254" s="22">
        <v>-1.5991200000000001E-2</v>
      </c>
      <c r="BB254" s="22">
        <v>244</v>
      </c>
      <c r="BC254" s="22">
        <v>1.1279300000000001</v>
      </c>
      <c r="BD254">
        <f t="shared" si="46"/>
        <v>15.991200000000001</v>
      </c>
      <c r="BE254">
        <f t="shared" si="47"/>
        <v>18.049107528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51.558500000000002</v>
      </c>
      <c r="I255" s="22">
        <v>-1.6503899999999998E-2</v>
      </c>
      <c r="J255" s="22">
        <v>245</v>
      </c>
      <c r="K255" s="22">
        <v>0.56530800000000003</v>
      </c>
      <c r="L255">
        <f t="shared" si="36"/>
        <v>16.503899999999998</v>
      </c>
      <c r="M255">
        <f t="shared" si="37"/>
        <v>9.345399390599999</v>
      </c>
      <c r="N255" s="9"/>
      <c r="O255" s="22">
        <v>1.1337299999999999</v>
      </c>
      <c r="P255" s="22">
        <v>101.139</v>
      </c>
      <c r="Q255" s="22">
        <v>-1.62811E-2</v>
      </c>
      <c r="R255" s="22">
        <v>245</v>
      </c>
      <c r="S255" s="22">
        <v>1.1328100000000001</v>
      </c>
      <c r="T255">
        <f t="shared" si="38"/>
        <v>16.281099999999999</v>
      </c>
      <c r="U255">
        <f t="shared" si="39"/>
        <v>18.458371502999995</v>
      </c>
      <c r="X255" s="9"/>
      <c r="Y255" s="22">
        <v>0.56625400000000004</v>
      </c>
      <c r="Z255" s="22">
        <v>150.483</v>
      </c>
      <c r="AA255" s="22">
        <v>-1.6534400000000001E-2</v>
      </c>
      <c r="AB255" s="22">
        <v>245</v>
      </c>
      <c r="AC255" s="22">
        <v>0.56536900000000001</v>
      </c>
      <c r="AD255">
        <f t="shared" si="40"/>
        <v>16.534400000000002</v>
      </c>
      <c r="AE255">
        <f t="shared" si="41"/>
        <v>9.3626701376000021</v>
      </c>
      <c r="AF255" s="9"/>
      <c r="AG255" s="22">
        <v>1.1337299999999999</v>
      </c>
      <c r="AH255" s="22">
        <v>199.852</v>
      </c>
      <c r="AI255" s="22">
        <v>-1.6177400000000002E-2</v>
      </c>
      <c r="AJ255" s="22">
        <v>245</v>
      </c>
      <c r="AK255" s="22">
        <v>1.1322000000000001</v>
      </c>
      <c r="AL255">
        <f t="shared" si="42"/>
        <v>16.177400000000002</v>
      </c>
      <c r="AM255">
        <f t="shared" si="43"/>
        <v>18.340803702000002</v>
      </c>
      <c r="AP255" s="9"/>
      <c r="AQ255" s="22">
        <v>0.56625400000000004</v>
      </c>
      <c r="AR255" s="22">
        <v>249.32300000000001</v>
      </c>
      <c r="AS255" s="22">
        <v>-1.64978E-2</v>
      </c>
      <c r="AT255" s="22">
        <v>245</v>
      </c>
      <c r="AU255" s="22">
        <v>0.56536900000000001</v>
      </c>
      <c r="AV255">
        <f t="shared" si="44"/>
        <v>16.497800000000002</v>
      </c>
      <c r="AW255">
        <f t="shared" si="45"/>
        <v>9.3419452412000012</v>
      </c>
      <c r="AX255" s="9"/>
      <c r="AY255" s="22">
        <v>1.1337299999999999</v>
      </c>
      <c r="AZ255" s="22">
        <v>290.79300000000001</v>
      </c>
      <c r="BA255" s="22">
        <v>-1.5985099999999999E-2</v>
      </c>
      <c r="BB255" s="22">
        <v>245</v>
      </c>
      <c r="BC255" s="22">
        <v>1.1325099999999999</v>
      </c>
      <c r="BD255">
        <f t="shared" si="46"/>
        <v>15.985099999999999</v>
      </c>
      <c r="BE255">
        <f t="shared" si="47"/>
        <v>18.122787422999998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51.568600000000004</v>
      </c>
      <c r="I256" s="22">
        <v>-1.6503899999999998E-2</v>
      </c>
      <c r="J256" s="22">
        <v>246</v>
      </c>
      <c r="K256" s="22">
        <v>0.560303</v>
      </c>
      <c r="L256">
        <f t="shared" si="36"/>
        <v>16.503899999999998</v>
      </c>
      <c r="M256">
        <f t="shared" si="37"/>
        <v>9.2622857501999984</v>
      </c>
      <c r="N256" s="9"/>
      <c r="O256" s="22">
        <v>1.13876</v>
      </c>
      <c r="P256" s="22">
        <v>101.149</v>
      </c>
      <c r="Q256" s="22">
        <v>-1.62781E-2</v>
      </c>
      <c r="R256" s="22">
        <v>246</v>
      </c>
      <c r="S256" s="22">
        <v>1.1379999999999999</v>
      </c>
      <c r="T256">
        <f t="shared" si="38"/>
        <v>16.278099999999998</v>
      </c>
      <c r="U256">
        <f t="shared" si="39"/>
        <v>18.536849155999999</v>
      </c>
      <c r="X256" s="9"/>
      <c r="Y256" s="22">
        <v>0.56121799999999999</v>
      </c>
      <c r="Z256" s="22">
        <v>150.49299999999999</v>
      </c>
      <c r="AA256" s="22">
        <v>-1.6534400000000001E-2</v>
      </c>
      <c r="AB256" s="22">
        <v>246</v>
      </c>
      <c r="AC256" s="22">
        <v>0.56039399999999995</v>
      </c>
      <c r="AD256">
        <f t="shared" si="40"/>
        <v>16.534400000000002</v>
      </c>
      <c r="AE256">
        <f t="shared" si="41"/>
        <v>9.2794028992000008</v>
      </c>
      <c r="AF256" s="9"/>
      <c r="AG256" s="22">
        <v>1.13876</v>
      </c>
      <c r="AH256" s="22">
        <v>199.86199999999999</v>
      </c>
      <c r="AI256" s="22">
        <v>-1.6174299999999999E-2</v>
      </c>
      <c r="AJ256" s="22">
        <v>246</v>
      </c>
      <c r="AK256" s="22">
        <v>1.1373899999999999</v>
      </c>
      <c r="AL256">
        <f t="shared" si="42"/>
        <v>16.174299999999999</v>
      </c>
      <c r="AM256">
        <f t="shared" si="43"/>
        <v>18.418645867999999</v>
      </c>
      <c r="AP256" s="9"/>
      <c r="AQ256" s="22">
        <v>0.56121799999999999</v>
      </c>
      <c r="AR256" s="22">
        <v>249.333</v>
      </c>
      <c r="AS256" s="22">
        <v>-1.6500899999999999E-2</v>
      </c>
      <c r="AT256" s="22">
        <v>246</v>
      </c>
      <c r="AU256" s="22">
        <v>0.56027199999999999</v>
      </c>
      <c r="AV256">
        <f t="shared" si="44"/>
        <v>16.500899999999998</v>
      </c>
      <c r="AW256">
        <f t="shared" si="45"/>
        <v>9.2606020961999995</v>
      </c>
      <c r="AX256" s="9"/>
      <c r="AY256" s="22">
        <v>1.13876</v>
      </c>
      <c r="AZ256" s="22">
        <v>290.803</v>
      </c>
      <c r="BA256" s="22">
        <v>-1.5979E-2</v>
      </c>
      <c r="BB256" s="22">
        <v>246</v>
      </c>
      <c r="BC256" s="22">
        <v>1.1373899999999999</v>
      </c>
      <c r="BD256">
        <f t="shared" si="46"/>
        <v>15.979000000000001</v>
      </c>
      <c r="BE256">
        <f t="shared" si="47"/>
        <v>18.196246040000002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51.578699999999998</v>
      </c>
      <c r="I257" s="22">
        <v>-1.6507000000000001E-2</v>
      </c>
      <c r="J257" s="22">
        <v>247</v>
      </c>
      <c r="K257" s="22">
        <v>0.55523699999999998</v>
      </c>
      <c r="L257">
        <f t="shared" si="36"/>
        <v>16.507000000000001</v>
      </c>
      <c r="M257">
        <f t="shared" si="37"/>
        <v>9.180912781</v>
      </c>
      <c r="N257" s="9"/>
      <c r="O257" s="22">
        <v>1.1437999999999999</v>
      </c>
      <c r="P257" s="22">
        <v>101.15900000000001</v>
      </c>
      <c r="Q257" s="22">
        <v>-1.6271999999999998E-2</v>
      </c>
      <c r="R257" s="22">
        <v>247</v>
      </c>
      <c r="S257" s="22">
        <v>1.1425799999999999</v>
      </c>
      <c r="T257">
        <f t="shared" si="38"/>
        <v>16.271999999999998</v>
      </c>
      <c r="U257">
        <f t="shared" si="39"/>
        <v>18.611913599999998</v>
      </c>
      <c r="X257" s="9"/>
      <c r="Y257" s="22">
        <v>0.55618299999999998</v>
      </c>
      <c r="Z257" s="22">
        <v>150.50399999999999</v>
      </c>
      <c r="AA257" s="22">
        <v>-1.65375E-2</v>
      </c>
      <c r="AB257" s="22">
        <v>247</v>
      </c>
      <c r="AC257" s="22">
        <v>0.55526699999999996</v>
      </c>
      <c r="AD257">
        <f t="shared" si="40"/>
        <v>16.537500000000001</v>
      </c>
      <c r="AE257">
        <f t="shared" si="41"/>
        <v>9.1978763625000006</v>
      </c>
      <c r="AF257" s="9"/>
      <c r="AG257" s="22">
        <v>1.1437999999999999</v>
      </c>
      <c r="AH257" s="22">
        <v>199.87200000000001</v>
      </c>
      <c r="AI257" s="22">
        <v>-1.6165200000000001E-2</v>
      </c>
      <c r="AJ257" s="22">
        <v>247</v>
      </c>
      <c r="AK257" s="22">
        <v>1.1431899999999999</v>
      </c>
      <c r="AL257">
        <f t="shared" si="42"/>
        <v>16.165200000000002</v>
      </c>
      <c r="AM257">
        <f t="shared" si="43"/>
        <v>18.489755760000001</v>
      </c>
      <c r="AP257" s="9"/>
      <c r="AQ257" s="22">
        <v>0.55618299999999998</v>
      </c>
      <c r="AR257" s="22">
        <v>249.34299999999999</v>
      </c>
      <c r="AS257" s="22">
        <v>-1.6503899999999998E-2</v>
      </c>
      <c r="AT257" s="22">
        <v>247</v>
      </c>
      <c r="AU257" s="22">
        <v>0.55529799999999996</v>
      </c>
      <c r="AV257">
        <f t="shared" si="44"/>
        <v>16.503899999999998</v>
      </c>
      <c r="AW257">
        <f t="shared" si="45"/>
        <v>9.1791886136999992</v>
      </c>
      <c r="AX257" s="9"/>
      <c r="AY257" s="22">
        <v>1.1437999999999999</v>
      </c>
      <c r="AZ257" s="22">
        <v>290.81299999999999</v>
      </c>
      <c r="BA257" s="22">
        <v>-1.5976000000000001E-2</v>
      </c>
      <c r="BB257" s="22">
        <v>247</v>
      </c>
      <c r="BC257" s="22">
        <v>1.1425799999999999</v>
      </c>
      <c r="BD257">
        <f t="shared" si="46"/>
        <v>15.976000000000001</v>
      </c>
      <c r="BE257">
        <f t="shared" si="47"/>
        <v>18.273348800000001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51.588700000000003</v>
      </c>
      <c r="I258" s="22">
        <v>-1.651E-2</v>
      </c>
      <c r="J258" s="22">
        <v>248</v>
      </c>
      <c r="K258" s="22">
        <v>0.55026200000000003</v>
      </c>
      <c r="L258">
        <f t="shared" si="36"/>
        <v>16.510000000000002</v>
      </c>
      <c r="M258">
        <f t="shared" si="37"/>
        <v>9.0994369700000011</v>
      </c>
      <c r="N258" s="9"/>
      <c r="O258" s="22">
        <v>1.14883</v>
      </c>
      <c r="P258" s="22">
        <v>101.169</v>
      </c>
      <c r="Q258" s="22">
        <v>-1.6268899999999999E-2</v>
      </c>
      <c r="R258" s="22">
        <v>248</v>
      </c>
      <c r="S258" s="22">
        <v>1.14716</v>
      </c>
      <c r="T258">
        <f t="shared" si="38"/>
        <v>16.268899999999999</v>
      </c>
      <c r="U258">
        <f t="shared" si="39"/>
        <v>18.690200386999997</v>
      </c>
      <c r="X258" s="9"/>
      <c r="Y258" s="22">
        <v>0.55114700000000005</v>
      </c>
      <c r="Z258" s="22">
        <v>150.51400000000001</v>
      </c>
      <c r="AA258" s="22">
        <v>-1.65405E-2</v>
      </c>
      <c r="AB258" s="22">
        <v>248</v>
      </c>
      <c r="AC258" s="22">
        <v>0.55029300000000003</v>
      </c>
      <c r="AD258">
        <f t="shared" si="40"/>
        <v>16.540499999999998</v>
      </c>
      <c r="AE258">
        <f t="shared" si="41"/>
        <v>9.1162469534999993</v>
      </c>
      <c r="AF258" s="9"/>
      <c r="AG258" s="22">
        <v>1.14883</v>
      </c>
      <c r="AH258" s="22">
        <v>199.88200000000001</v>
      </c>
      <c r="AI258" s="22">
        <v>-1.6162099999999999E-2</v>
      </c>
      <c r="AJ258" s="22">
        <v>248</v>
      </c>
      <c r="AK258" s="22">
        <v>1.1474599999999999</v>
      </c>
      <c r="AL258">
        <f t="shared" si="42"/>
        <v>16.162099999999999</v>
      </c>
      <c r="AM258">
        <f t="shared" si="43"/>
        <v>18.567505343000001</v>
      </c>
      <c r="AP258" s="9"/>
      <c r="AQ258" s="22">
        <v>0.55114700000000005</v>
      </c>
      <c r="AR258" s="22">
        <v>249.35300000000001</v>
      </c>
      <c r="AS258" s="22">
        <v>-1.6507000000000001E-2</v>
      </c>
      <c r="AT258" s="22">
        <v>248</v>
      </c>
      <c r="AU258" s="22">
        <v>0.55035400000000001</v>
      </c>
      <c r="AV258">
        <f t="shared" si="44"/>
        <v>16.507000000000001</v>
      </c>
      <c r="AW258">
        <f t="shared" si="45"/>
        <v>9.0977835290000009</v>
      </c>
      <c r="AX258" s="9"/>
      <c r="AY258" s="22">
        <v>1.14883</v>
      </c>
      <c r="AZ258" s="22">
        <v>290.82299999999998</v>
      </c>
      <c r="BA258" s="22">
        <v>-1.59668E-2</v>
      </c>
      <c r="BB258" s="22">
        <v>248</v>
      </c>
      <c r="BC258" s="22">
        <v>1.1474599999999999</v>
      </c>
      <c r="BD258">
        <f t="shared" si="46"/>
        <v>15.966799999999999</v>
      </c>
      <c r="BE258">
        <f t="shared" si="47"/>
        <v>18.343138843999998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51.598799999999997</v>
      </c>
      <c r="I259" s="22">
        <v>-1.651E-2</v>
      </c>
      <c r="J259" s="22">
        <v>249</v>
      </c>
      <c r="K259" s="22">
        <v>0.54522700000000002</v>
      </c>
      <c r="L259">
        <f t="shared" si="36"/>
        <v>16.510000000000002</v>
      </c>
      <c r="M259">
        <f t="shared" si="37"/>
        <v>9.0163091200000007</v>
      </c>
      <c r="N259" s="9"/>
      <c r="O259" s="22">
        <v>1.15387</v>
      </c>
      <c r="P259" s="22">
        <v>101.179</v>
      </c>
      <c r="Q259" s="22">
        <v>-1.6268899999999999E-2</v>
      </c>
      <c r="R259" s="22">
        <v>249</v>
      </c>
      <c r="S259" s="22">
        <v>1.1529499999999999</v>
      </c>
      <c r="T259">
        <f t="shared" si="38"/>
        <v>16.268899999999999</v>
      </c>
      <c r="U259">
        <f t="shared" si="39"/>
        <v>18.772195642999996</v>
      </c>
      <c r="X259" s="9"/>
      <c r="Y259" s="22">
        <v>0.54611200000000004</v>
      </c>
      <c r="Z259" s="22">
        <v>150.524</v>
      </c>
      <c r="AA259" s="22">
        <v>-1.6543599999999999E-2</v>
      </c>
      <c r="AB259" s="22">
        <v>249</v>
      </c>
      <c r="AC259" s="22">
        <v>0.54516600000000004</v>
      </c>
      <c r="AD259">
        <f t="shared" si="40"/>
        <v>16.543599999999998</v>
      </c>
      <c r="AE259">
        <f t="shared" si="41"/>
        <v>9.0346584831999994</v>
      </c>
      <c r="AF259" s="9"/>
      <c r="AG259" s="22">
        <v>1.15387</v>
      </c>
      <c r="AH259" s="22">
        <v>199.892</v>
      </c>
      <c r="AI259" s="22">
        <v>-1.6156E-2</v>
      </c>
      <c r="AJ259" s="22">
        <v>249</v>
      </c>
      <c r="AK259" s="22">
        <v>1.15265</v>
      </c>
      <c r="AL259">
        <f t="shared" si="42"/>
        <v>16.155999999999999</v>
      </c>
      <c r="AM259">
        <f t="shared" si="43"/>
        <v>18.641923719999998</v>
      </c>
      <c r="AP259" s="9"/>
      <c r="AQ259" s="22">
        <v>0.54611200000000004</v>
      </c>
      <c r="AR259" s="22">
        <v>249.364</v>
      </c>
      <c r="AS259" s="22">
        <v>-1.6507000000000001E-2</v>
      </c>
      <c r="AT259" s="22">
        <v>249</v>
      </c>
      <c r="AU259" s="22">
        <v>0.54516600000000004</v>
      </c>
      <c r="AV259">
        <f t="shared" si="44"/>
        <v>16.507000000000001</v>
      </c>
      <c r="AW259">
        <f t="shared" si="45"/>
        <v>9.0146707840000015</v>
      </c>
      <c r="AX259" s="9"/>
      <c r="AY259" s="22">
        <v>1.15387</v>
      </c>
      <c r="AZ259" s="22">
        <v>290.83300000000003</v>
      </c>
      <c r="BA259" s="22">
        <v>-1.5954599999999999E-2</v>
      </c>
      <c r="BB259" s="22">
        <v>249</v>
      </c>
      <c r="BC259" s="22">
        <v>1.15265</v>
      </c>
      <c r="BD259">
        <f t="shared" si="46"/>
        <v>15.954599999999999</v>
      </c>
      <c r="BE259">
        <f t="shared" si="47"/>
        <v>18.409534301999997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51.608899999999998</v>
      </c>
      <c r="I260" s="22">
        <v>-1.6507000000000001E-2</v>
      </c>
      <c r="J260" s="22">
        <v>250</v>
      </c>
      <c r="K260" s="22">
        <v>0.54025299999999998</v>
      </c>
      <c r="L260">
        <f t="shared" si="36"/>
        <v>16.507000000000001</v>
      </c>
      <c r="M260">
        <f t="shared" si="37"/>
        <v>8.9315580390000004</v>
      </c>
      <c r="N260" s="9"/>
      <c r="O260" s="22">
        <v>1.1589100000000001</v>
      </c>
      <c r="P260" s="22">
        <v>101.18899999999999</v>
      </c>
      <c r="Q260" s="22">
        <v>-1.6262800000000001E-2</v>
      </c>
      <c r="R260" s="22">
        <v>250</v>
      </c>
      <c r="S260" s="22">
        <v>1.1575299999999999</v>
      </c>
      <c r="T260">
        <f t="shared" si="38"/>
        <v>16.262800000000002</v>
      </c>
      <c r="U260">
        <f t="shared" si="39"/>
        <v>18.847121548000004</v>
      </c>
      <c r="X260" s="9"/>
      <c r="Y260" s="22">
        <v>0.54107700000000003</v>
      </c>
      <c r="Z260" s="22">
        <v>150.53399999999999</v>
      </c>
      <c r="AA260" s="22">
        <v>-1.6546600000000002E-2</v>
      </c>
      <c r="AB260" s="22">
        <v>250</v>
      </c>
      <c r="AC260" s="22">
        <v>0.54019200000000001</v>
      </c>
      <c r="AD260">
        <f t="shared" si="40"/>
        <v>16.546600000000002</v>
      </c>
      <c r="AE260">
        <f t="shared" si="41"/>
        <v>8.9529846882000008</v>
      </c>
      <c r="AF260" s="9"/>
      <c r="AG260" s="22">
        <v>1.1589100000000001</v>
      </c>
      <c r="AH260" s="22">
        <v>199.90199999999999</v>
      </c>
      <c r="AI260" s="22">
        <v>-1.6149899999999998E-2</v>
      </c>
      <c r="AJ260" s="22">
        <v>250</v>
      </c>
      <c r="AK260" s="22">
        <v>1.15845</v>
      </c>
      <c r="AL260">
        <f t="shared" si="42"/>
        <v>16.149899999999999</v>
      </c>
      <c r="AM260">
        <f t="shared" si="43"/>
        <v>18.716280609000002</v>
      </c>
      <c r="AP260" s="9"/>
      <c r="AQ260" s="22">
        <v>0.54107700000000003</v>
      </c>
      <c r="AR260" s="22">
        <v>249.374</v>
      </c>
      <c r="AS260" s="22">
        <v>-1.6507000000000001E-2</v>
      </c>
      <c r="AT260" s="22">
        <v>250</v>
      </c>
      <c r="AU260" s="22">
        <v>0.54010000000000002</v>
      </c>
      <c r="AV260">
        <f t="shared" si="44"/>
        <v>16.507000000000001</v>
      </c>
      <c r="AW260">
        <f t="shared" si="45"/>
        <v>8.9315580390000004</v>
      </c>
      <c r="AX260" s="9"/>
      <c r="AY260" s="22">
        <v>1.1589100000000001</v>
      </c>
      <c r="AZ260" s="22">
        <v>290.84300000000002</v>
      </c>
      <c r="BA260" s="22">
        <v>-1.5948500000000001E-2</v>
      </c>
      <c r="BB260" s="22">
        <v>250</v>
      </c>
      <c r="BC260" s="22">
        <v>1.15784</v>
      </c>
      <c r="BD260">
        <f t="shared" si="46"/>
        <v>15.948500000000001</v>
      </c>
      <c r="BE260">
        <f t="shared" si="47"/>
        <v>18.482876135000001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51.619</v>
      </c>
      <c r="I261" s="22">
        <v>-1.651E-2</v>
      </c>
      <c r="J261" s="22">
        <v>251</v>
      </c>
      <c r="K261" s="22">
        <v>0.53509499999999999</v>
      </c>
      <c r="L261">
        <f t="shared" si="36"/>
        <v>16.510000000000002</v>
      </c>
      <c r="M261">
        <f t="shared" si="37"/>
        <v>8.85003691</v>
      </c>
      <c r="N261" s="9"/>
      <c r="O261" s="22">
        <v>1.16394</v>
      </c>
      <c r="P261" s="22">
        <v>101.199</v>
      </c>
      <c r="Q261" s="22">
        <v>-1.6259800000000001E-2</v>
      </c>
      <c r="R261" s="22">
        <v>251</v>
      </c>
      <c r="S261" s="22">
        <v>1.16272</v>
      </c>
      <c r="T261">
        <f t="shared" si="38"/>
        <v>16.259800000000002</v>
      </c>
      <c r="U261">
        <f t="shared" si="39"/>
        <v>18.925431612000001</v>
      </c>
      <c r="X261" s="9"/>
      <c r="Y261" s="22">
        <v>0.53604099999999999</v>
      </c>
      <c r="Z261" s="22">
        <v>150.54400000000001</v>
      </c>
      <c r="AA261" s="22">
        <v>-1.6546600000000002E-2</v>
      </c>
      <c r="AB261" s="22">
        <v>251</v>
      </c>
      <c r="AC261" s="22">
        <v>0.53515599999999997</v>
      </c>
      <c r="AD261">
        <f t="shared" si="40"/>
        <v>16.546600000000002</v>
      </c>
      <c r="AE261">
        <f t="shared" si="41"/>
        <v>8.8696560106</v>
      </c>
      <c r="AF261" s="9"/>
      <c r="AG261" s="22">
        <v>1.16394</v>
      </c>
      <c r="AH261" s="22">
        <v>199.91200000000001</v>
      </c>
      <c r="AI261" s="22">
        <v>-1.61438E-2</v>
      </c>
      <c r="AJ261" s="22">
        <v>251</v>
      </c>
      <c r="AK261" s="22">
        <v>1.1624099999999999</v>
      </c>
      <c r="AL261">
        <f t="shared" si="42"/>
        <v>16.143799999999999</v>
      </c>
      <c r="AM261">
        <f t="shared" si="43"/>
        <v>18.790414572</v>
      </c>
      <c r="AP261" s="9"/>
      <c r="AQ261" s="22">
        <v>0.53604099999999999</v>
      </c>
      <c r="AR261" s="22">
        <v>249.38399999999999</v>
      </c>
      <c r="AS261" s="22">
        <v>-1.6513099999999999E-2</v>
      </c>
      <c r="AT261" s="22">
        <v>251</v>
      </c>
      <c r="AU261" s="22">
        <v>0.53506500000000001</v>
      </c>
      <c r="AV261">
        <f t="shared" si="44"/>
        <v>16.513099999999998</v>
      </c>
      <c r="AW261">
        <f t="shared" si="45"/>
        <v>8.8516986370999984</v>
      </c>
      <c r="AX261" s="9"/>
      <c r="AY261" s="22">
        <v>1.16394</v>
      </c>
      <c r="AZ261" s="22">
        <v>290.85300000000001</v>
      </c>
      <c r="BA261" s="22">
        <v>-1.5930199999999999E-2</v>
      </c>
      <c r="BB261" s="22">
        <v>251</v>
      </c>
      <c r="BC261" s="22">
        <v>1.16272</v>
      </c>
      <c r="BD261">
        <f t="shared" si="46"/>
        <v>15.930199999999999</v>
      </c>
      <c r="BE261">
        <f t="shared" si="47"/>
        <v>18.541796987999998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51.628999999999998</v>
      </c>
      <c r="I262" s="22">
        <v>-1.6513099999999999E-2</v>
      </c>
      <c r="J262" s="22">
        <v>252</v>
      </c>
      <c r="K262" s="22">
        <v>0.53008999999999995</v>
      </c>
      <c r="L262">
        <f t="shared" si="36"/>
        <v>16.513099999999998</v>
      </c>
      <c r="M262">
        <f t="shared" si="37"/>
        <v>8.768555178599998</v>
      </c>
      <c r="N262" s="9"/>
      <c r="O262" s="22">
        <v>1.1689799999999999</v>
      </c>
      <c r="P262" s="22">
        <v>101.209</v>
      </c>
      <c r="Q262" s="22">
        <v>-1.6256699999999999E-2</v>
      </c>
      <c r="R262" s="22">
        <v>252</v>
      </c>
      <c r="S262" s="22">
        <v>1.16821</v>
      </c>
      <c r="T262">
        <f t="shared" si="38"/>
        <v>16.256699999999999</v>
      </c>
      <c r="U262">
        <f t="shared" si="39"/>
        <v>19.003757165999996</v>
      </c>
      <c r="X262" s="9"/>
      <c r="Y262" s="22">
        <v>0.53100599999999998</v>
      </c>
      <c r="Z262" s="22">
        <v>150.554</v>
      </c>
      <c r="AA262" s="22">
        <v>-1.6549700000000001E-2</v>
      </c>
      <c r="AB262" s="22">
        <v>252</v>
      </c>
      <c r="AC262" s="22">
        <v>0.53015100000000004</v>
      </c>
      <c r="AD262">
        <f t="shared" si="40"/>
        <v>16.549700000000001</v>
      </c>
      <c r="AE262">
        <f t="shared" si="41"/>
        <v>8.7879899982000005</v>
      </c>
      <c r="AF262" s="9"/>
      <c r="AG262" s="22">
        <v>1.1689799999999999</v>
      </c>
      <c r="AH262" s="22">
        <v>199.922</v>
      </c>
      <c r="AI262" s="22">
        <v>-1.6134599999999999E-2</v>
      </c>
      <c r="AJ262" s="22">
        <v>252</v>
      </c>
      <c r="AK262" s="22">
        <v>1.16791</v>
      </c>
      <c r="AL262">
        <f t="shared" si="42"/>
        <v>16.134599999999999</v>
      </c>
      <c r="AM262">
        <f t="shared" si="43"/>
        <v>18.861024707999999</v>
      </c>
      <c r="AP262" s="9"/>
      <c r="AQ262" s="22">
        <v>0.53100599999999998</v>
      </c>
      <c r="AR262" s="22">
        <v>249.39400000000001</v>
      </c>
      <c r="AS262" s="22">
        <v>-1.6519200000000001E-2</v>
      </c>
      <c r="AT262" s="22">
        <v>252</v>
      </c>
      <c r="AU262" s="22">
        <v>0.53008999999999995</v>
      </c>
      <c r="AV262">
        <f t="shared" si="44"/>
        <v>16.519200000000001</v>
      </c>
      <c r="AW262">
        <f t="shared" si="45"/>
        <v>8.7717943152000011</v>
      </c>
      <c r="AX262" s="9"/>
      <c r="AY262" s="22">
        <v>1.1689799999999999</v>
      </c>
      <c r="AZ262" s="22">
        <v>290.863</v>
      </c>
      <c r="BA262" s="22">
        <v>-1.5908800000000001E-2</v>
      </c>
      <c r="BB262" s="22">
        <v>252</v>
      </c>
      <c r="BC262" s="22">
        <v>1.1676</v>
      </c>
      <c r="BD262">
        <f t="shared" si="46"/>
        <v>15.908800000000001</v>
      </c>
      <c r="BE262">
        <f t="shared" si="47"/>
        <v>18.597069024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51.639099999999999</v>
      </c>
      <c r="I263" s="22">
        <v>-1.6516099999999999E-2</v>
      </c>
      <c r="J263" s="22">
        <v>253</v>
      </c>
      <c r="K263" s="22">
        <v>0.52511600000000003</v>
      </c>
      <c r="L263">
        <f t="shared" si="36"/>
        <v>16.516099999999998</v>
      </c>
      <c r="M263">
        <f t="shared" si="37"/>
        <v>8.6869731169999991</v>
      </c>
      <c r="N263" s="9"/>
      <c r="O263" s="22">
        <v>1.17401</v>
      </c>
      <c r="P263" s="22">
        <v>101.22</v>
      </c>
      <c r="Q263" s="22">
        <v>-1.6256699999999999E-2</v>
      </c>
      <c r="R263" s="22">
        <v>253</v>
      </c>
      <c r="S263" s="22">
        <v>1.17279</v>
      </c>
      <c r="T263">
        <f t="shared" si="38"/>
        <v>16.256699999999999</v>
      </c>
      <c r="U263">
        <f t="shared" si="39"/>
        <v>19.085528366999998</v>
      </c>
      <c r="X263" s="9"/>
      <c r="Y263" s="22">
        <v>0.52597000000000005</v>
      </c>
      <c r="Z263" s="22">
        <v>150.56399999999999</v>
      </c>
      <c r="AA263" s="22">
        <v>-1.6549700000000001E-2</v>
      </c>
      <c r="AB263" s="22">
        <v>253</v>
      </c>
      <c r="AC263" s="22">
        <v>0.52511600000000003</v>
      </c>
      <c r="AD263">
        <f t="shared" si="40"/>
        <v>16.549700000000001</v>
      </c>
      <c r="AE263">
        <f t="shared" si="41"/>
        <v>8.7046457090000011</v>
      </c>
      <c r="AF263" s="9"/>
      <c r="AG263" s="22">
        <v>1.17401</v>
      </c>
      <c r="AH263" s="22">
        <v>199.93199999999999</v>
      </c>
      <c r="AI263" s="22">
        <v>-1.6125500000000001E-2</v>
      </c>
      <c r="AJ263" s="22">
        <v>253</v>
      </c>
      <c r="AK263" s="22">
        <v>1.17279</v>
      </c>
      <c r="AL263">
        <f t="shared" si="42"/>
        <v>16.125500000000002</v>
      </c>
      <c r="AM263">
        <f t="shared" si="43"/>
        <v>18.931498255000001</v>
      </c>
      <c r="AP263" s="9"/>
      <c r="AQ263" s="22">
        <v>0.52597000000000005</v>
      </c>
      <c r="AR263" s="22">
        <v>249.404</v>
      </c>
      <c r="AS263" s="22">
        <v>-1.6519200000000001E-2</v>
      </c>
      <c r="AT263" s="22">
        <v>253</v>
      </c>
      <c r="AU263" s="22">
        <v>0.52499399999999996</v>
      </c>
      <c r="AV263">
        <f t="shared" si="44"/>
        <v>16.519200000000001</v>
      </c>
      <c r="AW263">
        <f t="shared" si="45"/>
        <v>8.6886036240000024</v>
      </c>
      <c r="AX263" s="9"/>
      <c r="AY263" s="22">
        <v>1.17401</v>
      </c>
      <c r="AZ263" s="22">
        <v>290.87299999999999</v>
      </c>
      <c r="BA263" s="22">
        <v>-1.5893600000000001E-2</v>
      </c>
      <c r="BB263" s="22">
        <v>253</v>
      </c>
      <c r="BC263" s="22">
        <v>1.1731</v>
      </c>
      <c r="BD263">
        <f t="shared" si="46"/>
        <v>15.893600000000001</v>
      </c>
      <c r="BE263">
        <f t="shared" si="47"/>
        <v>18.659245336000001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51.6492</v>
      </c>
      <c r="I264" s="22">
        <v>-1.6519200000000001E-2</v>
      </c>
      <c r="J264" s="22">
        <v>254</v>
      </c>
      <c r="K264" s="22">
        <v>0.52014199999999999</v>
      </c>
      <c r="L264">
        <f t="shared" si="36"/>
        <v>16.519200000000001</v>
      </c>
      <c r="M264">
        <f t="shared" si="37"/>
        <v>8.605429452000001</v>
      </c>
      <c r="N264" s="9"/>
      <c r="O264" s="22">
        <v>1.1790499999999999</v>
      </c>
      <c r="P264" s="22">
        <v>101.23</v>
      </c>
      <c r="Q264" s="22">
        <v>-1.6247600000000001E-2</v>
      </c>
      <c r="R264" s="22">
        <v>254</v>
      </c>
      <c r="S264" s="22">
        <v>1.17859</v>
      </c>
      <c r="T264">
        <f t="shared" si="38"/>
        <v>16.247600000000002</v>
      </c>
      <c r="U264">
        <f t="shared" si="39"/>
        <v>19.156732780000002</v>
      </c>
      <c r="X264" s="9"/>
      <c r="Y264" s="22">
        <v>0.52093500000000004</v>
      </c>
      <c r="Z264" s="22">
        <v>150.57400000000001</v>
      </c>
      <c r="AA264" s="22">
        <v>-1.65527E-2</v>
      </c>
      <c r="AB264" s="22">
        <v>254</v>
      </c>
      <c r="AC264" s="22">
        <v>0.52005000000000001</v>
      </c>
      <c r="AD264">
        <f t="shared" si="40"/>
        <v>16.552700000000002</v>
      </c>
      <c r="AE264">
        <f t="shared" si="41"/>
        <v>8.6228807745000022</v>
      </c>
      <c r="AF264" s="9"/>
      <c r="AG264" s="22">
        <v>1.1790499999999999</v>
      </c>
      <c r="AH264" s="22">
        <v>199.94200000000001</v>
      </c>
      <c r="AI264" s="22">
        <v>-1.6122399999999999E-2</v>
      </c>
      <c r="AJ264" s="22">
        <v>254</v>
      </c>
      <c r="AK264" s="22">
        <v>1.17798</v>
      </c>
      <c r="AL264">
        <f t="shared" si="42"/>
        <v>16.122399999999999</v>
      </c>
      <c r="AM264">
        <f t="shared" si="43"/>
        <v>19.009115719999997</v>
      </c>
      <c r="AP264" s="9"/>
      <c r="AQ264" s="22">
        <v>0.52093500000000004</v>
      </c>
      <c r="AR264" s="22">
        <v>249.41399999999999</v>
      </c>
      <c r="AS264" s="22">
        <v>-1.6528299999999999E-2</v>
      </c>
      <c r="AT264" s="22">
        <v>254</v>
      </c>
      <c r="AU264" s="22">
        <v>0.52002000000000004</v>
      </c>
      <c r="AV264">
        <f t="shared" si="44"/>
        <v>16.528299999999998</v>
      </c>
      <c r="AW264">
        <f t="shared" si="45"/>
        <v>8.6101699605000004</v>
      </c>
      <c r="AX264" s="9"/>
      <c r="AY264" s="22">
        <v>1.1790499999999999</v>
      </c>
      <c r="AZ264" s="22">
        <v>290.88299999999998</v>
      </c>
      <c r="BA264" s="22">
        <v>-1.5878300000000001E-2</v>
      </c>
      <c r="BB264" s="22">
        <v>254</v>
      </c>
      <c r="BC264" s="22">
        <v>1.17798</v>
      </c>
      <c r="BD264">
        <f t="shared" si="46"/>
        <v>15.878300000000001</v>
      </c>
      <c r="BE264">
        <f t="shared" si="47"/>
        <v>18.721309614999999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51.659199999999998</v>
      </c>
      <c r="I265" s="22">
        <v>-1.6522200000000001E-2</v>
      </c>
      <c r="J265" s="22">
        <v>255</v>
      </c>
      <c r="K265" s="22">
        <v>0.514984</v>
      </c>
      <c r="L265">
        <f t="shared" si="36"/>
        <v>16.522200000000002</v>
      </c>
      <c r="M265">
        <f t="shared" si="37"/>
        <v>8.523802980000001</v>
      </c>
      <c r="N265" s="9"/>
      <c r="O265" s="22">
        <v>1.18408</v>
      </c>
      <c r="P265" s="22">
        <v>101.24</v>
      </c>
      <c r="Q265" s="22">
        <v>-1.6247600000000001E-2</v>
      </c>
      <c r="R265" s="22">
        <v>255</v>
      </c>
      <c r="S265" s="22">
        <v>1.18286</v>
      </c>
      <c r="T265">
        <f t="shared" si="38"/>
        <v>16.247600000000002</v>
      </c>
      <c r="U265">
        <f t="shared" si="39"/>
        <v>19.238458208000004</v>
      </c>
      <c r="X265" s="9"/>
      <c r="Y265" s="22">
        <v>0.51590000000000003</v>
      </c>
      <c r="Z265" s="22">
        <v>150.584</v>
      </c>
      <c r="AA265" s="22">
        <v>-1.6555799999999999E-2</v>
      </c>
      <c r="AB265" s="22">
        <v>255</v>
      </c>
      <c r="AC265" s="22">
        <v>0.514984</v>
      </c>
      <c r="AD265">
        <f t="shared" si="40"/>
        <v>16.555799999999998</v>
      </c>
      <c r="AE265">
        <f t="shared" si="41"/>
        <v>8.5411372199999995</v>
      </c>
      <c r="AF265" s="9"/>
      <c r="AG265" s="22">
        <v>1.18408</v>
      </c>
      <c r="AH265" s="22">
        <v>199.953</v>
      </c>
      <c r="AI265" s="22">
        <v>-1.6119399999999999E-2</v>
      </c>
      <c r="AJ265" s="22">
        <v>255</v>
      </c>
      <c r="AK265" s="22">
        <v>1.1825600000000001</v>
      </c>
      <c r="AL265">
        <f t="shared" si="42"/>
        <v>16.119399999999999</v>
      </c>
      <c r="AM265">
        <f t="shared" si="43"/>
        <v>19.086659151999999</v>
      </c>
      <c r="AP265" s="9"/>
      <c r="AQ265" s="22">
        <v>0.51590000000000003</v>
      </c>
      <c r="AR265" s="22">
        <v>249.42400000000001</v>
      </c>
      <c r="AS265" s="22">
        <v>-1.6534400000000001E-2</v>
      </c>
      <c r="AT265" s="22">
        <v>255</v>
      </c>
      <c r="AU265" s="22">
        <v>0.51507599999999998</v>
      </c>
      <c r="AV265">
        <f t="shared" si="44"/>
        <v>16.534400000000002</v>
      </c>
      <c r="AW265">
        <f t="shared" si="45"/>
        <v>8.5300969600000016</v>
      </c>
      <c r="AX265" s="9"/>
      <c r="AY265" s="22">
        <v>1.18408</v>
      </c>
      <c r="AZ265" s="22">
        <v>290.89299999999997</v>
      </c>
      <c r="BA265" s="22">
        <v>-1.5866100000000001E-2</v>
      </c>
      <c r="BB265" s="22">
        <v>255</v>
      </c>
      <c r="BC265" s="22">
        <v>1.18347</v>
      </c>
      <c r="BD265">
        <f t="shared" si="46"/>
        <v>15.866100000000001</v>
      </c>
      <c r="BE265">
        <f t="shared" si="47"/>
        <v>18.786731688000003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51.6693</v>
      </c>
      <c r="I266" s="22">
        <v>-1.65253E-2</v>
      </c>
      <c r="J266" s="22">
        <v>256</v>
      </c>
      <c r="K266" s="22">
        <v>0.51000999999999996</v>
      </c>
      <c r="L266">
        <f t="shared" si="36"/>
        <v>16.525300000000001</v>
      </c>
      <c r="M266">
        <f t="shared" si="37"/>
        <v>8.4421808592000005</v>
      </c>
      <c r="N266" s="9"/>
      <c r="O266" s="22">
        <v>1.18912</v>
      </c>
      <c r="P266" s="22">
        <v>101.25</v>
      </c>
      <c r="Q266" s="22">
        <v>-1.6244499999999999E-2</v>
      </c>
      <c r="R266" s="22">
        <v>256</v>
      </c>
      <c r="S266" s="22">
        <v>1.18835</v>
      </c>
      <c r="T266">
        <f t="shared" si="38"/>
        <v>16.244499999999999</v>
      </c>
      <c r="U266">
        <f t="shared" si="39"/>
        <v>19.316659839999996</v>
      </c>
      <c r="X266" s="9"/>
      <c r="Y266" s="22">
        <v>0.51086399999999998</v>
      </c>
      <c r="Z266" s="22">
        <v>150.59399999999999</v>
      </c>
      <c r="AA266" s="22">
        <v>-1.6555799999999999E-2</v>
      </c>
      <c r="AB266" s="22">
        <v>256</v>
      </c>
      <c r="AC266" s="22">
        <v>0.50994899999999999</v>
      </c>
      <c r="AD266">
        <f t="shared" si="40"/>
        <v>16.555799999999998</v>
      </c>
      <c r="AE266">
        <f t="shared" si="41"/>
        <v>8.4577622111999986</v>
      </c>
      <c r="AF266" s="9"/>
      <c r="AG266" s="22">
        <v>1.18912</v>
      </c>
      <c r="AH266" s="22">
        <v>199.96299999999999</v>
      </c>
      <c r="AI266" s="22">
        <v>-1.61163E-2</v>
      </c>
      <c r="AJ266" s="22">
        <v>256</v>
      </c>
      <c r="AK266" s="22">
        <v>1.1880500000000001</v>
      </c>
      <c r="AL266">
        <f t="shared" si="42"/>
        <v>16.116299999999999</v>
      </c>
      <c r="AM266">
        <f t="shared" si="43"/>
        <v>19.164214655999999</v>
      </c>
      <c r="AP266" s="9"/>
      <c r="AQ266" s="22">
        <v>0.51086399999999998</v>
      </c>
      <c r="AR266" s="22">
        <v>249.434</v>
      </c>
      <c r="AS266" s="22">
        <v>-1.65405E-2</v>
      </c>
      <c r="AT266" s="22">
        <v>256</v>
      </c>
      <c r="AU266" s="22">
        <v>0.50982700000000003</v>
      </c>
      <c r="AV266">
        <f t="shared" si="44"/>
        <v>16.540499999999998</v>
      </c>
      <c r="AW266">
        <f t="shared" si="45"/>
        <v>8.4499459919999982</v>
      </c>
      <c r="AX266" s="9"/>
      <c r="AY266" s="22">
        <v>1.18912</v>
      </c>
      <c r="AZ266" s="22">
        <v>290.90300000000002</v>
      </c>
      <c r="BA266" s="22">
        <v>-1.58569E-2</v>
      </c>
      <c r="BB266" s="22">
        <v>256</v>
      </c>
      <c r="BC266" s="22">
        <v>1.18774</v>
      </c>
      <c r="BD266">
        <f t="shared" si="46"/>
        <v>15.8569</v>
      </c>
      <c r="BE266">
        <f t="shared" si="47"/>
        <v>18.855756927999998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51.679400000000001</v>
      </c>
      <c r="I267" s="22">
        <v>-1.6534400000000001E-2</v>
      </c>
      <c r="J267" s="22">
        <v>257</v>
      </c>
      <c r="K267" s="22">
        <v>0.50500500000000004</v>
      </c>
      <c r="L267">
        <f t="shared" si="36"/>
        <v>16.534400000000002</v>
      </c>
      <c r="M267">
        <f t="shared" si="37"/>
        <v>8.3635790176000011</v>
      </c>
      <c r="N267" s="9"/>
      <c r="O267" s="22">
        <v>1.19415</v>
      </c>
      <c r="P267" s="22">
        <v>101.26</v>
      </c>
      <c r="Q267" s="22">
        <v>-1.62384E-2</v>
      </c>
      <c r="R267" s="22">
        <v>257</v>
      </c>
      <c r="S267" s="22">
        <v>1.1932400000000001</v>
      </c>
      <c r="T267">
        <f t="shared" si="38"/>
        <v>16.238399999999999</v>
      </c>
      <c r="U267">
        <f t="shared" si="39"/>
        <v>19.391085359999998</v>
      </c>
      <c r="X267" s="9"/>
      <c r="Y267" s="22">
        <v>0.50582899999999997</v>
      </c>
      <c r="Z267" s="22">
        <v>150.60400000000001</v>
      </c>
      <c r="AA267" s="22">
        <v>-1.6558799999999999E-2</v>
      </c>
      <c r="AB267" s="22">
        <v>257</v>
      </c>
      <c r="AC267" s="22">
        <v>0.50497400000000003</v>
      </c>
      <c r="AD267">
        <f t="shared" si="40"/>
        <v>16.558799999999998</v>
      </c>
      <c r="AE267">
        <f t="shared" si="41"/>
        <v>8.3759212451999989</v>
      </c>
      <c r="AF267" s="9"/>
      <c r="AG267" s="22">
        <v>1.19415</v>
      </c>
      <c r="AH267" s="22">
        <v>199.97300000000001</v>
      </c>
      <c r="AI267" s="22">
        <v>-1.6110200000000002E-2</v>
      </c>
      <c r="AJ267" s="22">
        <v>257</v>
      </c>
      <c r="AK267" s="22">
        <v>1.1932400000000001</v>
      </c>
      <c r="AL267">
        <f t="shared" si="42"/>
        <v>16.110200000000003</v>
      </c>
      <c r="AM267">
        <f t="shared" si="43"/>
        <v>19.237995330000004</v>
      </c>
      <c r="AP267" s="9"/>
      <c r="AQ267" s="22">
        <v>0.50582899999999997</v>
      </c>
      <c r="AR267" s="22">
        <v>249.44399999999999</v>
      </c>
      <c r="AS267" s="22">
        <v>-1.6546600000000002E-2</v>
      </c>
      <c r="AT267" s="22">
        <v>257</v>
      </c>
      <c r="AU267" s="22">
        <v>0.50494399999999995</v>
      </c>
      <c r="AV267">
        <f t="shared" si="44"/>
        <v>16.546600000000002</v>
      </c>
      <c r="AW267">
        <f t="shared" si="45"/>
        <v>8.3697501314</v>
      </c>
      <c r="AX267" s="9"/>
      <c r="AY267" s="22">
        <v>1.19415</v>
      </c>
      <c r="AZ267" s="22">
        <v>290.91300000000001</v>
      </c>
      <c r="BA267" s="22">
        <v>-1.58447E-2</v>
      </c>
      <c r="BB267" s="22">
        <v>257</v>
      </c>
      <c r="BC267" s="22">
        <v>1.1926300000000001</v>
      </c>
      <c r="BD267">
        <f t="shared" si="46"/>
        <v>15.8447</v>
      </c>
      <c r="BE267">
        <f t="shared" si="47"/>
        <v>18.920948505000002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51.689500000000002</v>
      </c>
      <c r="I268" s="22">
        <v>-1.65375E-2</v>
      </c>
      <c r="J268" s="22">
        <v>258</v>
      </c>
      <c r="K268" s="22">
        <v>0.499969</v>
      </c>
      <c r="L268">
        <f t="shared" ref="L268:L331" si="48">-I268/$F$2*1000</f>
        <v>16.537500000000001</v>
      </c>
      <c r="M268">
        <f t="shared" ref="M268:M331" si="49">L268*G268</f>
        <v>8.2818642375000007</v>
      </c>
      <c r="N268" s="9"/>
      <c r="O268" s="22">
        <v>1.19919</v>
      </c>
      <c r="P268" s="22">
        <v>101.27</v>
      </c>
      <c r="Q268" s="22">
        <v>-1.6235400000000001E-2</v>
      </c>
      <c r="R268" s="22">
        <v>258</v>
      </c>
      <c r="S268" s="22">
        <v>1.1984300000000001</v>
      </c>
      <c r="T268">
        <f t="shared" ref="T268:T331" si="50">-Q268/$F$2*1000</f>
        <v>16.235400000000002</v>
      </c>
      <c r="U268">
        <f t="shared" ref="U268:U331" si="51">T268*O268</f>
        <v>19.469329326</v>
      </c>
      <c r="X268" s="9"/>
      <c r="Y268" s="22">
        <v>0.50079300000000004</v>
      </c>
      <c r="Z268" s="22">
        <v>150.614</v>
      </c>
      <c r="AA268" s="22">
        <v>-1.6567999999999999E-2</v>
      </c>
      <c r="AB268" s="22">
        <v>258</v>
      </c>
      <c r="AC268" s="22">
        <v>0.5</v>
      </c>
      <c r="AD268">
        <f t="shared" ref="AD268:AD331" si="52">-AA268/$F$2*1000</f>
        <v>16.567999999999998</v>
      </c>
      <c r="AE268">
        <f t="shared" ref="AE268:AE331" si="53">AD268*Y268</f>
        <v>8.2971384239999999</v>
      </c>
      <c r="AF268" s="9"/>
      <c r="AG268" s="22">
        <v>1.19919</v>
      </c>
      <c r="AH268" s="22">
        <v>199.983</v>
      </c>
      <c r="AI268" s="22">
        <v>-1.61041E-2</v>
      </c>
      <c r="AJ268" s="22">
        <v>258</v>
      </c>
      <c r="AK268" s="22">
        <v>1.1984300000000001</v>
      </c>
      <c r="AL268">
        <f t="shared" ref="AL268:AL331" si="54">-AI268/$F$2*1000</f>
        <v>16.104099999999999</v>
      </c>
      <c r="AM268">
        <f t="shared" ref="AM268:AM331" si="55">AL268*AG268</f>
        <v>19.311875679</v>
      </c>
      <c r="AP268" s="9"/>
      <c r="AQ268" s="22">
        <v>0.50079300000000004</v>
      </c>
      <c r="AR268" s="22">
        <v>249.45400000000001</v>
      </c>
      <c r="AS268" s="22">
        <v>-1.6555799999999999E-2</v>
      </c>
      <c r="AT268" s="22">
        <v>258</v>
      </c>
      <c r="AU268" s="22">
        <v>0.49987799999999999</v>
      </c>
      <c r="AV268">
        <f t="shared" ref="AV268:AV331" si="56">-AS268/$F$2*1000</f>
        <v>16.555799999999998</v>
      </c>
      <c r="AW268">
        <f t="shared" ref="AW268:AW331" si="57">AV268*AQ268</f>
        <v>8.2910287493999988</v>
      </c>
      <c r="AX268" s="9"/>
      <c r="AY268" s="22">
        <v>1.19919</v>
      </c>
      <c r="AZ268" s="22">
        <v>290.923</v>
      </c>
      <c r="BA268" s="22">
        <v>-1.5835599999999998E-2</v>
      </c>
      <c r="BB268" s="22">
        <v>258</v>
      </c>
      <c r="BC268" s="22">
        <v>1.1972</v>
      </c>
      <c r="BD268">
        <f t="shared" ref="BD268:BD331" si="58">-BA268/$F$2*1000</f>
        <v>15.835599999999998</v>
      </c>
      <c r="BE268">
        <f t="shared" ref="BE268:BE331" si="59">BD268*AY268</f>
        <v>18.989893163999998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51.6995</v>
      </c>
      <c r="I269" s="22">
        <v>-1.65405E-2</v>
      </c>
      <c r="J269" s="22">
        <v>259</v>
      </c>
      <c r="K269" s="22">
        <v>0.49487300000000001</v>
      </c>
      <c r="L269">
        <f t="shared" si="48"/>
        <v>16.540499999999998</v>
      </c>
      <c r="M269">
        <f t="shared" si="49"/>
        <v>8.2000851989999983</v>
      </c>
      <c r="N269" s="9"/>
      <c r="O269" s="22">
        <v>1.2042200000000001</v>
      </c>
      <c r="P269" s="22">
        <v>101.28</v>
      </c>
      <c r="Q269" s="22">
        <v>-1.6229199999999999E-2</v>
      </c>
      <c r="R269" s="22">
        <v>259</v>
      </c>
      <c r="S269" s="22">
        <v>1.2030000000000001</v>
      </c>
      <c r="T269">
        <f t="shared" si="50"/>
        <v>16.229199999999999</v>
      </c>
      <c r="U269">
        <f t="shared" si="51"/>
        <v>19.543527223999998</v>
      </c>
      <c r="X269" s="9"/>
      <c r="Y269" s="22">
        <v>0.49575799999999998</v>
      </c>
      <c r="Z269" s="22">
        <v>150.624</v>
      </c>
      <c r="AA269" s="22">
        <v>-1.6574100000000001E-2</v>
      </c>
      <c r="AB269" s="22">
        <v>259</v>
      </c>
      <c r="AC269" s="22">
        <v>0.49478100000000003</v>
      </c>
      <c r="AD269">
        <f t="shared" si="52"/>
        <v>16.574100000000001</v>
      </c>
      <c r="AE269">
        <f t="shared" si="53"/>
        <v>8.2167426678000002</v>
      </c>
      <c r="AF269" s="9"/>
      <c r="AG269" s="22">
        <v>1.2042200000000001</v>
      </c>
      <c r="AH269" s="22">
        <v>199.99299999999999</v>
      </c>
      <c r="AI269" s="22">
        <v>-1.6095000000000002E-2</v>
      </c>
      <c r="AJ269" s="22">
        <v>259</v>
      </c>
      <c r="AK269" s="22">
        <v>1.2033100000000001</v>
      </c>
      <c r="AL269">
        <f t="shared" si="54"/>
        <v>16.095000000000002</v>
      </c>
      <c r="AM269">
        <f t="shared" si="55"/>
        <v>19.381920900000004</v>
      </c>
      <c r="AP269" s="9"/>
      <c r="AQ269" s="22">
        <v>0.49575799999999998</v>
      </c>
      <c r="AR269" s="22">
        <v>249.464</v>
      </c>
      <c r="AS269" s="22">
        <v>-1.6561900000000001E-2</v>
      </c>
      <c r="AT269" s="22">
        <v>259</v>
      </c>
      <c r="AU269" s="22">
        <v>0.49484299999999998</v>
      </c>
      <c r="AV269">
        <f t="shared" si="56"/>
        <v>16.561900000000001</v>
      </c>
      <c r="AW269">
        <f t="shared" si="57"/>
        <v>8.2106944202000012</v>
      </c>
      <c r="AX269" s="9"/>
      <c r="AY269" s="22">
        <v>1.2042200000000001</v>
      </c>
      <c r="AZ269" s="22">
        <v>290.93400000000003</v>
      </c>
      <c r="BA269" s="22">
        <v>-1.5823400000000001E-2</v>
      </c>
      <c r="BB269" s="22">
        <v>259</v>
      </c>
      <c r="BC269" s="22">
        <v>1.2030000000000001</v>
      </c>
      <c r="BD269">
        <f t="shared" si="58"/>
        <v>15.823400000000001</v>
      </c>
      <c r="BE269">
        <f t="shared" si="59"/>
        <v>19.054854748000004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51.709600000000002</v>
      </c>
      <c r="I270" s="22">
        <v>-1.65405E-2</v>
      </c>
      <c r="J270" s="22">
        <v>260</v>
      </c>
      <c r="K270" s="22">
        <v>0.48980699999999999</v>
      </c>
      <c r="L270">
        <f t="shared" si="48"/>
        <v>16.540499999999998</v>
      </c>
      <c r="M270">
        <f t="shared" si="49"/>
        <v>8.1168037814999998</v>
      </c>
      <c r="N270" s="9"/>
      <c r="O270" s="22">
        <v>1.20926</v>
      </c>
      <c r="P270" s="22">
        <v>101.29</v>
      </c>
      <c r="Q270" s="22">
        <v>-1.6223100000000001E-2</v>
      </c>
      <c r="R270" s="22">
        <v>260</v>
      </c>
      <c r="S270" s="22">
        <v>1.2075800000000001</v>
      </c>
      <c r="T270">
        <f t="shared" si="50"/>
        <v>16.223100000000002</v>
      </c>
      <c r="U270">
        <f t="shared" si="51"/>
        <v>19.617945906000003</v>
      </c>
      <c r="X270" s="9"/>
      <c r="Y270" s="22">
        <v>0.49072300000000002</v>
      </c>
      <c r="Z270" s="22">
        <v>150.63399999999999</v>
      </c>
      <c r="AA270" s="22">
        <v>-1.6577100000000001E-2</v>
      </c>
      <c r="AB270" s="22">
        <v>260</v>
      </c>
      <c r="AC270" s="22">
        <v>0.48986800000000003</v>
      </c>
      <c r="AD270">
        <f t="shared" si="52"/>
        <v>16.577100000000002</v>
      </c>
      <c r="AE270">
        <f t="shared" si="53"/>
        <v>8.1347642433000011</v>
      </c>
      <c r="AF270" s="9"/>
      <c r="AG270" s="22">
        <v>1.20926</v>
      </c>
      <c r="AH270" s="22">
        <v>200.00299999999999</v>
      </c>
      <c r="AI270" s="22">
        <v>-1.6085800000000001E-2</v>
      </c>
      <c r="AJ270" s="22">
        <v>260</v>
      </c>
      <c r="AK270" s="22">
        <v>1.2081900000000001</v>
      </c>
      <c r="AL270">
        <f t="shared" si="54"/>
        <v>16.085800000000003</v>
      </c>
      <c r="AM270">
        <f t="shared" si="55"/>
        <v>19.451914508000002</v>
      </c>
      <c r="AP270" s="9"/>
      <c r="AQ270" s="22">
        <v>0.49072300000000002</v>
      </c>
      <c r="AR270" s="22">
        <v>249.47399999999999</v>
      </c>
      <c r="AS270" s="22">
        <v>-1.6567999999999999E-2</v>
      </c>
      <c r="AT270" s="22">
        <v>260</v>
      </c>
      <c r="AU270" s="22">
        <v>0.49005100000000001</v>
      </c>
      <c r="AV270">
        <f t="shared" si="56"/>
        <v>16.567999999999998</v>
      </c>
      <c r="AW270">
        <f t="shared" si="57"/>
        <v>8.1302986639999997</v>
      </c>
      <c r="AX270" s="9"/>
      <c r="AY270" s="22">
        <v>1.20926</v>
      </c>
      <c r="AZ270" s="22">
        <v>290.94400000000002</v>
      </c>
      <c r="BA270" s="22">
        <v>-1.5805099999999999E-2</v>
      </c>
      <c r="BB270" s="22">
        <v>260</v>
      </c>
      <c r="BC270" s="22">
        <v>1.2081900000000001</v>
      </c>
      <c r="BD270">
        <f t="shared" si="58"/>
        <v>15.805099999999999</v>
      </c>
      <c r="BE270">
        <f t="shared" si="59"/>
        <v>19.112475226000001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51.719700000000003</v>
      </c>
      <c r="I271" s="22">
        <v>-1.65405E-2</v>
      </c>
      <c r="J271" s="22">
        <v>261</v>
      </c>
      <c r="K271" s="22">
        <v>0.48480200000000001</v>
      </c>
      <c r="L271">
        <f t="shared" si="48"/>
        <v>16.540499999999998</v>
      </c>
      <c r="M271">
        <f t="shared" si="49"/>
        <v>8.0335058234999988</v>
      </c>
      <c r="N271" s="9"/>
      <c r="O271" s="22">
        <v>1.2142900000000001</v>
      </c>
      <c r="P271" s="22">
        <v>101.3</v>
      </c>
      <c r="Q271" s="22">
        <v>-1.6216999999999999E-2</v>
      </c>
      <c r="R271" s="22">
        <v>261</v>
      </c>
      <c r="S271" s="22">
        <v>1.2127699999999999</v>
      </c>
      <c r="T271">
        <f t="shared" si="50"/>
        <v>16.216999999999999</v>
      </c>
      <c r="U271">
        <f t="shared" si="51"/>
        <v>19.692140930000001</v>
      </c>
      <c r="X271" s="9"/>
      <c r="Y271" s="22">
        <v>0.48568699999999998</v>
      </c>
      <c r="Z271" s="22">
        <v>150.64500000000001</v>
      </c>
      <c r="AA271" s="22">
        <v>-1.6583299999999999E-2</v>
      </c>
      <c r="AB271" s="22">
        <v>261</v>
      </c>
      <c r="AC271" s="22">
        <v>0.48483300000000001</v>
      </c>
      <c r="AD271">
        <f t="shared" si="52"/>
        <v>16.583299999999998</v>
      </c>
      <c r="AE271">
        <f t="shared" si="53"/>
        <v>8.0542932270999987</v>
      </c>
      <c r="AF271" s="9"/>
      <c r="AG271" s="22">
        <v>1.2142900000000001</v>
      </c>
      <c r="AH271" s="22">
        <v>200.01300000000001</v>
      </c>
      <c r="AI271" s="22">
        <v>-1.6079699999999999E-2</v>
      </c>
      <c r="AJ271" s="22">
        <v>261</v>
      </c>
      <c r="AK271" s="22">
        <v>1.2133799999999999</v>
      </c>
      <c r="AL271">
        <f t="shared" si="54"/>
        <v>16.079699999999999</v>
      </c>
      <c r="AM271">
        <f t="shared" si="55"/>
        <v>19.525418912999999</v>
      </c>
      <c r="AP271" s="9"/>
      <c r="AQ271" s="22">
        <v>0.48568699999999998</v>
      </c>
      <c r="AR271" s="22">
        <v>249.48400000000001</v>
      </c>
      <c r="AS271" s="22">
        <v>-1.6570999999999999E-2</v>
      </c>
      <c r="AT271" s="22">
        <v>261</v>
      </c>
      <c r="AU271" s="22">
        <v>0.48465000000000003</v>
      </c>
      <c r="AV271">
        <f t="shared" si="56"/>
        <v>16.570999999999998</v>
      </c>
      <c r="AW271">
        <f t="shared" si="57"/>
        <v>8.0483192769999992</v>
      </c>
      <c r="AX271" s="9"/>
      <c r="AY271" s="22">
        <v>1.2142900000000001</v>
      </c>
      <c r="AZ271" s="22">
        <v>290.95400000000001</v>
      </c>
      <c r="BA271" s="22">
        <v>-1.5783700000000001E-2</v>
      </c>
      <c r="BB271" s="22">
        <v>261</v>
      </c>
      <c r="BC271" s="22">
        <v>1.2136800000000001</v>
      </c>
      <c r="BD271">
        <f t="shared" si="58"/>
        <v>15.783700000000001</v>
      </c>
      <c r="BE271">
        <f t="shared" si="59"/>
        <v>19.165989073000002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51.729700000000001</v>
      </c>
      <c r="I272" s="22">
        <v>-1.65405E-2</v>
      </c>
      <c r="J272" s="22">
        <v>262</v>
      </c>
      <c r="K272" s="22">
        <v>0.479767</v>
      </c>
      <c r="L272">
        <f t="shared" si="48"/>
        <v>16.540499999999998</v>
      </c>
      <c r="M272">
        <f t="shared" si="49"/>
        <v>7.9502244059999994</v>
      </c>
      <c r="N272" s="9"/>
      <c r="O272" s="22">
        <v>1.21933</v>
      </c>
      <c r="P272" s="22">
        <v>101.31</v>
      </c>
      <c r="Q272" s="22">
        <v>-1.6207900000000001E-2</v>
      </c>
      <c r="R272" s="22">
        <v>262</v>
      </c>
      <c r="S272" s="22">
        <v>1.2182599999999999</v>
      </c>
      <c r="T272">
        <f t="shared" si="50"/>
        <v>16.207900000000002</v>
      </c>
      <c r="U272">
        <f t="shared" si="51"/>
        <v>19.762778707000002</v>
      </c>
      <c r="X272" s="9"/>
      <c r="Y272" s="22">
        <v>0.48065200000000002</v>
      </c>
      <c r="Z272" s="22">
        <v>150.655</v>
      </c>
      <c r="AA272" s="22">
        <v>-1.6586299999999998E-2</v>
      </c>
      <c r="AB272" s="22">
        <v>262</v>
      </c>
      <c r="AC272" s="22">
        <v>0.47967500000000002</v>
      </c>
      <c r="AD272">
        <f t="shared" si="52"/>
        <v>16.586299999999998</v>
      </c>
      <c r="AE272">
        <f t="shared" si="53"/>
        <v>7.972238267599999</v>
      </c>
      <c r="AF272" s="9"/>
      <c r="AG272" s="22">
        <v>1.21933</v>
      </c>
      <c r="AH272" s="22">
        <v>200.023</v>
      </c>
      <c r="AI272" s="22">
        <v>-1.6076699999999999E-2</v>
      </c>
      <c r="AJ272" s="22">
        <v>262</v>
      </c>
      <c r="AK272" s="22">
        <v>1.2182599999999999</v>
      </c>
      <c r="AL272">
        <f t="shared" si="54"/>
        <v>16.076699999999999</v>
      </c>
      <c r="AM272">
        <f t="shared" si="55"/>
        <v>19.602802610999998</v>
      </c>
      <c r="AP272" s="9"/>
      <c r="AQ272" s="22">
        <v>0.48065200000000002</v>
      </c>
      <c r="AR272" s="22">
        <v>249.494</v>
      </c>
      <c r="AS272" s="22">
        <v>-1.6570999999999999E-2</v>
      </c>
      <c r="AT272" s="22">
        <v>262</v>
      </c>
      <c r="AU272" s="22">
        <v>0.47970600000000002</v>
      </c>
      <c r="AV272">
        <f t="shared" si="56"/>
        <v>16.570999999999998</v>
      </c>
      <c r="AW272">
        <f t="shared" si="57"/>
        <v>7.9648842919999998</v>
      </c>
      <c r="AX272" s="9"/>
      <c r="AY272" s="22">
        <v>1.21933</v>
      </c>
      <c r="AZ272" s="22">
        <v>290.964</v>
      </c>
      <c r="BA272" s="22">
        <v>-1.5771500000000001E-2</v>
      </c>
      <c r="BB272" s="22">
        <v>262</v>
      </c>
      <c r="BC272" s="22">
        <v>1.2182599999999999</v>
      </c>
      <c r="BD272">
        <f t="shared" si="58"/>
        <v>15.771500000000001</v>
      </c>
      <c r="BE272">
        <f t="shared" si="59"/>
        <v>19.230663095000001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51.739800000000002</v>
      </c>
      <c r="I273" s="22">
        <v>-1.65375E-2</v>
      </c>
      <c r="J273" s="22">
        <v>263</v>
      </c>
      <c r="K273" s="22">
        <v>0.47470099999999998</v>
      </c>
      <c r="L273">
        <f t="shared" si="48"/>
        <v>16.537500000000001</v>
      </c>
      <c r="M273">
        <f t="shared" si="49"/>
        <v>7.8654996000000006</v>
      </c>
      <c r="N273" s="9"/>
      <c r="O273" s="22">
        <v>1.22437</v>
      </c>
      <c r="P273" s="22">
        <v>101.32</v>
      </c>
      <c r="Q273" s="22">
        <v>-1.6201799999999999E-2</v>
      </c>
      <c r="R273" s="22">
        <v>263</v>
      </c>
      <c r="S273" s="22">
        <v>1.2231399999999999</v>
      </c>
      <c r="T273">
        <f t="shared" si="50"/>
        <v>16.201799999999999</v>
      </c>
      <c r="U273">
        <f t="shared" si="51"/>
        <v>19.836997865999997</v>
      </c>
      <c r="X273" s="9"/>
      <c r="Y273" s="22">
        <v>0.47561599999999998</v>
      </c>
      <c r="Z273" s="22">
        <v>150.66499999999999</v>
      </c>
      <c r="AA273" s="22">
        <v>-1.65924E-2</v>
      </c>
      <c r="AB273" s="22">
        <v>263</v>
      </c>
      <c r="AC273" s="22">
        <v>0.47470099999999998</v>
      </c>
      <c r="AD273">
        <f t="shared" si="52"/>
        <v>16.592400000000001</v>
      </c>
      <c r="AE273">
        <f t="shared" si="53"/>
        <v>7.8916109184000005</v>
      </c>
      <c r="AF273" s="9"/>
      <c r="AG273" s="22">
        <v>1.22437</v>
      </c>
      <c r="AH273" s="22">
        <v>200.03299999999999</v>
      </c>
      <c r="AI273" s="22">
        <v>-1.6067499999999998E-2</v>
      </c>
      <c r="AJ273" s="22">
        <v>263</v>
      </c>
      <c r="AK273" s="22">
        <v>1.2231399999999999</v>
      </c>
      <c r="AL273">
        <f t="shared" si="54"/>
        <v>16.067499999999999</v>
      </c>
      <c r="AM273">
        <f t="shared" si="55"/>
        <v>19.672564974999997</v>
      </c>
      <c r="AP273" s="9"/>
      <c r="AQ273" s="22">
        <v>0.47561599999999998</v>
      </c>
      <c r="AR273" s="22">
        <v>249.50399999999999</v>
      </c>
      <c r="AS273" s="22">
        <v>-1.6577100000000001E-2</v>
      </c>
      <c r="AT273" s="22">
        <v>263</v>
      </c>
      <c r="AU273" s="22">
        <v>0.474823</v>
      </c>
      <c r="AV273">
        <f t="shared" si="56"/>
        <v>16.577100000000002</v>
      </c>
      <c r="AW273">
        <f t="shared" si="57"/>
        <v>7.8843339936000003</v>
      </c>
      <c r="AX273" s="9"/>
      <c r="AY273" s="22">
        <v>1.22437</v>
      </c>
      <c r="AZ273" s="22">
        <v>290.97399999999999</v>
      </c>
      <c r="BA273" s="22">
        <v>-1.57501E-2</v>
      </c>
      <c r="BB273" s="22">
        <v>263</v>
      </c>
      <c r="BC273" s="22">
        <v>1.2231399999999999</v>
      </c>
      <c r="BD273">
        <f t="shared" si="58"/>
        <v>15.7501</v>
      </c>
      <c r="BE273">
        <f t="shared" si="59"/>
        <v>19.283949936999999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51.749899999999997</v>
      </c>
      <c r="I274" s="22">
        <v>-1.65375E-2</v>
      </c>
      <c r="J274" s="22">
        <v>264</v>
      </c>
      <c r="K274" s="22">
        <v>0.469696</v>
      </c>
      <c r="L274">
        <f t="shared" si="48"/>
        <v>16.537500000000001</v>
      </c>
      <c r="M274">
        <f t="shared" si="49"/>
        <v>7.7822332875000013</v>
      </c>
      <c r="N274" s="9"/>
      <c r="O274" s="22">
        <v>1.2294</v>
      </c>
      <c r="P274" s="22">
        <v>101.33</v>
      </c>
      <c r="Q274" s="22">
        <v>-1.6192600000000001E-2</v>
      </c>
      <c r="R274" s="22">
        <v>264</v>
      </c>
      <c r="S274" s="22">
        <v>1.22803</v>
      </c>
      <c r="T274">
        <f t="shared" si="50"/>
        <v>16.192600000000002</v>
      </c>
      <c r="U274">
        <f t="shared" si="51"/>
        <v>19.907182440000003</v>
      </c>
      <c r="X274" s="9"/>
      <c r="Y274" s="22">
        <v>0.47058100000000003</v>
      </c>
      <c r="Z274" s="22">
        <v>150.67500000000001</v>
      </c>
      <c r="AA274" s="22">
        <v>-1.6595499999999999E-2</v>
      </c>
      <c r="AB274" s="22">
        <v>264</v>
      </c>
      <c r="AC274" s="22">
        <v>0.46963500000000002</v>
      </c>
      <c r="AD274">
        <f t="shared" si="52"/>
        <v>16.595499999999998</v>
      </c>
      <c r="AE274">
        <f t="shared" si="53"/>
        <v>7.8095269854999998</v>
      </c>
      <c r="AF274" s="9"/>
      <c r="AG274" s="22">
        <v>1.2294</v>
      </c>
      <c r="AH274" s="22">
        <v>200.04300000000001</v>
      </c>
      <c r="AI274" s="22">
        <v>-1.60614E-2</v>
      </c>
      <c r="AJ274" s="22">
        <v>264</v>
      </c>
      <c r="AK274" s="22">
        <v>1.22803</v>
      </c>
      <c r="AL274">
        <f t="shared" si="54"/>
        <v>16.061399999999999</v>
      </c>
      <c r="AM274">
        <f t="shared" si="55"/>
        <v>19.74588516</v>
      </c>
      <c r="AP274" s="9"/>
      <c r="AQ274" s="22">
        <v>0.47058100000000003</v>
      </c>
      <c r="AR274" s="22">
        <v>249.51499999999999</v>
      </c>
      <c r="AS274" s="22">
        <v>-1.65802E-2</v>
      </c>
      <c r="AT274" s="22">
        <v>264</v>
      </c>
      <c r="AU274" s="22">
        <v>0.46954299999999999</v>
      </c>
      <c r="AV274">
        <f t="shared" si="56"/>
        <v>16.580200000000001</v>
      </c>
      <c r="AW274">
        <f t="shared" si="57"/>
        <v>7.8023270962000009</v>
      </c>
      <c r="AX274" s="9"/>
      <c r="AY274" s="22">
        <v>1.2294</v>
      </c>
      <c r="AZ274" s="22">
        <v>290.98399999999998</v>
      </c>
      <c r="BA274" s="22">
        <v>-1.5737899999999999E-2</v>
      </c>
      <c r="BB274" s="22">
        <v>264</v>
      </c>
      <c r="BC274" s="22">
        <v>1.2283299999999999</v>
      </c>
      <c r="BD274">
        <f t="shared" si="58"/>
        <v>15.7379</v>
      </c>
      <c r="BE274">
        <f t="shared" si="59"/>
        <v>19.34817426</v>
      </c>
    </row>
    <row r="275" spans="6:101">
      <c r="F275" s="9"/>
      <c r="G275" s="22">
        <v>0.46554600000000002</v>
      </c>
      <c r="H275" s="22">
        <v>51.76</v>
      </c>
      <c r="I275" s="22">
        <v>-1.6543599999999999E-2</v>
      </c>
      <c r="J275" s="22">
        <v>265</v>
      </c>
      <c r="K275" s="22">
        <v>0.464752</v>
      </c>
      <c r="L275">
        <f t="shared" si="48"/>
        <v>16.543599999999998</v>
      </c>
      <c r="M275">
        <f t="shared" si="49"/>
        <v>7.7018068055999995</v>
      </c>
      <c r="N275" s="9"/>
      <c r="O275" s="22">
        <v>1.23444</v>
      </c>
      <c r="P275" s="22">
        <v>101.34</v>
      </c>
      <c r="Q275" s="22">
        <v>-1.6186499999999999E-2</v>
      </c>
      <c r="R275" s="22">
        <v>265</v>
      </c>
      <c r="S275" s="22">
        <v>1.2335199999999999</v>
      </c>
      <c r="T275">
        <f t="shared" si="50"/>
        <v>16.186499999999999</v>
      </c>
      <c r="U275">
        <f t="shared" si="51"/>
        <v>19.98126306</v>
      </c>
      <c r="X275" s="9"/>
      <c r="Y275" s="22">
        <v>0.46554600000000002</v>
      </c>
      <c r="Z275" s="22">
        <v>150.685</v>
      </c>
      <c r="AA275" s="22">
        <v>-1.6595499999999999E-2</v>
      </c>
      <c r="AB275" s="22">
        <v>265</v>
      </c>
      <c r="AC275" s="22">
        <v>0.46472200000000002</v>
      </c>
      <c r="AD275">
        <f t="shared" si="52"/>
        <v>16.595499999999998</v>
      </c>
      <c r="AE275">
        <f t="shared" si="53"/>
        <v>7.725968642999999</v>
      </c>
      <c r="AF275" s="9"/>
      <c r="AG275" s="22">
        <v>1.23444</v>
      </c>
      <c r="AH275" s="22">
        <v>200.053</v>
      </c>
      <c r="AI275" s="22">
        <v>-1.6055300000000002E-2</v>
      </c>
      <c r="AJ275" s="22">
        <v>265</v>
      </c>
      <c r="AK275" s="22">
        <v>1.23291</v>
      </c>
      <c r="AL275">
        <f t="shared" si="54"/>
        <v>16.055300000000003</v>
      </c>
      <c r="AM275">
        <f t="shared" si="55"/>
        <v>19.819304532000004</v>
      </c>
      <c r="AP275" s="9"/>
      <c r="AQ275" s="22">
        <v>0.46554600000000002</v>
      </c>
      <c r="AR275" s="22">
        <v>249.52500000000001</v>
      </c>
      <c r="AS275" s="22">
        <v>-1.6586299999999998E-2</v>
      </c>
      <c r="AT275" s="22">
        <v>265</v>
      </c>
      <c r="AU275" s="22">
        <v>0.46460000000000001</v>
      </c>
      <c r="AV275">
        <f t="shared" si="56"/>
        <v>16.586299999999998</v>
      </c>
      <c r="AW275">
        <f t="shared" si="57"/>
        <v>7.7216856197999997</v>
      </c>
      <c r="AX275" s="9"/>
      <c r="AY275" s="22">
        <v>1.23444</v>
      </c>
      <c r="AZ275" s="22">
        <v>290.99400000000003</v>
      </c>
      <c r="BA275" s="22">
        <v>-1.5728800000000001E-2</v>
      </c>
      <c r="BB275" s="22">
        <v>265</v>
      </c>
      <c r="BC275" s="22">
        <v>1.2335199999999999</v>
      </c>
      <c r="BD275">
        <f t="shared" si="58"/>
        <v>15.728800000000001</v>
      </c>
      <c r="BE275">
        <f t="shared" si="59"/>
        <v>19.416259872000001</v>
      </c>
    </row>
    <row r="276" spans="6:101">
      <c r="F276" s="9"/>
      <c r="G276" s="22">
        <v>0.46050999999999997</v>
      </c>
      <c r="H276" s="22">
        <v>51.77</v>
      </c>
      <c r="I276" s="22">
        <v>-1.6549700000000001E-2</v>
      </c>
      <c r="J276" s="22">
        <v>266</v>
      </c>
      <c r="K276" s="22">
        <v>0.45965600000000001</v>
      </c>
      <c r="L276">
        <f t="shared" si="48"/>
        <v>16.549700000000001</v>
      </c>
      <c r="M276">
        <f t="shared" si="49"/>
        <v>7.6213023470000003</v>
      </c>
      <c r="N276" s="9"/>
      <c r="O276" s="22">
        <v>1.2394700000000001</v>
      </c>
      <c r="P276" s="22">
        <v>101.35</v>
      </c>
      <c r="Q276" s="22">
        <v>-1.6180400000000001E-2</v>
      </c>
      <c r="R276" s="22">
        <v>266</v>
      </c>
      <c r="S276" s="22">
        <v>1.2383999999999999</v>
      </c>
      <c r="T276">
        <f t="shared" si="50"/>
        <v>16.180400000000002</v>
      </c>
      <c r="U276">
        <f t="shared" si="51"/>
        <v>20.055120388000002</v>
      </c>
      <c r="X276" s="9"/>
      <c r="Y276" s="22">
        <v>0.46050999999999997</v>
      </c>
      <c r="Z276" s="22">
        <v>150.69499999999999</v>
      </c>
      <c r="AA276" s="22">
        <v>-1.6601600000000001E-2</v>
      </c>
      <c r="AB276" s="22">
        <v>266</v>
      </c>
      <c r="AC276" s="22">
        <v>0.45968599999999998</v>
      </c>
      <c r="AD276">
        <f t="shared" si="52"/>
        <v>16.601600000000001</v>
      </c>
      <c r="AE276">
        <f t="shared" si="53"/>
        <v>7.6452028160000003</v>
      </c>
      <c r="AF276" s="9"/>
      <c r="AG276" s="22">
        <v>1.2394700000000001</v>
      </c>
      <c r="AH276" s="22">
        <v>200.06299999999999</v>
      </c>
      <c r="AI276" s="22">
        <v>-1.60492E-2</v>
      </c>
      <c r="AJ276" s="22">
        <v>266</v>
      </c>
      <c r="AK276" s="22">
        <v>1.2390099999999999</v>
      </c>
      <c r="AL276">
        <f t="shared" si="54"/>
        <v>16.049199999999999</v>
      </c>
      <c r="AM276">
        <f t="shared" si="55"/>
        <v>19.892501924000001</v>
      </c>
      <c r="AP276" s="9"/>
      <c r="AQ276" s="22">
        <v>0.46050999999999997</v>
      </c>
      <c r="AR276" s="22">
        <v>249.535</v>
      </c>
      <c r="AS276" s="22">
        <v>-1.6589400000000001E-2</v>
      </c>
      <c r="AT276" s="22">
        <v>266</v>
      </c>
      <c r="AU276" s="22">
        <v>0.45968599999999998</v>
      </c>
      <c r="AV276">
        <f t="shared" si="56"/>
        <v>16.589400000000001</v>
      </c>
      <c r="AW276">
        <f t="shared" si="57"/>
        <v>7.6395845940000005</v>
      </c>
      <c r="AX276" s="9"/>
      <c r="AY276" s="22">
        <v>1.2394700000000001</v>
      </c>
      <c r="AZ276" s="22">
        <v>291.00400000000002</v>
      </c>
      <c r="BA276" s="22">
        <v>-1.5716600000000001E-2</v>
      </c>
      <c r="BB276" s="22">
        <v>266</v>
      </c>
      <c r="BC276" s="22">
        <v>1.2383999999999999</v>
      </c>
      <c r="BD276">
        <f t="shared" si="58"/>
        <v>15.716600000000001</v>
      </c>
      <c r="BE276">
        <f t="shared" si="59"/>
        <v>19.480254202000005</v>
      </c>
    </row>
    <row r="277" spans="6:101">
      <c r="F277" s="9"/>
      <c r="G277" s="22">
        <v>0.45547500000000002</v>
      </c>
      <c r="H277" s="22">
        <v>51.780099999999997</v>
      </c>
      <c r="I277" s="22">
        <v>-1.6546600000000002E-2</v>
      </c>
      <c r="J277" s="22">
        <v>267</v>
      </c>
      <c r="K277" s="22">
        <v>0.45474199999999998</v>
      </c>
      <c r="L277">
        <f t="shared" si="48"/>
        <v>16.546600000000002</v>
      </c>
      <c r="M277">
        <f t="shared" si="49"/>
        <v>7.536562635000001</v>
      </c>
      <c r="N277" s="9"/>
      <c r="O277" s="22">
        <v>1.24451</v>
      </c>
      <c r="P277" s="22">
        <v>101.361</v>
      </c>
      <c r="Q277" s="22">
        <v>-1.6174299999999999E-2</v>
      </c>
      <c r="R277" s="22">
        <v>267</v>
      </c>
      <c r="S277" s="22">
        <v>1.2442</v>
      </c>
      <c r="T277">
        <f t="shared" si="50"/>
        <v>16.174299999999999</v>
      </c>
      <c r="U277">
        <f t="shared" si="51"/>
        <v>20.129078092999997</v>
      </c>
      <c r="X277" s="9"/>
      <c r="Y277" s="22">
        <v>0.45547500000000002</v>
      </c>
      <c r="Z277" s="22">
        <v>150.70500000000001</v>
      </c>
      <c r="AA277" s="22">
        <v>-1.6601600000000001E-2</v>
      </c>
      <c r="AB277" s="22">
        <v>267</v>
      </c>
      <c r="AC277" s="22">
        <v>0.45462000000000002</v>
      </c>
      <c r="AD277">
        <f t="shared" si="52"/>
        <v>16.601600000000001</v>
      </c>
      <c r="AE277">
        <f t="shared" si="53"/>
        <v>7.5616137600000011</v>
      </c>
      <c r="AF277" s="9"/>
      <c r="AG277" s="22">
        <v>1.24451</v>
      </c>
      <c r="AH277" s="22">
        <v>200.07300000000001</v>
      </c>
      <c r="AI277" s="22">
        <v>-1.6039999999999999E-2</v>
      </c>
      <c r="AJ277" s="22">
        <v>267</v>
      </c>
      <c r="AK277" s="22">
        <v>1.24329</v>
      </c>
      <c r="AL277">
        <f t="shared" si="54"/>
        <v>16.04</v>
      </c>
      <c r="AM277">
        <f t="shared" si="55"/>
        <v>19.9619404</v>
      </c>
      <c r="AP277" s="9"/>
      <c r="AQ277" s="22">
        <v>0.45547500000000002</v>
      </c>
      <c r="AR277" s="22">
        <v>249.54499999999999</v>
      </c>
      <c r="AS277" s="22">
        <v>-1.65924E-2</v>
      </c>
      <c r="AT277" s="22">
        <v>267</v>
      </c>
      <c r="AU277" s="22">
        <v>0.45440700000000001</v>
      </c>
      <c r="AV277">
        <f t="shared" si="56"/>
        <v>16.592400000000001</v>
      </c>
      <c r="AW277">
        <f t="shared" si="57"/>
        <v>7.5574233900000012</v>
      </c>
      <c r="AX277" s="9"/>
      <c r="AY277" s="22">
        <v>1.24451</v>
      </c>
      <c r="AZ277" s="22">
        <v>291.01400000000001</v>
      </c>
      <c r="BA277" s="22">
        <v>-1.5704300000000001E-2</v>
      </c>
      <c r="BB277" s="22">
        <v>267</v>
      </c>
      <c r="BC277" s="22">
        <v>1.24329</v>
      </c>
      <c r="BD277">
        <f t="shared" si="58"/>
        <v>15.704300000000002</v>
      </c>
      <c r="BE277">
        <f t="shared" si="59"/>
        <v>19.544158393000004</v>
      </c>
    </row>
    <row r="278" spans="6:101">
      <c r="F278" s="9"/>
      <c r="G278" s="22">
        <v>0.45043899999999998</v>
      </c>
      <c r="H278" s="22">
        <v>51.790199999999999</v>
      </c>
      <c r="I278" s="22">
        <v>-1.6549700000000001E-2</v>
      </c>
      <c r="J278" s="22">
        <v>268</v>
      </c>
      <c r="K278" s="22">
        <v>0.44958500000000001</v>
      </c>
      <c r="L278">
        <f t="shared" si="48"/>
        <v>16.549700000000001</v>
      </c>
      <c r="M278">
        <f t="shared" si="49"/>
        <v>7.4546303183000004</v>
      </c>
      <c r="N278" s="9"/>
      <c r="O278" s="22">
        <v>1.2495400000000001</v>
      </c>
      <c r="P278" s="22">
        <v>101.371</v>
      </c>
      <c r="Q278" s="22">
        <v>-1.6168200000000001E-2</v>
      </c>
      <c r="R278" s="22">
        <v>268</v>
      </c>
      <c r="S278" s="22">
        <v>1.24817</v>
      </c>
      <c r="T278">
        <f t="shared" si="50"/>
        <v>16.168200000000002</v>
      </c>
      <c r="U278">
        <f t="shared" si="51"/>
        <v>20.202812628000004</v>
      </c>
      <c r="X278" s="9"/>
      <c r="Y278" s="22">
        <v>0.45043899999999998</v>
      </c>
      <c r="Z278" s="22">
        <v>150.715</v>
      </c>
      <c r="AA278" s="22">
        <v>-1.6604600000000001E-2</v>
      </c>
      <c r="AB278" s="22">
        <v>268</v>
      </c>
      <c r="AC278" s="22">
        <v>0.44952399999999998</v>
      </c>
      <c r="AD278">
        <f t="shared" si="52"/>
        <v>16.604600000000001</v>
      </c>
      <c r="AE278">
        <f t="shared" si="53"/>
        <v>7.4793594194000006</v>
      </c>
      <c r="AF278" s="9"/>
      <c r="AG278" s="22">
        <v>1.2495400000000001</v>
      </c>
      <c r="AH278" s="22">
        <v>200.083</v>
      </c>
      <c r="AI278" s="22">
        <v>-1.6036999999999999E-2</v>
      </c>
      <c r="AJ278" s="22">
        <v>268</v>
      </c>
      <c r="AK278" s="22">
        <v>1.24847</v>
      </c>
      <c r="AL278">
        <f t="shared" si="54"/>
        <v>16.036999999999999</v>
      </c>
      <c r="AM278">
        <f t="shared" si="55"/>
        <v>20.038872980000001</v>
      </c>
      <c r="AP278" s="9"/>
      <c r="AQ278" s="22">
        <v>0.45043899999999998</v>
      </c>
      <c r="AR278" s="22">
        <v>249.55500000000001</v>
      </c>
      <c r="AS278" s="22">
        <v>-1.6598499999999999E-2</v>
      </c>
      <c r="AT278" s="22">
        <v>268</v>
      </c>
      <c r="AU278" s="22">
        <v>0.45001200000000002</v>
      </c>
      <c r="AV278">
        <f t="shared" si="56"/>
        <v>16.598499999999998</v>
      </c>
      <c r="AW278">
        <f t="shared" si="57"/>
        <v>7.4766117414999984</v>
      </c>
      <c r="AX278" s="9"/>
      <c r="AY278" s="22">
        <v>1.2495400000000001</v>
      </c>
      <c r="AZ278" s="22">
        <v>291.024</v>
      </c>
      <c r="BA278" s="22">
        <v>-1.5698199999999999E-2</v>
      </c>
      <c r="BB278" s="22">
        <v>268</v>
      </c>
      <c r="BC278" s="22">
        <v>1.24878</v>
      </c>
      <c r="BD278">
        <f t="shared" si="58"/>
        <v>15.698199999999998</v>
      </c>
      <c r="BE278">
        <f t="shared" si="59"/>
        <v>19.615528827999999</v>
      </c>
    </row>
    <row r="279" spans="6:101">
      <c r="F279" s="9"/>
      <c r="G279" s="22">
        <v>0.44540400000000002</v>
      </c>
      <c r="H279" s="22">
        <v>51.800199999999997</v>
      </c>
      <c r="I279" s="22">
        <v>-1.6546600000000002E-2</v>
      </c>
      <c r="J279" s="22">
        <v>269</v>
      </c>
      <c r="K279" s="22">
        <v>0.44464100000000001</v>
      </c>
      <c r="L279">
        <f t="shared" si="48"/>
        <v>16.546600000000002</v>
      </c>
      <c r="M279">
        <f t="shared" si="49"/>
        <v>7.3699218264000015</v>
      </c>
      <c r="N279" s="9"/>
      <c r="O279" s="22">
        <v>1.25458</v>
      </c>
      <c r="P279" s="22">
        <v>101.381</v>
      </c>
      <c r="Q279" s="22">
        <v>-1.6162099999999999E-2</v>
      </c>
      <c r="R279" s="22">
        <v>269</v>
      </c>
      <c r="S279" s="22">
        <v>1.25427</v>
      </c>
      <c r="T279">
        <f t="shared" si="50"/>
        <v>16.162099999999999</v>
      </c>
      <c r="U279">
        <f t="shared" si="51"/>
        <v>20.276647418</v>
      </c>
      <c r="X279" s="9"/>
      <c r="Y279" s="22">
        <v>0.44540400000000002</v>
      </c>
      <c r="Z279" s="22">
        <v>150.72499999999999</v>
      </c>
      <c r="AA279" s="22">
        <v>-1.66077E-2</v>
      </c>
      <c r="AB279" s="22">
        <v>269</v>
      </c>
      <c r="AC279" s="22">
        <v>0.44461099999999998</v>
      </c>
      <c r="AD279">
        <f t="shared" si="52"/>
        <v>16.607700000000001</v>
      </c>
      <c r="AE279">
        <f t="shared" si="53"/>
        <v>7.3971360108000006</v>
      </c>
      <c r="AF279" s="9"/>
      <c r="AG279" s="22">
        <v>1.25458</v>
      </c>
      <c r="AH279" s="22">
        <v>200.09399999999999</v>
      </c>
      <c r="AI279" s="22">
        <v>-1.6027799999999998E-2</v>
      </c>
      <c r="AJ279" s="22">
        <v>269</v>
      </c>
      <c r="AK279" s="22">
        <v>1.25427</v>
      </c>
      <c r="AL279">
        <f t="shared" si="54"/>
        <v>16.027799999999999</v>
      </c>
      <c r="AM279">
        <f t="shared" si="55"/>
        <v>20.108157324</v>
      </c>
      <c r="AP279" s="9"/>
      <c r="AQ279" s="22">
        <v>0.44540400000000002</v>
      </c>
      <c r="AR279" s="22">
        <v>249.565</v>
      </c>
      <c r="AS279" s="22">
        <v>-1.66077E-2</v>
      </c>
      <c r="AT279" s="22">
        <v>269</v>
      </c>
      <c r="AU279" s="22">
        <v>0.444519</v>
      </c>
      <c r="AV279">
        <f t="shared" si="56"/>
        <v>16.607700000000001</v>
      </c>
      <c r="AW279">
        <f t="shared" si="57"/>
        <v>7.3971360108000006</v>
      </c>
      <c r="AX279" s="9"/>
      <c r="AY279" s="22">
        <v>1.25458</v>
      </c>
      <c r="AZ279" s="22">
        <v>291.03399999999999</v>
      </c>
      <c r="BA279" s="22">
        <v>-1.5682999999999999E-2</v>
      </c>
      <c r="BB279" s="22">
        <v>269</v>
      </c>
      <c r="BC279" s="22">
        <v>1.25397</v>
      </c>
      <c r="BD279">
        <f t="shared" si="58"/>
        <v>15.683</v>
      </c>
      <c r="BE279">
        <f t="shared" si="59"/>
        <v>19.675578139999999</v>
      </c>
    </row>
    <row r="280" spans="6:101">
      <c r="F280" s="9"/>
      <c r="G280" s="22">
        <v>0.44036900000000001</v>
      </c>
      <c r="H280" s="22">
        <v>51.810299999999998</v>
      </c>
      <c r="I280" s="22">
        <v>-1.65527E-2</v>
      </c>
      <c r="J280" s="22">
        <v>270</v>
      </c>
      <c r="K280" s="22">
        <v>0.43948399999999999</v>
      </c>
      <c r="L280">
        <f t="shared" si="48"/>
        <v>16.552700000000002</v>
      </c>
      <c r="M280">
        <f t="shared" si="49"/>
        <v>7.2892959463000011</v>
      </c>
      <c r="N280" s="9"/>
      <c r="O280" s="22">
        <v>1.2596099999999999</v>
      </c>
      <c r="P280" s="22">
        <v>101.39100000000001</v>
      </c>
      <c r="Q280" s="22">
        <v>-1.6156E-2</v>
      </c>
      <c r="R280" s="22">
        <v>270</v>
      </c>
      <c r="S280" s="22">
        <v>1.2591600000000001</v>
      </c>
      <c r="T280">
        <f t="shared" si="50"/>
        <v>16.155999999999999</v>
      </c>
      <c r="U280">
        <f t="shared" si="51"/>
        <v>20.350259159999997</v>
      </c>
      <c r="X280" s="9"/>
      <c r="Y280" s="22">
        <v>0.44036900000000001</v>
      </c>
      <c r="Z280" s="22">
        <v>150.73500000000001</v>
      </c>
      <c r="AA280" s="22">
        <v>-1.6610699999999999E-2</v>
      </c>
      <c r="AB280" s="22">
        <v>270</v>
      </c>
      <c r="AC280" s="22">
        <v>0.43945299999999998</v>
      </c>
      <c r="AD280">
        <f t="shared" si="52"/>
        <v>16.610699999999998</v>
      </c>
      <c r="AE280">
        <f t="shared" si="53"/>
        <v>7.3148373482999993</v>
      </c>
      <c r="AF280" s="9"/>
      <c r="AG280" s="22">
        <v>1.2596099999999999</v>
      </c>
      <c r="AH280" s="22">
        <v>200.10400000000001</v>
      </c>
      <c r="AI280" s="22">
        <v>-1.6015600000000001E-2</v>
      </c>
      <c r="AJ280" s="22">
        <v>270</v>
      </c>
      <c r="AK280" s="22">
        <v>1.2591600000000001</v>
      </c>
      <c r="AL280">
        <f t="shared" si="54"/>
        <v>16.015600000000003</v>
      </c>
      <c r="AM280">
        <f t="shared" si="55"/>
        <v>20.173409916000001</v>
      </c>
      <c r="AP280" s="9"/>
      <c r="AQ280" s="22">
        <v>0.44036900000000001</v>
      </c>
      <c r="AR280" s="22">
        <v>249.57499999999999</v>
      </c>
      <c r="AS280" s="22">
        <v>-1.6610699999999999E-2</v>
      </c>
      <c r="AT280" s="22">
        <v>270</v>
      </c>
      <c r="AU280" s="22">
        <v>0.43966699999999997</v>
      </c>
      <c r="AV280">
        <f t="shared" si="56"/>
        <v>16.610699999999998</v>
      </c>
      <c r="AW280">
        <f t="shared" si="57"/>
        <v>7.3148373482999993</v>
      </c>
      <c r="AX280" s="9"/>
      <c r="AY280" s="22">
        <v>1.2596099999999999</v>
      </c>
      <c r="AZ280" s="22">
        <v>291.04399999999998</v>
      </c>
      <c r="BA280" s="22">
        <v>-1.5676900000000001E-2</v>
      </c>
      <c r="BB280" s="22">
        <v>270</v>
      </c>
      <c r="BC280" s="22">
        <v>1.25885</v>
      </c>
      <c r="BD280">
        <f t="shared" si="58"/>
        <v>15.6769</v>
      </c>
      <c r="BE280">
        <f t="shared" si="59"/>
        <v>19.746780008999998</v>
      </c>
    </row>
    <row r="281" spans="6:101">
      <c r="F281" s="9"/>
      <c r="G281" s="22">
        <v>0.43533300000000003</v>
      </c>
      <c r="H281" s="22">
        <v>51.820399999999999</v>
      </c>
      <c r="I281" s="22">
        <v>-1.6555799999999999E-2</v>
      </c>
      <c r="J281" s="22">
        <v>271</v>
      </c>
      <c r="K281" s="22">
        <v>0.43450899999999998</v>
      </c>
      <c r="L281">
        <f t="shared" si="48"/>
        <v>16.555799999999998</v>
      </c>
      <c r="M281">
        <f t="shared" si="49"/>
        <v>7.2072860813999995</v>
      </c>
      <c r="N281" s="9"/>
      <c r="O281" s="22">
        <v>1.2646500000000001</v>
      </c>
      <c r="P281" s="22">
        <v>101.401</v>
      </c>
      <c r="Q281" s="22">
        <v>-1.6146899999999999E-2</v>
      </c>
      <c r="R281" s="22">
        <v>271</v>
      </c>
      <c r="S281" s="22">
        <v>1.26312</v>
      </c>
      <c r="T281">
        <f t="shared" si="50"/>
        <v>16.146899999999999</v>
      </c>
      <c r="U281">
        <f t="shared" si="51"/>
        <v>20.420177084999999</v>
      </c>
      <c r="X281" s="9"/>
      <c r="Y281" s="22">
        <v>0.43533300000000003</v>
      </c>
      <c r="Z281" s="22">
        <v>150.745</v>
      </c>
      <c r="AA281" s="22">
        <v>-1.6616800000000001E-2</v>
      </c>
      <c r="AB281" s="22">
        <v>271</v>
      </c>
      <c r="AC281" s="22">
        <v>0.43450899999999998</v>
      </c>
      <c r="AD281">
        <f t="shared" si="52"/>
        <v>16.616800000000001</v>
      </c>
      <c r="AE281">
        <f t="shared" si="53"/>
        <v>7.2338413944000006</v>
      </c>
      <c r="AF281" s="9"/>
      <c r="AG281" s="22">
        <v>1.2646500000000001</v>
      </c>
      <c r="AH281" s="22">
        <v>200.114</v>
      </c>
      <c r="AI281" s="22">
        <v>-1.60065E-2</v>
      </c>
      <c r="AJ281" s="22">
        <v>271</v>
      </c>
      <c r="AK281" s="22">
        <v>1.2640400000000001</v>
      </c>
      <c r="AL281">
        <f t="shared" si="54"/>
        <v>16.006499999999999</v>
      </c>
      <c r="AM281">
        <f t="shared" si="55"/>
        <v>20.242620225</v>
      </c>
      <c r="AP281" s="9"/>
      <c r="AQ281" s="22">
        <v>0.43533300000000003</v>
      </c>
      <c r="AR281" s="22">
        <v>249.58500000000001</v>
      </c>
      <c r="AS281" s="22">
        <v>-1.66077E-2</v>
      </c>
      <c r="AT281" s="22">
        <v>271</v>
      </c>
      <c r="AU281" s="22">
        <v>0.43438700000000002</v>
      </c>
      <c r="AV281">
        <f t="shared" si="56"/>
        <v>16.607700000000001</v>
      </c>
      <c r="AW281">
        <f t="shared" si="57"/>
        <v>7.2298798641000008</v>
      </c>
      <c r="AX281" s="9"/>
      <c r="AY281" s="22">
        <v>1.2646500000000001</v>
      </c>
      <c r="AZ281" s="22">
        <v>291.05399999999997</v>
      </c>
      <c r="BA281" s="22">
        <v>-1.5661600000000001E-2</v>
      </c>
      <c r="BB281" s="22">
        <v>271</v>
      </c>
      <c r="BC281" s="22">
        <v>1.2640400000000001</v>
      </c>
      <c r="BD281">
        <f t="shared" si="58"/>
        <v>15.661600000000002</v>
      </c>
      <c r="BE281">
        <f t="shared" si="59"/>
        <v>19.806442440000001</v>
      </c>
    </row>
    <row r="282" spans="6:101">
      <c r="F282" s="9"/>
      <c r="G282" s="22">
        <v>0.43029800000000001</v>
      </c>
      <c r="H282" s="22">
        <v>51.830399999999997</v>
      </c>
      <c r="I282" s="22">
        <v>-1.6558799999999999E-2</v>
      </c>
      <c r="J282" s="22">
        <v>272</v>
      </c>
      <c r="K282" s="22">
        <v>0.42944300000000002</v>
      </c>
      <c r="L282">
        <f t="shared" si="48"/>
        <v>16.558799999999998</v>
      </c>
      <c r="M282">
        <f t="shared" si="49"/>
        <v>7.1252185223999991</v>
      </c>
      <c r="N282" s="9"/>
      <c r="O282" s="22">
        <v>1.2696799999999999</v>
      </c>
      <c r="P282" s="22">
        <v>101.411</v>
      </c>
      <c r="Q282" s="22">
        <v>-1.6137700000000001E-2</v>
      </c>
      <c r="R282" s="22">
        <v>272</v>
      </c>
      <c r="S282" s="22">
        <v>1.26892</v>
      </c>
      <c r="T282">
        <f t="shared" si="50"/>
        <v>16.137700000000002</v>
      </c>
      <c r="U282">
        <f t="shared" si="51"/>
        <v>20.489714936000002</v>
      </c>
      <c r="X282" s="9"/>
      <c r="Y282" s="22">
        <v>0.43029800000000001</v>
      </c>
      <c r="Z282" s="22">
        <v>150.755</v>
      </c>
      <c r="AA282" s="22">
        <v>-1.66199E-2</v>
      </c>
      <c r="AB282" s="22">
        <v>272</v>
      </c>
      <c r="AC282" s="22">
        <v>0.429504</v>
      </c>
      <c r="AD282">
        <f t="shared" si="52"/>
        <v>16.619900000000001</v>
      </c>
      <c r="AE282">
        <f t="shared" si="53"/>
        <v>7.1515097302000008</v>
      </c>
      <c r="AF282" s="9"/>
      <c r="AG282" s="22">
        <v>1.2696799999999999</v>
      </c>
      <c r="AH282" s="22">
        <v>200.124</v>
      </c>
      <c r="AI282" s="22">
        <v>-1.6000400000000001E-2</v>
      </c>
      <c r="AJ282" s="22">
        <v>272</v>
      </c>
      <c r="AK282" s="22">
        <v>1.2686200000000001</v>
      </c>
      <c r="AL282">
        <f t="shared" si="54"/>
        <v>16.000400000000003</v>
      </c>
      <c r="AM282">
        <f t="shared" si="55"/>
        <v>20.315387872000002</v>
      </c>
      <c r="AP282" s="9"/>
      <c r="AQ282" s="22">
        <v>0.43029800000000001</v>
      </c>
      <c r="AR282" s="22">
        <v>249.595</v>
      </c>
      <c r="AS282" s="22">
        <v>-1.6610699999999999E-2</v>
      </c>
      <c r="AT282" s="22">
        <v>272</v>
      </c>
      <c r="AU282" s="22">
        <v>0.42929099999999998</v>
      </c>
      <c r="AV282">
        <f t="shared" si="56"/>
        <v>16.610699999999998</v>
      </c>
      <c r="AW282">
        <f t="shared" si="57"/>
        <v>7.147550988599999</v>
      </c>
      <c r="AX282" s="9"/>
      <c r="AY282" s="22">
        <v>1.2696799999999999</v>
      </c>
      <c r="AZ282" s="22">
        <v>291.06400000000002</v>
      </c>
      <c r="BA282" s="22">
        <v>-1.56525E-2</v>
      </c>
      <c r="BB282" s="22">
        <v>272</v>
      </c>
      <c r="BC282" s="22">
        <v>1.26892</v>
      </c>
      <c r="BD282">
        <f t="shared" si="58"/>
        <v>15.6525</v>
      </c>
      <c r="BE282">
        <f t="shared" si="59"/>
        <v>19.873666199999999</v>
      </c>
    </row>
    <row r="283" spans="6:101">
      <c r="F283" s="9"/>
      <c r="G283" s="22">
        <v>0.42526199999999997</v>
      </c>
      <c r="H283" s="22">
        <v>51.840499999999999</v>
      </c>
      <c r="I283" s="22">
        <v>-1.6558799999999999E-2</v>
      </c>
      <c r="J283" s="22">
        <v>273</v>
      </c>
      <c r="K283" s="22">
        <v>0.42440800000000001</v>
      </c>
      <c r="L283">
        <f t="shared" si="48"/>
        <v>16.558799999999998</v>
      </c>
      <c r="M283">
        <f t="shared" si="49"/>
        <v>7.0418284055999987</v>
      </c>
      <c r="N283" s="9"/>
      <c r="O283" s="22">
        <v>1.2747200000000001</v>
      </c>
      <c r="P283" s="22">
        <v>101.42100000000001</v>
      </c>
      <c r="Q283" s="22">
        <v>-1.6134599999999999E-2</v>
      </c>
      <c r="R283" s="22">
        <v>273</v>
      </c>
      <c r="S283" s="22">
        <v>1.27441</v>
      </c>
      <c r="T283">
        <f t="shared" si="50"/>
        <v>16.134599999999999</v>
      </c>
      <c r="U283">
        <f t="shared" si="51"/>
        <v>20.567097312000001</v>
      </c>
      <c r="X283" s="9"/>
      <c r="Y283" s="22">
        <v>0.42526199999999997</v>
      </c>
      <c r="Z283" s="22">
        <v>150.76499999999999</v>
      </c>
      <c r="AA283" s="22">
        <v>-1.6622899999999999E-2</v>
      </c>
      <c r="AB283" s="22">
        <v>273</v>
      </c>
      <c r="AC283" s="22">
        <v>0.42431600000000003</v>
      </c>
      <c r="AD283">
        <f t="shared" si="52"/>
        <v>16.622899999999998</v>
      </c>
      <c r="AE283">
        <f t="shared" si="53"/>
        <v>7.069087699799999</v>
      </c>
      <c r="AF283" s="9"/>
      <c r="AG283" s="22">
        <v>1.2747200000000001</v>
      </c>
      <c r="AH283" s="22">
        <v>200.13399999999999</v>
      </c>
      <c r="AI283" s="22">
        <v>-1.5994299999999999E-2</v>
      </c>
      <c r="AJ283" s="22">
        <v>273</v>
      </c>
      <c r="AK283" s="22">
        <v>1.27319</v>
      </c>
      <c r="AL283">
        <f t="shared" si="54"/>
        <v>15.994299999999999</v>
      </c>
      <c r="AM283">
        <f t="shared" si="55"/>
        <v>20.388254096000001</v>
      </c>
      <c r="AP283" s="9"/>
      <c r="AQ283" s="22">
        <v>0.42526199999999997</v>
      </c>
      <c r="AR283" s="22">
        <v>249.60499999999999</v>
      </c>
      <c r="AS283" s="22">
        <v>-1.6610699999999999E-2</v>
      </c>
      <c r="AT283" s="22">
        <v>273</v>
      </c>
      <c r="AU283" s="22">
        <v>0.42468299999999998</v>
      </c>
      <c r="AV283">
        <f t="shared" si="56"/>
        <v>16.610699999999998</v>
      </c>
      <c r="AW283">
        <f t="shared" si="57"/>
        <v>7.0638995033999983</v>
      </c>
      <c r="AX283" s="9"/>
      <c r="AY283" s="22">
        <v>1.2747200000000001</v>
      </c>
      <c r="AZ283" s="22">
        <v>291.07400000000001</v>
      </c>
      <c r="BA283" s="22">
        <v>-1.5643299999999999E-2</v>
      </c>
      <c r="BB283" s="22">
        <v>273</v>
      </c>
      <c r="BC283" s="22">
        <v>1.2735000000000001</v>
      </c>
      <c r="BD283">
        <f t="shared" si="58"/>
        <v>15.643299999999998</v>
      </c>
      <c r="BE283">
        <f t="shared" si="59"/>
        <v>19.940827375999998</v>
      </c>
    </row>
    <row r="284" spans="6:101">
      <c r="F284" s="9"/>
      <c r="G284" s="22">
        <v>0.42022700000000002</v>
      </c>
      <c r="H284" s="22">
        <v>51.8506</v>
      </c>
      <c r="I284" s="22">
        <v>-1.6561900000000001E-2</v>
      </c>
      <c r="J284" s="22">
        <v>274</v>
      </c>
      <c r="K284" s="22">
        <v>0.419373</v>
      </c>
      <c r="L284">
        <f t="shared" si="48"/>
        <v>16.561900000000001</v>
      </c>
      <c r="M284">
        <f t="shared" si="49"/>
        <v>6.959757551300001</v>
      </c>
      <c r="N284" s="9"/>
      <c r="O284" s="22">
        <v>1.2797499999999999</v>
      </c>
      <c r="P284" s="22">
        <v>101.431</v>
      </c>
      <c r="Q284" s="22">
        <v>-1.6125500000000001E-2</v>
      </c>
      <c r="R284" s="22">
        <v>274</v>
      </c>
      <c r="S284" s="22">
        <v>1.2789900000000001</v>
      </c>
      <c r="T284">
        <f t="shared" si="50"/>
        <v>16.125500000000002</v>
      </c>
      <c r="U284">
        <f t="shared" si="51"/>
        <v>20.636608625000001</v>
      </c>
      <c r="X284" s="9"/>
      <c r="Y284" s="22">
        <v>0.42022700000000002</v>
      </c>
      <c r="Z284" s="22">
        <v>150.77500000000001</v>
      </c>
      <c r="AA284" s="22">
        <v>-1.6629000000000001E-2</v>
      </c>
      <c r="AB284" s="22">
        <v>274</v>
      </c>
      <c r="AC284" s="22">
        <v>0.41943399999999997</v>
      </c>
      <c r="AD284">
        <f t="shared" si="52"/>
        <v>16.629000000000001</v>
      </c>
      <c r="AE284">
        <f t="shared" si="53"/>
        <v>6.9879547830000011</v>
      </c>
      <c r="AF284" s="9"/>
      <c r="AG284" s="22">
        <v>1.2797499999999999</v>
      </c>
      <c r="AH284" s="22">
        <v>200.14400000000001</v>
      </c>
      <c r="AI284" s="22">
        <v>-1.5985099999999999E-2</v>
      </c>
      <c r="AJ284" s="22">
        <v>274</v>
      </c>
      <c r="AK284" s="22">
        <v>1.2783800000000001</v>
      </c>
      <c r="AL284">
        <f t="shared" si="54"/>
        <v>15.985099999999999</v>
      </c>
      <c r="AM284">
        <f t="shared" si="55"/>
        <v>20.456931724999997</v>
      </c>
      <c r="AP284" s="9"/>
      <c r="AQ284" s="22">
        <v>0.42022700000000002</v>
      </c>
      <c r="AR284" s="22">
        <v>249.61500000000001</v>
      </c>
      <c r="AS284" s="22">
        <v>-1.6610699999999999E-2</v>
      </c>
      <c r="AT284" s="22">
        <v>274</v>
      </c>
      <c r="AU284" s="22">
        <v>0.41940300000000003</v>
      </c>
      <c r="AV284">
        <f t="shared" si="56"/>
        <v>16.610699999999998</v>
      </c>
      <c r="AW284">
        <f t="shared" si="57"/>
        <v>6.9802646288999997</v>
      </c>
      <c r="AX284" s="9"/>
      <c r="AY284" s="22">
        <v>1.2797499999999999</v>
      </c>
      <c r="AZ284" s="22">
        <v>291.08499999999998</v>
      </c>
      <c r="BA284" s="22">
        <v>-1.5634200000000001E-2</v>
      </c>
      <c r="BB284" s="22">
        <v>274</v>
      </c>
      <c r="BC284" s="22">
        <v>1.2789900000000001</v>
      </c>
      <c r="BD284">
        <f t="shared" si="58"/>
        <v>15.634200000000002</v>
      </c>
      <c r="BE284">
        <f t="shared" si="59"/>
        <v>20.007867450000003</v>
      </c>
    </row>
    <row r="285" spans="6:101">
      <c r="F285" s="9"/>
      <c r="G285" s="22">
        <v>0.41519200000000001</v>
      </c>
      <c r="H285" s="22">
        <v>51.860700000000001</v>
      </c>
      <c r="I285" s="22">
        <v>-1.65649E-2</v>
      </c>
      <c r="J285" s="22">
        <v>275</v>
      </c>
      <c r="K285" s="22">
        <v>0.41436800000000001</v>
      </c>
      <c r="L285">
        <f t="shared" si="48"/>
        <v>16.564900000000002</v>
      </c>
      <c r="M285">
        <f t="shared" si="49"/>
        <v>6.8776139608000006</v>
      </c>
      <c r="N285" s="9"/>
      <c r="O285" s="22">
        <v>1.2847900000000001</v>
      </c>
      <c r="P285" s="22">
        <v>101.441</v>
      </c>
      <c r="Q285" s="22">
        <v>-1.6119399999999999E-2</v>
      </c>
      <c r="R285" s="22">
        <v>275</v>
      </c>
      <c r="S285" s="22">
        <v>1.2838700000000001</v>
      </c>
      <c r="T285">
        <f t="shared" si="50"/>
        <v>16.119399999999999</v>
      </c>
      <c r="U285">
        <f t="shared" si="51"/>
        <v>20.710043926000001</v>
      </c>
      <c r="X285" s="9"/>
      <c r="Y285" s="22">
        <v>0.41519200000000001</v>
      </c>
      <c r="Z285" s="22">
        <v>150.786</v>
      </c>
      <c r="AA285" s="22">
        <v>-1.6629000000000001E-2</v>
      </c>
      <c r="AB285" s="22">
        <v>275</v>
      </c>
      <c r="AC285" s="22">
        <v>0.41430699999999998</v>
      </c>
      <c r="AD285">
        <f t="shared" si="52"/>
        <v>16.629000000000001</v>
      </c>
      <c r="AE285">
        <f t="shared" si="53"/>
        <v>6.904227768000001</v>
      </c>
      <c r="AF285" s="9"/>
      <c r="AG285" s="22">
        <v>1.2847900000000001</v>
      </c>
      <c r="AH285" s="22">
        <v>200.154</v>
      </c>
      <c r="AI285" s="22">
        <v>-1.5976000000000001E-2</v>
      </c>
      <c r="AJ285" s="22">
        <v>275</v>
      </c>
      <c r="AK285" s="22">
        <v>1.2841800000000001</v>
      </c>
      <c r="AL285">
        <f t="shared" si="54"/>
        <v>15.976000000000001</v>
      </c>
      <c r="AM285">
        <f t="shared" si="55"/>
        <v>20.525805040000002</v>
      </c>
      <c r="AP285" s="9"/>
      <c r="AQ285" s="22">
        <v>0.41519200000000001</v>
      </c>
      <c r="AR285" s="22">
        <v>249.625</v>
      </c>
      <c r="AS285" s="22">
        <v>-1.6613800000000001E-2</v>
      </c>
      <c r="AT285" s="22">
        <v>275</v>
      </c>
      <c r="AU285" s="22">
        <v>0.41458099999999998</v>
      </c>
      <c r="AV285">
        <f t="shared" si="56"/>
        <v>16.613800000000001</v>
      </c>
      <c r="AW285">
        <f t="shared" si="57"/>
        <v>6.8979168496000005</v>
      </c>
      <c r="AX285" s="9"/>
      <c r="AY285" s="22">
        <v>1.2847900000000001</v>
      </c>
      <c r="AZ285" s="22">
        <v>291.09500000000003</v>
      </c>
      <c r="BA285" s="22">
        <v>-1.5606699999999999E-2</v>
      </c>
      <c r="BB285" s="22">
        <v>275</v>
      </c>
      <c r="BC285" s="22">
        <v>1.2835700000000001</v>
      </c>
      <c r="BD285">
        <f t="shared" si="58"/>
        <v>15.6067</v>
      </c>
      <c r="BE285">
        <f t="shared" si="59"/>
        <v>20.051332093000003</v>
      </c>
    </row>
    <row r="286" spans="6:101">
      <c r="F286" s="9"/>
      <c r="G286" s="22">
        <v>0.41015600000000002</v>
      </c>
      <c r="H286" s="22">
        <v>51.870699999999999</v>
      </c>
      <c r="I286" s="22">
        <v>-1.6567999999999999E-2</v>
      </c>
      <c r="J286" s="22">
        <v>276</v>
      </c>
      <c r="K286" s="22">
        <v>0.40933199999999997</v>
      </c>
      <c r="L286">
        <f t="shared" si="48"/>
        <v>16.567999999999998</v>
      </c>
      <c r="M286">
        <f t="shared" si="49"/>
        <v>6.7954646079999996</v>
      </c>
      <c r="N286" s="9"/>
      <c r="O286" s="22">
        <v>1.28983</v>
      </c>
      <c r="P286" s="22">
        <v>101.45099999999999</v>
      </c>
      <c r="Q286" s="22">
        <v>-1.6113300000000001E-2</v>
      </c>
      <c r="R286" s="22">
        <v>276</v>
      </c>
      <c r="S286" s="22">
        <v>1.2884500000000001</v>
      </c>
      <c r="T286">
        <f t="shared" si="50"/>
        <v>16.113299999999999</v>
      </c>
      <c r="U286">
        <f t="shared" si="51"/>
        <v>20.783417739000001</v>
      </c>
      <c r="X286" s="9"/>
      <c r="Y286" s="22">
        <v>0.41015600000000002</v>
      </c>
      <c r="Z286" s="22">
        <v>150.79599999999999</v>
      </c>
      <c r="AA286" s="22">
        <v>-1.66321E-2</v>
      </c>
      <c r="AB286" s="22">
        <v>276</v>
      </c>
      <c r="AC286" s="22">
        <v>0.40942400000000001</v>
      </c>
      <c r="AD286">
        <f t="shared" si="52"/>
        <v>16.632100000000001</v>
      </c>
      <c r="AE286">
        <f t="shared" si="53"/>
        <v>6.821755607600001</v>
      </c>
      <c r="AF286" s="9"/>
      <c r="AG286" s="22">
        <v>1.28983</v>
      </c>
      <c r="AH286" s="22">
        <v>200.16399999999999</v>
      </c>
      <c r="AI286" s="22">
        <v>-1.59668E-2</v>
      </c>
      <c r="AJ286" s="22">
        <v>276</v>
      </c>
      <c r="AK286" s="22">
        <v>1.2890600000000001</v>
      </c>
      <c r="AL286">
        <f t="shared" si="54"/>
        <v>15.966799999999999</v>
      </c>
      <c r="AM286">
        <f t="shared" si="55"/>
        <v>20.594457643999998</v>
      </c>
      <c r="AP286" s="9"/>
      <c r="AQ286" s="22">
        <v>0.41015600000000002</v>
      </c>
      <c r="AR286" s="22">
        <v>249.63499999999999</v>
      </c>
      <c r="AS286" s="22">
        <v>-1.66199E-2</v>
      </c>
      <c r="AT286" s="22">
        <v>276</v>
      </c>
      <c r="AU286" s="22">
        <v>0.40902699999999997</v>
      </c>
      <c r="AV286">
        <f t="shared" si="56"/>
        <v>16.619900000000001</v>
      </c>
      <c r="AW286">
        <f t="shared" si="57"/>
        <v>6.8167517044000006</v>
      </c>
      <c r="AX286" s="9"/>
      <c r="AY286" s="22">
        <v>1.28983</v>
      </c>
      <c r="AZ286" s="22">
        <v>291.10500000000002</v>
      </c>
      <c r="BA286" s="22">
        <v>-1.55762E-2</v>
      </c>
      <c r="BB286" s="22">
        <v>276</v>
      </c>
      <c r="BC286" s="22">
        <v>1.2884500000000001</v>
      </c>
      <c r="BD286">
        <f t="shared" si="58"/>
        <v>15.5762</v>
      </c>
      <c r="BE286">
        <f t="shared" si="59"/>
        <v>20.090650046</v>
      </c>
    </row>
    <row r="287" spans="6:101">
      <c r="F287" s="9"/>
      <c r="G287" s="22">
        <v>0.40512100000000001</v>
      </c>
      <c r="H287" s="22">
        <v>51.880800000000001</v>
      </c>
      <c r="I287" s="22">
        <v>-1.6567999999999999E-2</v>
      </c>
      <c r="J287" s="22">
        <v>277</v>
      </c>
      <c r="K287" s="22">
        <v>0.40429700000000002</v>
      </c>
      <c r="L287">
        <f t="shared" si="48"/>
        <v>16.567999999999998</v>
      </c>
      <c r="M287">
        <f t="shared" si="49"/>
        <v>6.7120447279999995</v>
      </c>
      <c r="N287" s="9"/>
      <c r="O287" s="22">
        <v>1.2948599999999999</v>
      </c>
      <c r="P287" s="22">
        <v>101.461</v>
      </c>
      <c r="Q287" s="22">
        <v>-1.6107199999999999E-2</v>
      </c>
      <c r="R287" s="22">
        <v>277</v>
      </c>
      <c r="S287" s="22">
        <v>1.2936399999999999</v>
      </c>
      <c r="T287">
        <f t="shared" si="50"/>
        <v>16.107199999999999</v>
      </c>
      <c r="U287">
        <f t="shared" si="51"/>
        <v>20.856568991999996</v>
      </c>
      <c r="X287" s="9"/>
      <c r="Y287" s="22">
        <v>0.40512100000000001</v>
      </c>
      <c r="Z287" s="22">
        <v>150.80600000000001</v>
      </c>
      <c r="AA287" s="22">
        <v>-1.6641199999999998E-2</v>
      </c>
      <c r="AB287" s="22">
        <v>277</v>
      </c>
      <c r="AC287" s="22">
        <v>0.40429700000000002</v>
      </c>
      <c r="AD287">
        <f t="shared" si="52"/>
        <v>16.641199999999998</v>
      </c>
      <c r="AE287">
        <f t="shared" si="53"/>
        <v>6.7416995851999992</v>
      </c>
      <c r="AF287" s="9"/>
      <c r="AG287" s="22">
        <v>1.2948599999999999</v>
      </c>
      <c r="AH287" s="22">
        <v>200.17400000000001</v>
      </c>
      <c r="AI287" s="22">
        <v>-1.5963700000000001E-2</v>
      </c>
      <c r="AJ287" s="22">
        <v>277</v>
      </c>
      <c r="AK287" s="22">
        <v>1.2933300000000001</v>
      </c>
      <c r="AL287">
        <f t="shared" si="54"/>
        <v>15.963700000000001</v>
      </c>
      <c r="AM287">
        <f t="shared" si="55"/>
        <v>20.670756581999999</v>
      </c>
      <c r="AP287" s="9"/>
      <c r="AQ287" s="22">
        <v>0.40512100000000001</v>
      </c>
      <c r="AR287" s="22">
        <v>249.64500000000001</v>
      </c>
      <c r="AS287" s="22">
        <v>-1.6625999999999998E-2</v>
      </c>
      <c r="AT287" s="22">
        <v>277</v>
      </c>
      <c r="AU287" s="22">
        <v>0.40432699999999999</v>
      </c>
      <c r="AV287">
        <f t="shared" si="56"/>
        <v>16.625999999999998</v>
      </c>
      <c r="AW287">
        <f t="shared" si="57"/>
        <v>6.7355417459999991</v>
      </c>
      <c r="AX287" s="9"/>
      <c r="AY287" s="22">
        <v>1.2948599999999999</v>
      </c>
      <c r="AZ287" s="22">
        <v>291.11500000000001</v>
      </c>
      <c r="BA287" s="22">
        <v>-1.55365E-2</v>
      </c>
      <c r="BB287" s="22">
        <v>277</v>
      </c>
      <c r="BC287" s="22">
        <v>1.2939499999999999</v>
      </c>
      <c r="BD287">
        <f t="shared" si="58"/>
        <v>15.5365</v>
      </c>
      <c r="BE287">
        <f t="shared" si="59"/>
        <v>20.117592389999999</v>
      </c>
    </row>
    <row r="288" spans="6:101">
      <c r="F288" s="9"/>
      <c r="G288" s="22">
        <v>0.40008500000000002</v>
      </c>
      <c r="H288" s="22">
        <v>51.890900000000002</v>
      </c>
      <c r="I288" s="22">
        <v>-1.6570999999999999E-2</v>
      </c>
      <c r="J288" s="22">
        <v>278</v>
      </c>
      <c r="K288" s="22">
        <v>0.39926099999999998</v>
      </c>
      <c r="L288">
        <f t="shared" si="48"/>
        <v>16.570999999999998</v>
      </c>
      <c r="M288">
        <f t="shared" si="49"/>
        <v>6.6298085349999996</v>
      </c>
      <c r="N288" s="9"/>
      <c r="O288" s="22">
        <v>1.2999000000000001</v>
      </c>
      <c r="P288" s="22">
        <v>101.471</v>
      </c>
      <c r="Q288" s="22">
        <v>-1.6095000000000002E-2</v>
      </c>
      <c r="R288" s="22">
        <v>278</v>
      </c>
      <c r="S288" s="22">
        <v>1.2988299999999999</v>
      </c>
      <c r="T288">
        <f t="shared" si="50"/>
        <v>16.095000000000002</v>
      </c>
      <c r="U288">
        <f t="shared" si="51"/>
        <v>20.921890500000003</v>
      </c>
      <c r="X288" s="9"/>
      <c r="Y288" s="22">
        <v>0.40008500000000002</v>
      </c>
      <c r="Z288" s="22">
        <v>150.816</v>
      </c>
      <c r="AA288" s="22">
        <v>-1.66473E-2</v>
      </c>
      <c r="AB288" s="22">
        <v>278</v>
      </c>
      <c r="AC288" s="22">
        <v>0.39926099999999998</v>
      </c>
      <c r="AD288">
        <f t="shared" si="52"/>
        <v>16.647300000000001</v>
      </c>
      <c r="AE288">
        <f t="shared" si="53"/>
        <v>6.6603350205000007</v>
      </c>
      <c r="AF288" s="9"/>
      <c r="AG288" s="22">
        <v>1.2999000000000001</v>
      </c>
      <c r="AH288" s="22">
        <v>200.184</v>
      </c>
      <c r="AI288" s="22">
        <v>-1.59515E-2</v>
      </c>
      <c r="AJ288" s="22">
        <v>278</v>
      </c>
      <c r="AK288" s="22">
        <v>1.2991299999999999</v>
      </c>
      <c r="AL288">
        <f t="shared" si="54"/>
        <v>15.951500000000001</v>
      </c>
      <c r="AM288">
        <f t="shared" si="55"/>
        <v>20.735354850000004</v>
      </c>
      <c r="AP288" s="9"/>
      <c r="AQ288" s="22">
        <v>0.40008500000000002</v>
      </c>
      <c r="AR288" s="22">
        <v>249.65600000000001</v>
      </c>
      <c r="AS288" s="22">
        <v>-1.6629000000000001E-2</v>
      </c>
      <c r="AT288" s="22">
        <v>278</v>
      </c>
      <c r="AU288" s="22">
        <v>0.3992</v>
      </c>
      <c r="AV288">
        <f t="shared" si="56"/>
        <v>16.629000000000001</v>
      </c>
      <c r="AW288">
        <f t="shared" si="57"/>
        <v>6.6530134650000008</v>
      </c>
      <c r="AX288" s="9"/>
      <c r="AY288" s="22">
        <v>1.2999000000000001</v>
      </c>
      <c r="AZ288" s="22">
        <v>291.125</v>
      </c>
      <c r="BA288" s="22">
        <v>-1.5518199999999999E-2</v>
      </c>
      <c r="BB288" s="22">
        <v>278</v>
      </c>
      <c r="BC288" s="22">
        <v>1.2988299999999999</v>
      </c>
      <c r="BD288">
        <f t="shared" si="58"/>
        <v>15.5182</v>
      </c>
      <c r="BE288">
        <f t="shared" si="59"/>
        <v>20.172108180000002</v>
      </c>
    </row>
    <row r="289" spans="6:57">
      <c r="F289" s="9"/>
      <c r="G289" s="22">
        <v>0.39505000000000001</v>
      </c>
      <c r="H289" s="22">
        <v>51.9009</v>
      </c>
      <c r="I289" s="22">
        <v>-1.6574100000000001E-2</v>
      </c>
      <c r="J289" s="22">
        <v>279</v>
      </c>
      <c r="K289" s="22">
        <v>0.39422600000000002</v>
      </c>
      <c r="L289">
        <f t="shared" si="48"/>
        <v>16.574100000000001</v>
      </c>
      <c r="M289">
        <f t="shared" si="49"/>
        <v>6.5475982050000008</v>
      </c>
      <c r="N289" s="9"/>
      <c r="O289" s="22">
        <v>1.3049299999999999</v>
      </c>
      <c r="P289" s="22">
        <v>101.48099999999999</v>
      </c>
      <c r="Q289" s="22">
        <v>-1.6085800000000001E-2</v>
      </c>
      <c r="R289" s="22">
        <v>279</v>
      </c>
      <c r="S289" s="22">
        <v>1.30463</v>
      </c>
      <c r="T289">
        <f t="shared" si="50"/>
        <v>16.085800000000003</v>
      </c>
      <c r="U289">
        <f t="shared" si="51"/>
        <v>20.990842994000001</v>
      </c>
      <c r="X289" s="9"/>
      <c r="Y289" s="22">
        <v>0.39505000000000001</v>
      </c>
      <c r="Z289" s="22">
        <v>150.82599999999999</v>
      </c>
      <c r="AA289" s="22">
        <v>-1.6653399999999999E-2</v>
      </c>
      <c r="AB289" s="22">
        <v>279</v>
      </c>
      <c r="AC289" s="22">
        <v>0.39413500000000001</v>
      </c>
      <c r="AD289">
        <f t="shared" si="52"/>
        <v>16.653399999999998</v>
      </c>
      <c r="AE289">
        <f t="shared" si="53"/>
        <v>6.5789256699999994</v>
      </c>
      <c r="AF289" s="9"/>
      <c r="AG289" s="22">
        <v>1.3049299999999999</v>
      </c>
      <c r="AH289" s="22">
        <v>200.19399999999999</v>
      </c>
      <c r="AI289" s="22">
        <v>-1.59393E-2</v>
      </c>
      <c r="AJ289" s="22">
        <v>279</v>
      </c>
      <c r="AK289" s="22">
        <v>1.30402</v>
      </c>
      <c r="AL289">
        <f t="shared" si="54"/>
        <v>15.939299999999999</v>
      </c>
      <c r="AM289">
        <f t="shared" si="55"/>
        <v>20.799670748999997</v>
      </c>
      <c r="AP289" s="9"/>
      <c r="AQ289" s="22">
        <v>0.39505000000000001</v>
      </c>
      <c r="AR289" s="22">
        <v>249.666</v>
      </c>
      <c r="AS289" s="22">
        <v>-1.6638199999999999E-2</v>
      </c>
      <c r="AT289" s="22">
        <v>279</v>
      </c>
      <c r="AU289" s="22">
        <v>0.39404299999999998</v>
      </c>
      <c r="AV289">
        <f t="shared" si="56"/>
        <v>16.638199999999998</v>
      </c>
      <c r="AW289">
        <f t="shared" si="57"/>
        <v>6.5729209099999997</v>
      </c>
      <c r="AX289" s="9"/>
      <c r="AY289" s="22">
        <v>1.3049299999999999</v>
      </c>
      <c r="AZ289" s="22">
        <v>291.13499999999999</v>
      </c>
      <c r="BA289" s="22">
        <v>-1.54938E-2</v>
      </c>
      <c r="BB289" s="22">
        <v>279</v>
      </c>
      <c r="BC289" s="22">
        <v>1.30341</v>
      </c>
      <c r="BD289">
        <f t="shared" si="58"/>
        <v>15.4938</v>
      </c>
      <c r="BE289">
        <f t="shared" si="59"/>
        <v>20.218324433999999</v>
      </c>
    </row>
    <row r="290" spans="6:57">
      <c r="F290" s="9"/>
      <c r="G290" s="22">
        <v>0.390015</v>
      </c>
      <c r="H290" s="22">
        <v>51.911000000000001</v>
      </c>
      <c r="I290" s="22">
        <v>-1.6574100000000001E-2</v>
      </c>
      <c r="J290" s="22">
        <v>280</v>
      </c>
      <c r="K290" s="22">
        <v>0.38919100000000001</v>
      </c>
      <c r="L290">
        <f t="shared" si="48"/>
        <v>16.574100000000001</v>
      </c>
      <c r="M290">
        <f t="shared" si="49"/>
        <v>6.4641476115000005</v>
      </c>
      <c r="N290" s="9"/>
      <c r="O290" s="22">
        <v>1.3099700000000001</v>
      </c>
      <c r="P290" s="22">
        <v>101.491</v>
      </c>
      <c r="Q290" s="22">
        <v>-1.6082800000000001E-2</v>
      </c>
      <c r="R290" s="22">
        <v>280</v>
      </c>
      <c r="S290" s="22">
        <v>1.30951</v>
      </c>
      <c r="T290">
        <f t="shared" si="50"/>
        <v>16.082800000000002</v>
      </c>
      <c r="U290">
        <f t="shared" si="51"/>
        <v>21.067985516000004</v>
      </c>
      <c r="X290" s="9"/>
      <c r="Y290" s="22">
        <v>0.390015</v>
      </c>
      <c r="Z290" s="22">
        <v>150.83600000000001</v>
      </c>
      <c r="AA290" s="22">
        <v>-1.6656500000000001E-2</v>
      </c>
      <c r="AB290" s="22">
        <v>280</v>
      </c>
      <c r="AC290" s="22">
        <v>0.38925199999999999</v>
      </c>
      <c r="AD290">
        <f t="shared" si="52"/>
        <v>16.656500000000001</v>
      </c>
      <c r="AE290">
        <f t="shared" si="53"/>
        <v>6.4962848475000001</v>
      </c>
      <c r="AF290" s="9"/>
      <c r="AG290" s="22">
        <v>1.3099700000000001</v>
      </c>
      <c r="AH290" s="22">
        <v>200.20400000000001</v>
      </c>
      <c r="AI290" s="22">
        <v>-1.59271E-2</v>
      </c>
      <c r="AJ290" s="22">
        <v>280</v>
      </c>
      <c r="AK290" s="22">
        <v>1.3089</v>
      </c>
      <c r="AL290">
        <f t="shared" si="54"/>
        <v>15.927099999999999</v>
      </c>
      <c r="AM290">
        <f t="shared" si="55"/>
        <v>20.864023187000001</v>
      </c>
      <c r="AP290" s="9"/>
      <c r="AQ290" s="22">
        <v>0.390015</v>
      </c>
      <c r="AR290" s="22">
        <v>249.67599999999999</v>
      </c>
      <c r="AS290" s="22">
        <v>-1.66473E-2</v>
      </c>
      <c r="AT290" s="22">
        <v>280</v>
      </c>
      <c r="AU290" s="22">
        <v>0.38891599999999998</v>
      </c>
      <c r="AV290">
        <f t="shared" si="56"/>
        <v>16.647300000000001</v>
      </c>
      <c r="AW290">
        <f t="shared" si="57"/>
        <v>6.4926967095000006</v>
      </c>
      <c r="AX290" s="9"/>
      <c r="AY290" s="22">
        <v>1.3099700000000001</v>
      </c>
      <c r="AZ290" s="22">
        <v>291.14499999999998</v>
      </c>
      <c r="BA290" s="22">
        <v>-1.5478499999999999E-2</v>
      </c>
      <c r="BB290" s="22">
        <v>280</v>
      </c>
      <c r="BC290" s="22">
        <v>1.3085899999999999</v>
      </c>
      <c r="BD290">
        <f t="shared" si="58"/>
        <v>15.478499999999999</v>
      </c>
      <c r="BE290">
        <f t="shared" si="59"/>
        <v>20.276370645</v>
      </c>
    </row>
    <row r="291" spans="6:57">
      <c r="F291" s="9"/>
      <c r="G291" s="22">
        <v>0.38497900000000002</v>
      </c>
      <c r="H291" s="22">
        <v>51.921100000000003</v>
      </c>
      <c r="I291" s="22">
        <v>-1.6574100000000001E-2</v>
      </c>
      <c r="J291" s="22">
        <v>281</v>
      </c>
      <c r="K291" s="22">
        <v>0.38415500000000002</v>
      </c>
      <c r="L291">
        <f t="shared" si="48"/>
        <v>16.574100000000001</v>
      </c>
      <c r="M291">
        <f t="shared" si="49"/>
        <v>6.3806804439000011</v>
      </c>
      <c r="N291" s="9"/>
      <c r="O291" s="22">
        <v>1.3149999999999999</v>
      </c>
      <c r="P291" s="22">
        <v>101.502</v>
      </c>
      <c r="Q291" s="22">
        <v>-1.6076699999999999E-2</v>
      </c>
      <c r="R291" s="22">
        <v>281</v>
      </c>
      <c r="S291" s="22">
        <v>1.31409</v>
      </c>
      <c r="T291">
        <f t="shared" si="50"/>
        <v>16.076699999999999</v>
      </c>
      <c r="U291">
        <f t="shared" si="51"/>
        <v>21.140860499999999</v>
      </c>
      <c r="X291" s="9"/>
      <c r="Y291" s="22">
        <v>0.38497900000000002</v>
      </c>
      <c r="Z291" s="22">
        <v>150.846</v>
      </c>
      <c r="AA291" s="22">
        <v>-1.6668700000000002E-2</v>
      </c>
      <c r="AB291" s="22">
        <v>281</v>
      </c>
      <c r="AC291" s="22">
        <v>0.38409399999999999</v>
      </c>
      <c r="AD291">
        <f t="shared" si="52"/>
        <v>16.668700000000001</v>
      </c>
      <c r="AE291">
        <f t="shared" si="53"/>
        <v>6.4170994573000009</v>
      </c>
      <c r="AF291" s="9"/>
      <c r="AG291" s="22">
        <v>1.3149999999999999</v>
      </c>
      <c r="AH291" s="22">
        <v>200.214</v>
      </c>
      <c r="AI291" s="22">
        <v>-1.5914899999999999E-2</v>
      </c>
      <c r="AJ291" s="22">
        <v>281</v>
      </c>
      <c r="AK291" s="22">
        <v>1.31409</v>
      </c>
      <c r="AL291">
        <f t="shared" si="54"/>
        <v>15.914899999999999</v>
      </c>
      <c r="AM291">
        <f t="shared" si="55"/>
        <v>20.928093499999999</v>
      </c>
      <c r="AP291" s="9"/>
      <c r="AQ291" s="22">
        <v>0.38497900000000002</v>
      </c>
      <c r="AR291" s="22">
        <v>249.68600000000001</v>
      </c>
      <c r="AS291" s="22">
        <v>-1.6659500000000001E-2</v>
      </c>
      <c r="AT291" s="22">
        <v>281</v>
      </c>
      <c r="AU291" s="22">
        <v>0.38415500000000002</v>
      </c>
      <c r="AV291">
        <f t="shared" si="56"/>
        <v>16.659500000000001</v>
      </c>
      <c r="AW291">
        <f t="shared" si="57"/>
        <v>6.4135576505000005</v>
      </c>
      <c r="AX291" s="9"/>
      <c r="AY291" s="22">
        <v>1.3149999999999999</v>
      </c>
      <c r="AZ291" s="22">
        <v>291.15499999999997</v>
      </c>
      <c r="BA291" s="22">
        <v>-1.5438800000000001E-2</v>
      </c>
      <c r="BB291" s="22">
        <v>281</v>
      </c>
      <c r="BC291" s="22">
        <v>1.3147</v>
      </c>
      <c r="BD291">
        <f t="shared" si="58"/>
        <v>15.438800000000001</v>
      </c>
      <c r="BE291">
        <f t="shared" si="59"/>
        <v>20.302022000000001</v>
      </c>
    </row>
    <row r="292" spans="6:57">
      <c r="F292" s="9"/>
      <c r="G292" s="22">
        <v>0.379944</v>
      </c>
      <c r="H292" s="22">
        <v>51.931199999999997</v>
      </c>
      <c r="I292" s="22">
        <v>-1.6574100000000001E-2</v>
      </c>
      <c r="J292" s="22">
        <v>282</v>
      </c>
      <c r="K292" s="22">
        <v>0.37912000000000001</v>
      </c>
      <c r="L292">
        <f t="shared" si="48"/>
        <v>16.574100000000001</v>
      </c>
      <c r="M292">
        <f t="shared" si="49"/>
        <v>6.2972298504000008</v>
      </c>
      <c r="N292" s="9"/>
      <c r="O292" s="22">
        <v>1.3200400000000001</v>
      </c>
      <c r="P292" s="22">
        <v>101.512</v>
      </c>
      <c r="Q292" s="22">
        <v>-1.6070600000000001E-2</v>
      </c>
      <c r="R292" s="22">
        <v>282</v>
      </c>
      <c r="S292" s="22">
        <v>1.3192699999999999</v>
      </c>
      <c r="T292">
        <f t="shared" si="50"/>
        <v>16.070600000000002</v>
      </c>
      <c r="U292">
        <f t="shared" si="51"/>
        <v>21.213834824000006</v>
      </c>
      <c r="X292" s="9"/>
      <c r="Y292" s="22">
        <v>0.379944</v>
      </c>
      <c r="Z292" s="22">
        <v>150.85599999999999</v>
      </c>
      <c r="AA292" s="22">
        <v>-1.6677899999999999E-2</v>
      </c>
      <c r="AB292" s="22">
        <v>282</v>
      </c>
      <c r="AC292" s="22">
        <v>0.37908900000000001</v>
      </c>
      <c r="AD292">
        <f t="shared" si="52"/>
        <v>16.677899999999998</v>
      </c>
      <c r="AE292">
        <f t="shared" si="53"/>
        <v>6.3366680375999991</v>
      </c>
      <c r="AF292" s="9"/>
      <c r="AG292" s="22">
        <v>1.3200400000000001</v>
      </c>
      <c r="AH292" s="22">
        <v>200.22399999999999</v>
      </c>
      <c r="AI292" s="22">
        <v>-1.5905800000000001E-2</v>
      </c>
      <c r="AJ292" s="22">
        <v>282</v>
      </c>
      <c r="AK292" s="22">
        <v>1.3192699999999999</v>
      </c>
      <c r="AL292">
        <f t="shared" si="54"/>
        <v>15.905800000000001</v>
      </c>
      <c r="AM292">
        <f t="shared" si="55"/>
        <v>20.996292232000002</v>
      </c>
      <c r="AP292" s="9"/>
      <c r="AQ292" s="22">
        <v>0.379944</v>
      </c>
      <c r="AR292" s="22">
        <v>249.696</v>
      </c>
      <c r="AS292" s="22">
        <v>-1.66626E-2</v>
      </c>
      <c r="AT292" s="22">
        <v>282</v>
      </c>
      <c r="AU292" s="22">
        <v>0.37905899999999998</v>
      </c>
      <c r="AV292">
        <f t="shared" si="56"/>
        <v>16.662600000000001</v>
      </c>
      <c r="AW292">
        <f t="shared" si="57"/>
        <v>6.3308548944000007</v>
      </c>
      <c r="AX292" s="9"/>
      <c r="AY292" s="22">
        <v>1.3200400000000001</v>
      </c>
      <c r="AZ292" s="22">
        <v>291.16500000000002</v>
      </c>
      <c r="BA292" s="22">
        <v>-1.5423600000000001E-2</v>
      </c>
      <c r="BB292" s="22">
        <v>282</v>
      </c>
      <c r="BC292" s="22">
        <v>1.31897</v>
      </c>
      <c r="BD292">
        <f t="shared" si="58"/>
        <v>15.4236</v>
      </c>
      <c r="BE292">
        <f t="shared" si="59"/>
        <v>20.359768944000002</v>
      </c>
    </row>
    <row r="293" spans="6:57">
      <c r="F293" s="9"/>
      <c r="G293" s="22">
        <v>0.37490800000000002</v>
      </c>
      <c r="H293" s="22">
        <v>51.941200000000002</v>
      </c>
      <c r="I293" s="22">
        <v>-1.65802E-2</v>
      </c>
      <c r="J293" s="22">
        <v>283</v>
      </c>
      <c r="K293" s="22">
        <v>0.37408400000000003</v>
      </c>
      <c r="L293">
        <f t="shared" si="48"/>
        <v>16.580200000000001</v>
      </c>
      <c r="M293">
        <f t="shared" si="49"/>
        <v>6.2160496216000007</v>
      </c>
      <c r="N293" s="9"/>
      <c r="O293" s="22">
        <v>1.32507</v>
      </c>
      <c r="P293" s="22">
        <v>101.52200000000001</v>
      </c>
      <c r="Q293" s="22">
        <v>-1.6064499999999999E-2</v>
      </c>
      <c r="R293" s="22">
        <v>283</v>
      </c>
      <c r="S293" s="22">
        <v>1.32355</v>
      </c>
      <c r="T293">
        <f t="shared" si="50"/>
        <v>16.064499999999999</v>
      </c>
      <c r="U293">
        <f t="shared" si="51"/>
        <v>21.286587014999999</v>
      </c>
      <c r="X293" s="9"/>
      <c r="Y293" s="22">
        <v>0.37490800000000002</v>
      </c>
      <c r="Z293" s="22">
        <v>150.86600000000001</v>
      </c>
      <c r="AA293" s="22">
        <v>-1.6680899999999999E-2</v>
      </c>
      <c r="AB293" s="22">
        <v>283</v>
      </c>
      <c r="AC293" s="22">
        <v>0.374054</v>
      </c>
      <c r="AD293">
        <f t="shared" si="52"/>
        <v>16.680899999999998</v>
      </c>
      <c r="AE293">
        <f t="shared" si="53"/>
        <v>6.2538028571999993</v>
      </c>
      <c r="AF293" s="9"/>
      <c r="AG293" s="22">
        <v>1.32507</v>
      </c>
      <c r="AH293" s="22">
        <v>200.23500000000001</v>
      </c>
      <c r="AI293" s="22">
        <v>-1.58966E-2</v>
      </c>
      <c r="AJ293" s="22">
        <v>283</v>
      </c>
      <c r="AK293" s="22">
        <v>1.32446</v>
      </c>
      <c r="AL293">
        <f t="shared" si="54"/>
        <v>15.896600000000001</v>
      </c>
      <c r="AM293">
        <f t="shared" si="55"/>
        <v>21.064107762000003</v>
      </c>
      <c r="AP293" s="9"/>
      <c r="AQ293" s="22">
        <v>0.37490800000000002</v>
      </c>
      <c r="AR293" s="22">
        <v>249.70599999999999</v>
      </c>
      <c r="AS293" s="22">
        <v>-1.66626E-2</v>
      </c>
      <c r="AT293" s="22">
        <v>283</v>
      </c>
      <c r="AU293" s="22">
        <v>0.37408400000000003</v>
      </c>
      <c r="AV293">
        <f t="shared" si="56"/>
        <v>16.662600000000001</v>
      </c>
      <c r="AW293">
        <f t="shared" si="57"/>
        <v>6.2469420408000005</v>
      </c>
      <c r="AX293" s="9"/>
      <c r="AY293" s="22">
        <v>1.32507</v>
      </c>
      <c r="AZ293" s="22">
        <v>291.17500000000001</v>
      </c>
      <c r="BA293" s="22">
        <v>-1.54205E-2</v>
      </c>
      <c r="BB293" s="22">
        <v>283</v>
      </c>
      <c r="BC293" s="22">
        <v>1.32416</v>
      </c>
      <c r="BD293">
        <f t="shared" si="58"/>
        <v>15.420500000000001</v>
      </c>
      <c r="BE293">
        <f t="shared" si="59"/>
        <v>20.433241935000002</v>
      </c>
    </row>
    <row r="294" spans="6:57">
      <c r="F294" s="9"/>
      <c r="G294" s="22">
        <v>0.36987300000000001</v>
      </c>
      <c r="H294" s="22">
        <v>51.951300000000003</v>
      </c>
      <c r="I294" s="22">
        <v>-1.6583299999999999E-2</v>
      </c>
      <c r="J294" s="22">
        <v>284</v>
      </c>
      <c r="K294" s="22">
        <v>0.36898799999999998</v>
      </c>
      <c r="L294">
        <f t="shared" si="48"/>
        <v>16.583299999999998</v>
      </c>
      <c r="M294">
        <f t="shared" si="49"/>
        <v>6.1337149208999993</v>
      </c>
      <c r="N294" s="9"/>
      <c r="O294" s="22">
        <v>1.3301099999999999</v>
      </c>
      <c r="P294" s="22">
        <v>101.532</v>
      </c>
      <c r="Q294" s="22">
        <v>-1.6055300000000002E-2</v>
      </c>
      <c r="R294" s="22">
        <v>284</v>
      </c>
      <c r="S294" s="22">
        <v>1.32874</v>
      </c>
      <c r="T294">
        <f t="shared" si="50"/>
        <v>16.055300000000003</v>
      </c>
      <c r="U294">
        <f t="shared" si="51"/>
        <v>21.355315083000001</v>
      </c>
      <c r="X294" s="9"/>
      <c r="Y294" s="22">
        <v>0.36987300000000001</v>
      </c>
      <c r="Z294" s="22">
        <v>150.876</v>
      </c>
      <c r="AA294" s="22">
        <v>-1.6684000000000001E-2</v>
      </c>
      <c r="AB294" s="22">
        <v>284</v>
      </c>
      <c r="AC294" s="22">
        <v>0.36895800000000001</v>
      </c>
      <c r="AD294">
        <f t="shared" si="52"/>
        <v>16.684000000000001</v>
      </c>
      <c r="AE294">
        <f t="shared" si="53"/>
        <v>6.1709611320000004</v>
      </c>
      <c r="AF294" s="9"/>
      <c r="AG294" s="22">
        <v>1.3301099999999999</v>
      </c>
      <c r="AH294" s="22">
        <v>200.245</v>
      </c>
      <c r="AI294" s="22">
        <v>-1.5890499999999998E-2</v>
      </c>
      <c r="AJ294" s="22">
        <v>284</v>
      </c>
      <c r="AK294" s="22">
        <v>1.32904</v>
      </c>
      <c r="AL294">
        <f t="shared" si="54"/>
        <v>15.890499999999998</v>
      </c>
      <c r="AM294">
        <f t="shared" si="55"/>
        <v>21.136112954999994</v>
      </c>
      <c r="AP294" s="9"/>
      <c r="AQ294" s="22">
        <v>0.36987300000000001</v>
      </c>
      <c r="AR294" s="22">
        <v>249.71600000000001</v>
      </c>
      <c r="AS294" s="22">
        <v>-1.6671800000000001E-2</v>
      </c>
      <c r="AT294" s="22">
        <v>284</v>
      </c>
      <c r="AU294" s="22">
        <v>0.36898799999999998</v>
      </c>
      <c r="AV294">
        <f t="shared" si="56"/>
        <v>16.671800000000001</v>
      </c>
      <c r="AW294">
        <f t="shared" si="57"/>
        <v>6.1664486814000004</v>
      </c>
      <c r="AX294" s="9"/>
      <c r="AY294" s="22">
        <v>1.3301099999999999</v>
      </c>
      <c r="AZ294" s="22">
        <v>291.185</v>
      </c>
      <c r="BA294" s="22">
        <v>-1.54022E-2</v>
      </c>
      <c r="BB294" s="22">
        <v>284</v>
      </c>
      <c r="BC294" s="22">
        <v>1.32843</v>
      </c>
      <c r="BD294">
        <f t="shared" si="58"/>
        <v>15.402199999999999</v>
      </c>
      <c r="BE294">
        <f t="shared" si="59"/>
        <v>20.486620241999997</v>
      </c>
    </row>
    <row r="295" spans="6:57">
      <c r="F295" s="9"/>
      <c r="G295" s="22">
        <v>0.364838</v>
      </c>
      <c r="H295" s="22">
        <v>51.961399999999998</v>
      </c>
      <c r="I295" s="22">
        <v>-1.6586299999999998E-2</v>
      </c>
      <c r="J295" s="22">
        <v>285</v>
      </c>
      <c r="K295" s="22">
        <v>0.36395300000000003</v>
      </c>
      <c r="L295">
        <f t="shared" si="48"/>
        <v>16.586299999999998</v>
      </c>
      <c r="M295">
        <f t="shared" si="49"/>
        <v>6.0513125193999988</v>
      </c>
      <c r="N295" s="9"/>
      <c r="O295" s="22">
        <v>1.33514</v>
      </c>
      <c r="P295" s="22">
        <v>101.542</v>
      </c>
      <c r="Q295" s="22">
        <v>-1.6043100000000001E-2</v>
      </c>
      <c r="R295" s="22">
        <v>285</v>
      </c>
      <c r="S295" s="22">
        <v>1.33362</v>
      </c>
      <c r="T295">
        <f t="shared" si="50"/>
        <v>16.043100000000003</v>
      </c>
      <c r="U295">
        <f t="shared" si="51"/>
        <v>21.419784534000005</v>
      </c>
      <c r="X295" s="9"/>
      <c r="Y295" s="22">
        <v>0.364838</v>
      </c>
      <c r="Z295" s="22">
        <v>150.886</v>
      </c>
      <c r="AA295" s="22">
        <v>-1.6690099999999999E-2</v>
      </c>
      <c r="AB295" s="22">
        <v>285</v>
      </c>
      <c r="AC295" s="22">
        <v>0.36404399999999998</v>
      </c>
      <c r="AD295">
        <f t="shared" si="52"/>
        <v>16.690100000000001</v>
      </c>
      <c r="AE295">
        <f t="shared" si="53"/>
        <v>6.0891827038000006</v>
      </c>
      <c r="AF295" s="9"/>
      <c r="AG295" s="22">
        <v>1.33514</v>
      </c>
      <c r="AH295" s="22">
        <v>200.255</v>
      </c>
      <c r="AI295" s="22">
        <v>-1.5878300000000001E-2</v>
      </c>
      <c r="AJ295" s="22">
        <v>285</v>
      </c>
      <c r="AK295" s="22">
        <v>1.33392</v>
      </c>
      <c r="AL295">
        <f t="shared" si="54"/>
        <v>15.878300000000001</v>
      </c>
      <c r="AM295">
        <f t="shared" si="55"/>
        <v>21.199753462</v>
      </c>
      <c r="AP295" s="9"/>
      <c r="AQ295" s="22">
        <v>0.364838</v>
      </c>
      <c r="AR295" s="22">
        <v>249.726</v>
      </c>
      <c r="AS295" s="22">
        <v>-1.6677899999999999E-2</v>
      </c>
      <c r="AT295" s="22">
        <v>285</v>
      </c>
      <c r="AU295" s="22">
        <v>0.363983</v>
      </c>
      <c r="AV295">
        <f t="shared" si="56"/>
        <v>16.677899999999998</v>
      </c>
      <c r="AW295">
        <f t="shared" si="57"/>
        <v>6.0847316801999991</v>
      </c>
      <c r="AX295" s="9"/>
      <c r="AY295" s="22">
        <v>1.33514</v>
      </c>
      <c r="AZ295" s="22">
        <v>291.19499999999999</v>
      </c>
      <c r="BA295" s="22">
        <v>-1.53534E-2</v>
      </c>
      <c r="BB295" s="22">
        <v>285</v>
      </c>
      <c r="BC295" s="22">
        <v>1.33392</v>
      </c>
      <c r="BD295">
        <f t="shared" si="58"/>
        <v>15.353399999999999</v>
      </c>
      <c r="BE295">
        <f t="shared" si="59"/>
        <v>20.498938475999999</v>
      </c>
    </row>
    <row r="296" spans="6:57">
      <c r="F296" s="9"/>
      <c r="G296" s="22">
        <v>0.35980200000000001</v>
      </c>
      <c r="H296" s="22">
        <v>51.971400000000003</v>
      </c>
      <c r="I296" s="22">
        <v>-1.6589400000000001E-2</v>
      </c>
      <c r="J296" s="22">
        <v>286</v>
      </c>
      <c r="K296" s="22">
        <v>0.358765</v>
      </c>
      <c r="L296">
        <f t="shared" si="48"/>
        <v>16.589400000000001</v>
      </c>
      <c r="M296">
        <f t="shared" si="49"/>
        <v>5.9688992988000003</v>
      </c>
      <c r="N296" s="9"/>
      <c r="O296" s="22">
        <v>1.3401799999999999</v>
      </c>
      <c r="P296" s="22">
        <v>101.55200000000001</v>
      </c>
      <c r="Q296" s="22">
        <v>-1.6030900000000001E-2</v>
      </c>
      <c r="R296" s="22">
        <v>286</v>
      </c>
      <c r="S296" s="22">
        <v>1.3394200000000001</v>
      </c>
      <c r="T296">
        <f t="shared" si="50"/>
        <v>16.030899999999999</v>
      </c>
      <c r="U296">
        <f t="shared" si="51"/>
        <v>21.484291561999999</v>
      </c>
      <c r="X296" s="9"/>
      <c r="Y296" s="22">
        <v>0.35980200000000001</v>
      </c>
      <c r="Z296" s="22">
        <v>150.89599999999999</v>
      </c>
      <c r="AA296" s="22">
        <v>-1.6690099999999999E-2</v>
      </c>
      <c r="AB296" s="22">
        <v>286</v>
      </c>
      <c r="AC296" s="22">
        <v>0.359039</v>
      </c>
      <c r="AD296">
        <f t="shared" si="52"/>
        <v>16.690100000000001</v>
      </c>
      <c r="AE296">
        <f t="shared" si="53"/>
        <v>6.0051313602000009</v>
      </c>
      <c r="AF296" s="9"/>
      <c r="AG296" s="22">
        <v>1.3401799999999999</v>
      </c>
      <c r="AH296" s="22">
        <v>200.26499999999999</v>
      </c>
      <c r="AI296" s="22">
        <v>-1.5869100000000001E-2</v>
      </c>
      <c r="AJ296" s="22">
        <v>286</v>
      </c>
      <c r="AK296" s="22">
        <v>1.3388100000000001</v>
      </c>
      <c r="AL296">
        <f t="shared" si="54"/>
        <v>15.869100000000001</v>
      </c>
      <c r="AM296">
        <f t="shared" si="55"/>
        <v>21.267450438000001</v>
      </c>
      <c r="AP296" s="9"/>
      <c r="AQ296" s="22">
        <v>0.35980200000000001</v>
      </c>
      <c r="AR296" s="22">
        <v>249.73599999999999</v>
      </c>
      <c r="AS296" s="22">
        <v>-1.6687E-2</v>
      </c>
      <c r="AT296" s="22">
        <v>286</v>
      </c>
      <c r="AU296" s="22">
        <v>0.358734</v>
      </c>
      <c r="AV296">
        <f t="shared" si="56"/>
        <v>16.687000000000001</v>
      </c>
      <c r="AW296">
        <f t="shared" si="57"/>
        <v>6.0040159740000005</v>
      </c>
      <c r="AX296" s="9"/>
      <c r="AY296" s="22">
        <v>1.3401799999999999</v>
      </c>
      <c r="AZ296" s="22">
        <v>291.20499999999998</v>
      </c>
      <c r="BA296" s="22">
        <v>-1.5329000000000001E-2</v>
      </c>
      <c r="BB296" s="22">
        <v>286</v>
      </c>
      <c r="BC296" s="22">
        <v>1.3385</v>
      </c>
      <c r="BD296">
        <f t="shared" si="58"/>
        <v>15.329000000000001</v>
      </c>
      <c r="BE296">
        <f t="shared" si="59"/>
        <v>20.54361922</v>
      </c>
    </row>
    <row r="297" spans="6:57">
      <c r="F297" s="9"/>
      <c r="G297" s="22">
        <v>0.354767</v>
      </c>
      <c r="H297" s="22">
        <v>51.981499999999997</v>
      </c>
      <c r="I297" s="22">
        <v>-1.65924E-2</v>
      </c>
      <c r="J297" s="22">
        <v>287</v>
      </c>
      <c r="K297" s="22">
        <v>0.35394300000000001</v>
      </c>
      <c r="L297">
        <f t="shared" si="48"/>
        <v>16.592400000000001</v>
      </c>
      <c r="M297">
        <f t="shared" si="49"/>
        <v>5.8864359708</v>
      </c>
      <c r="N297" s="9"/>
      <c r="O297" s="22">
        <v>1.34521</v>
      </c>
      <c r="P297" s="22">
        <v>101.562</v>
      </c>
      <c r="Q297" s="22">
        <v>-1.6027799999999998E-2</v>
      </c>
      <c r="R297" s="22">
        <v>287</v>
      </c>
      <c r="S297" s="22">
        <v>1.34399</v>
      </c>
      <c r="T297">
        <f t="shared" si="50"/>
        <v>16.027799999999999</v>
      </c>
      <c r="U297">
        <f t="shared" si="51"/>
        <v>21.560756838</v>
      </c>
      <c r="X297" s="9"/>
      <c r="Y297" s="22">
        <v>0.354767</v>
      </c>
      <c r="Z297" s="22">
        <v>150.90600000000001</v>
      </c>
      <c r="AA297" s="22">
        <v>-1.6690099999999999E-2</v>
      </c>
      <c r="AB297" s="22">
        <v>287</v>
      </c>
      <c r="AC297" s="22">
        <v>0.35397299999999998</v>
      </c>
      <c r="AD297">
        <f t="shared" si="52"/>
        <v>16.690100000000001</v>
      </c>
      <c r="AE297">
        <f t="shared" si="53"/>
        <v>5.9210967067000002</v>
      </c>
      <c r="AF297" s="9"/>
      <c r="AG297" s="22">
        <v>1.34521</v>
      </c>
      <c r="AH297" s="22">
        <v>200.27500000000001</v>
      </c>
      <c r="AI297" s="22">
        <v>-1.58569E-2</v>
      </c>
      <c r="AJ297" s="22">
        <v>287</v>
      </c>
      <c r="AK297" s="22">
        <v>1.3446</v>
      </c>
      <c r="AL297">
        <f t="shared" si="54"/>
        <v>15.8569</v>
      </c>
      <c r="AM297">
        <f t="shared" si="55"/>
        <v>21.330860448999999</v>
      </c>
      <c r="AP297" s="9"/>
      <c r="AQ297" s="22">
        <v>0.354767</v>
      </c>
      <c r="AR297" s="22">
        <v>249.74600000000001</v>
      </c>
      <c r="AS297" s="22">
        <v>-1.6690099999999999E-2</v>
      </c>
      <c r="AT297" s="22">
        <v>287</v>
      </c>
      <c r="AU297" s="22">
        <v>0.353912</v>
      </c>
      <c r="AV297">
        <f t="shared" si="56"/>
        <v>16.690100000000001</v>
      </c>
      <c r="AW297">
        <f t="shared" si="57"/>
        <v>5.9210967067000002</v>
      </c>
      <c r="AX297" s="9"/>
      <c r="AY297" s="22">
        <v>1.34521</v>
      </c>
      <c r="AZ297" s="22">
        <v>291.21499999999997</v>
      </c>
      <c r="BA297" s="22">
        <v>-1.53137E-2</v>
      </c>
      <c r="BB297" s="22">
        <v>287</v>
      </c>
      <c r="BC297" s="22">
        <v>1.3443000000000001</v>
      </c>
      <c r="BD297">
        <f t="shared" si="58"/>
        <v>15.313699999999999</v>
      </c>
      <c r="BE297">
        <f t="shared" si="59"/>
        <v>20.600142376999997</v>
      </c>
    </row>
    <row r="298" spans="6:57">
      <c r="F298" s="9"/>
      <c r="G298" s="22">
        <v>0.34973100000000001</v>
      </c>
      <c r="H298" s="22">
        <v>51.991599999999998</v>
      </c>
      <c r="I298" s="22">
        <v>-1.65924E-2</v>
      </c>
      <c r="J298" s="22">
        <v>288</v>
      </c>
      <c r="K298" s="22">
        <v>0.34884599999999999</v>
      </c>
      <c r="L298">
        <f t="shared" si="48"/>
        <v>16.592400000000001</v>
      </c>
      <c r="M298">
        <f t="shared" si="49"/>
        <v>5.8028766444000004</v>
      </c>
      <c r="N298" s="9"/>
      <c r="O298" s="22">
        <v>1.35025</v>
      </c>
      <c r="P298" s="22">
        <v>101.572</v>
      </c>
      <c r="Q298" s="22">
        <v>-1.60187E-2</v>
      </c>
      <c r="R298" s="22">
        <v>288</v>
      </c>
      <c r="S298" s="22">
        <v>1.3488800000000001</v>
      </c>
      <c r="T298">
        <f t="shared" si="50"/>
        <v>16.018699999999999</v>
      </c>
      <c r="U298">
        <f t="shared" si="51"/>
        <v>21.629249674999997</v>
      </c>
      <c r="X298" s="9"/>
      <c r="Y298" s="22">
        <v>0.34973100000000001</v>
      </c>
      <c r="Z298" s="22">
        <v>150.916</v>
      </c>
      <c r="AA298" s="22">
        <v>-1.6696200000000001E-2</v>
      </c>
      <c r="AB298" s="22">
        <v>288</v>
      </c>
      <c r="AC298" s="22">
        <v>0.34887699999999999</v>
      </c>
      <c r="AD298">
        <f t="shared" si="52"/>
        <v>16.696200000000001</v>
      </c>
      <c r="AE298">
        <f t="shared" si="53"/>
        <v>5.8391787222000007</v>
      </c>
      <c r="AF298" s="9"/>
      <c r="AG298" s="22">
        <v>1.35025</v>
      </c>
      <c r="AH298" s="22">
        <v>200.285</v>
      </c>
      <c r="AI298" s="22">
        <v>-1.58447E-2</v>
      </c>
      <c r="AJ298" s="22">
        <v>288</v>
      </c>
      <c r="AK298" s="22">
        <v>1.34918</v>
      </c>
      <c r="AL298">
        <f t="shared" si="54"/>
        <v>15.8447</v>
      </c>
      <c r="AM298">
        <f t="shared" si="55"/>
        <v>21.394306174999997</v>
      </c>
      <c r="AP298" s="9"/>
      <c r="AQ298" s="22">
        <v>0.34973100000000001</v>
      </c>
      <c r="AR298" s="22">
        <v>249.756</v>
      </c>
      <c r="AS298" s="22">
        <v>-1.6693099999999999E-2</v>
      </c>
      <c r="AT298" s="22">
        <v>288</v>
      </c>
      <c r="AU298" s="22">
        <v>0.34903000000000001</v>
      </c>
      <c r="AV298">
        <f t="shared" si="56"/>
        <v>16.693099999999998</v>
      </c>
      <c r="AW298">
        <f t="shared" si="57"/>
        <v>5.8380945560999997</v>
      </c>
      <c r="AX298" s="9"/>
      <c r="AY298" s="22">
        <v>1.35025</v>
      </c>
      <c r="AZ298" s="22">
        <v>291.226</v>
      </c>
      <c r="BA298" s="22">
        <v>-1.52771E-2</v>
      </c>
      <c r="BB298" s="22">
        <v>288</v>
      </c>
      <c r="BC298" s="22">
        <v>1.3494900000000001</v>
      </c>
      <c r="BD298">
        <f t="shared" si="58"/>
        <v>15.277100000000001</v>
      </c>
      <c r="BE298">
        <f t="shared" si="59"/>
        <v>20.627904274999999</v>
      </c>
    </row>
    <row r="299" spans="6:57">
      <c r="F299" s="9"/>
      <c r="G299" s="22">
        <v>0.344696</v>
      </c>
      <c r="H299" s="22">
        <v>52.0017</v>
      </c>
      <c r="I299" s="22">
        <v>-1.6595499999999999E-2</v>
      </c>
      <c r="J299" s="22">
        <v>289</v>
      </c>
      <c r="K299" s="22">
        <v>0.34381099999999998</v>
      </c>
      <c r="L299">
        <f t="shared" si="48"/>
        <v>16.595499999999998</v>
      </c>
      <c r="M299">
        <f t="shared" si="49"/>
        <v>5.7204024679999996</v>
      </c>
      <c r="N299" s="9"/>
      <c r="O299" s="22">
        <v>1.3552900000000001</v>
      </c>
      <c r="P299" s="22">
        <v>101.58199999999999</v>
      </c>
      <c r="Q299" s="22">
        <v>-1.6009499999999999E-2</v>
      </c>
      <c r="R299" s="22">
        <v>289</v>
      </c>
      <c r="S299" s="22">
        <v>1.35406</v>
      </c>
      <c r="T299">
        <f t="shared" si="50"/>
        <v>16.009499999999999</v>
      </c>
      <c r="U299">
        <f t="shared" si="51"/>
        <v>21.697515254999999</v>
      </c>
      <c r="X299" s="9"/>
      <c r="Y299" s="22">
        <v>0.344696</v>
      </c>
      <c r="Z299" s="22">
        <v>150.92599999999999</v>
      </c>
      <c r="AA299" s="22">
        <v>-1.6705299999999999E-2</v>
      </c>
      <c r="AB299" s="22">
        <v>289</v>
      </c>
      <c r="AC299" s="22">
        <v>0.34387200000000001</v>
      </c>
      <c r="AD299">
        <f t="shared" si="52"/>
        <v>16.705299999999998</v>
      </c>
      <c r="AE299">
        <f t="shared" si="53"/>
        <v>5.7582500887999988</v>
      </c>
      <c r="AF299" s="9"/>
      <c r="AG299" s="22">
        <v>1.3552900000000001</v>
      </c>
      <c r="AH299" s="22">
        <v>200.29499999999999</v>
      </c>
      <c r="AI299" s="22">
        <v>-1.5832499999999999E-2</v>
      </c>
      <c r="AJ299" s="22">
        <v>289</v>
      </c>
      <c r="AK299" s="22">
        <v>1.35406</v>
      </c>
      <c r="AL299">
        <f t="shared" si="54"/>
        <v>15.8325</v>
      </c>
      <c r="AM299">
        <f t="shared" si="55"/>
        <v>21.457628925000002</v>
      </c>
      <c r="AP299" s="9"/>
      <c r="AQ299" s="22">
        <v>0.344696</v>
      </c>
      <c r="AR299" s="22">
        <v>249.76599999999999</v>
      </c>
      <c r="AS299" s="22">
        <v>-1.6699200000000001E-2</v>
      </c>
      <c r="AT299" s="22">
        <v>289</v>
      </c>
      <c r="AU299" s="22">
        <v>0.344055</v>
      </c>
      <c r="AV299">
        <f t="shared" si="56"/>
        <v>16.699200000000001</v>
      </c>
      <c r="AW299">
        <f t="shared" si="57"/>
        <v>5.7561474432000006</v>
      </c>
      <c r="AX299" s="9"/>
      <c r="AY299" s="22">
        <v>1.3552900000000001</v>
      </c>
      <c r="AZ299" s="22">
        <v>291.23599999999999</v>
      </c>
      <c r="BA299" s="22">
        <v>-1.52435E-2</v>
      </c>
      <c r="BB299" s="22">
        <v>289</v>
      </c>
      <c r="BC299" s="22">
        <v>1.3543700000000001</v>
      </c>
      <c r="BD299">
        <f t="shared" si="58"/>
        <v>15.243500000000001</v>
      </c>
      <c r="BE299">
        <f t="shared" si="59"/>
        <v>20.659363115000001</v>
      </c>
    </row>
    <row r="300" spans="6:57">
      <c r="F300" s="9"/>
      <c r="G300" s="22">
        <v>0.33966099999999999</v>
      </c>
      <c r="H300" s="22">
        <v>52.011699999999998</v>
      </c>
      <c r="I300" s="22">
        <v>-1.6604600000000001E-2</v>
      </c>
      <c r="J300" s="22">
        <v>290</v>
      </c>
      <c r="K300" s="22">
        <v>0.338806</v>
      </c>
      <c r="L300">
        <f t="shared" si="48"/>
        <v>16.604600000000001</v>
      </c>
      <c r="M300">
        <f t="shared" si="49"/>
        <v>5.6399350406000002</v>
      </c>
      <c r="N300" s="9"/>
      <c r="O300" s="22">
        <v>1.36032</v>
      </c>
      <c r="P300" s="22">
        <v>101.592</v>
      </c>
      <c r="Q300" s="22">
        <v>-1.5997299999999999E-2</v>
      </c>
      <c r="R300" s="22">
        <v>290</v>
      </c>
      <c r="S300" s="22">
        <v>1.3595600000000001</v>
      </c>
      <c r="T300">
        <f t="shared" si="50"/>
        <v>15.997299999999999</v>
      </c>
      <c r="U300">
        <f t="shared" si="51"/>
        <v>21.761447135999997</v>
      </c>
      <c r="X300" s="9"/>
      <c r="Y300" s="22">
        <v>0.33966099999999999</v>
      </c>
      <c r="Z300" s="22">
        <v>150.93700000000001</v>
      </c>
      <c r="AA300" s="22">
        <v>-1.6711400000000001E-2</v>
      </c>
      <c r="AB300" s="22">
        <v>290</v>
      </c>
      <c r="AC300" s="22">
        <v>0.33877600000000002</v>
      </c>
      <c r="AD300">
        <f t="shared" si="52"/>
        <v>16.711400000000001</v>
      </c>
      <c r="AE300">
        <f t="shared" si="53"/>
        <v>5.6762108354</v>
      </c>
      <c r="AF300" s="9"/>
      <c r="AG300" s="22">
        <v>1.36032</v>
      </c>
      <c r="AH300" s="22">
        <v>200.30500000000001</v>
      </c>
      <c r="AI300" s="22">
        <v>-1.5817299999999999E-2</v>
      </c>
      <c r="AJ300" s="22">
        <v>290</v>
      </c>
      <c r="AK300" s="22">
        <v>1.3592500000000001</v>
      </c>
      <c r="AL300">
        <f t="shared" si="54"/>
        <v>15.817299999999999</v>
      </c>
      <c r="AM300">
        <f t="shared" si="55"/>
        <v>21.516589535999998</v>
      </c>
      <c r="AP300" s="9"/>
      <c r="AQ300" s="22">
        <v>0.33966099999999999</v>
      </c>
      <c r="AR300" s="22">
        <v>249.77600000000001</v>
      </c>
      <c r="AS300" s="22">
        <v>-1.6699200000000001E-2</v>
      </c>
      <c r="AT300" s="22">
        <v>290</v>
      </c>
      <c r="AU300" s="22">
        <v>0.33874500000000002</v>
      </c>
      <c r="AV300">
        <f t="shared" si="56"/>
        <v>16.699200000000001</v>
      </c>
      <c r="AW300">
        <f t="shared" si="57"/>
        <v>5.6720669712000005</v>
      </c>
      <c r="AX300" s="9"/>
      <c r="AY300" s="22">
        <v>1.36032</v>
      </c>
      <c r="AZ300" s="22">
        <v>291.24599999999998</v>
      </c>
      <c r="BA300" s="22">
        <v>-1.521E-2</v>
      </c>
      <c r="BB300" s="22">
        <v>290</v>
      </c>
      <c r="BC300" s="22">
        <v>1.3595600000000001</v>
      </c>
      <c r="BD300">
        <f t="shared" si="58"/>
        <v>15.209999999999999</v>
      </c>
      <c r="BE300">
        <f t="shared" si="59"/>
        <v>20.690467199999997</v>
      </c>
    </row>
    <row r="301" spans="6:57">
      <c r="F301" s="9"/>
      <c r="G301" s="22">
        <v>0.33462500000000001</v>
      </c>
      <c r="H301" s="22">
        <v>52.021799999999999</v>
      </c>
      <c r="I301" s="22">
        <v>-1.6610699999999999E-2</v>
      </c>
      <c r="J301" s="22">
        <v>291</v>
      </c>
      <c r="K301" s="22">
        <v>0.33383200000000002</v>
      </c>
      <c r="L301">
        <f t="shared" si="48"/>
        <v>16.610699999999998</v>
      </c>
      <c r="M301">
        <f t="shared" si="49"/>
        <v>5.5583554874999992</v>
      </c>
      <c r="N301" s="9"/>
      <c r="O301" s="22">
        <v>1.3653599999999999</v>
      </c>
      <c r="P301" s="22">
        <v>101.602</v>
      </c>
      <c r="Q301" s="22">
        <v>-1.5988200000000001E-2</v>
      </c>
      <c r="R301" s="22">
        <v>291</v>
      </c>
      <c r="S301" s="22">
        <v>1.3644400000000001</v>
      </c>
      <c r="T301">
        <f t="shared" si="50"/>
        <v>15.988200000000001</v>
      </c>
      <c r="U301">
        <f t="shared" si="51"/>
        <v>21.829648752000001</v>
      </c>
      <c r="X301" s="9"/>
      <c r="Y301" s="22">
        <v>0.33462500000000001</v>
      </c>
      <c r="Z301" s="22">
        <v>150.947</v>
      </c>
      <c r="AA301" s="22">
        <v>-1.67145E-2</v>
      </c>
      <c r="AB301" s="22">
        <v>291</v>
      </c>
      <c r="AC301" s="22">
        <v>0.33392300000000003</v>
      </c>
      <c r="AD301">
        <f t="shared" si="52"/>
        <v>16.714500000000001</v>
      </c>
      <c r="AE301">
        <f t="shared" si="53"/>
        <v>5.5930895625000003</v>
      </c>
      <c r="AF301" s="9"/>
      <c r="AG301" s="22">
        <v>1.3653599999999999</v>
      </c>
      <c r="AH301" s="22">
        <v>200.315</v>
      </c>
      <c r="AI301" s="22">
        <v>-1.5805099999999999E-2</v>
      </c>
      <c r="AJ301" s="22">
        <v>291</v>
      </c>
      <c r="AK301" s="22">
        <v>1.3644400000000001</v>
      </c>
      <c r="AL301">
        <f t="shared" si="54"/>
        <v>15.805099999999999</v>
      </c>
      <c r="AM301">
        <f t="shared" si="55"/>
        <v>21.579651335999998</v>
      </c>
      <c r="AP301" s="9"/>
      <c r="AQ301" s="22">
        <v>0.33462500000000001</v>
      </c>
      <c r="AR301" s="22">
        <v>249.786</v>
      </c>
      <c r="AS301" s="22">
        <v>-1.6705299999999999E-2</v>
      </c>
      <c r="AT301" s="22">
        <v>291</v>
      </c>
      <c r="AU301" s="22">
        <v>0.33383200000000002</v>
      </c>
      <c r="AV301">
        <f t="shared" si="56"/>
        <v>16.705299999999998</v>
      </c>
      <c r="AW301">
        <f t="shared" si="57"/>
        <v>5.5900110124999989</v>
      </c>
      <c r="AX301" s="9"/>
      <c r="AY301" s="22">
        <v>1.3653599999999999</v>
      </c>
      <c r="AZ301" s="22">
        <v>291.25599999999997</v>
      </c>
      <c r="BA301" s="22">
        <v>-1.5191700000000001E-2</v>
      </c>
      <c r="BB301" s="22">
        <v>291</v>
      </c>
      <c r="BC301" s="22">
        <v>1.3647499999999999</v>
      </c>
      <c r="BD301">
        <f t="shared" si="58"/>
        <v>15.191700000000001</v>
      </c>
      <c r="BE301">
        <f t="shared" si="59"/>
        <v>20.742139512000001</v>
      </c>
    </row>
    <row r="302" spans="6:57">
      <c r="F302" s="9"/>
      <c r="G302" s="22">
        <v>0.32958999999999999</v>
      </c>
      <c r="H302" s="22">
        <v>52.0319</v>
      </c>
      <c r="I302" s="22">
        <v>-1.6616800000000001E-2</v>
      </c>
      <c r="J302" s="22">
        <v>292</v>
      </c>
      <c r="K302" s="22">
        <v>0.328766</v>
      </c>
      <c r="L302">
        <f t="shared" si="48"/>
        <v>16.616800000000001</v>
      </c>
      <c r="M302">
        <f t="shared" si="49"/>
        <v>5.4767311120000004</v>
      </c>
      <c r="N302" s="9"/>
      <c r="O302" s="22">
        <v>1.37039</v>
      </c>
      <c r="P302" s="22">
        <v>101.61199999999999</v>
      </c>
      <c r="Q302" s="22">
        <v>-1.5982099999999999E-2</v>
      </c>
      <c r="R302" s="22">
        <v>292</v>
      </c>
      <c r="S302" s="22">
        <v>1.3696299999999999</v>
      </c>
      <c r="T302">
        <f t="shared" si="50"/>
        <v>15.982099999999999</v>
      </c>
      <c r="U302">
        <f t="shared" si="51"/>
        <v>21.901710018999999</v>
      </c>
      <c r="X302" s="9"/>
      <c r="Y302" s="22">
        <v>0.32958999999999999</v>
      </c>
      <c r="Z302" s="22">
        <v>150.95699999999999</v>
      </c>
      <c r="AA302" s="22">
        <v>-1.67175E-2</v>
      </c>
      <c r="AB302" s="22">
        <v>292</v>
      </c>
      <c r="AC302" s="22">
        <v>0.328735</v>
      </c>
      <c r="AD302">
        <f t="shared" si="52"/>
        <v>16.717500000000001</v>
      </c>
      <c r="AE302">
        <f t="shared" si="53"/>
        <v>5.509920825</v>
      </c>
      <c r="AF302" s="9"/>
      <c r="AG302" s="22">
        <v>1.37039</v>
      </c>
      <c r="AH302" s="22">
        <v>200.32499999999999</v>
      </c>
      <c r="AI302" s="22">
        <v>-1.5786700000000001E-2</v>
      </c>
      <c r="AJ302" s="22">
        <v>292</v>
      </c>
      <c r="AK302" s="22">
        <v>1.3696299999999999</v>
      </c>
      <c r="AL302">
        <f t="shared" si="54"/>
        <v>15.786700000000002</v>
      </c>
      <c r="AM302">
        <f t="shared" si="55"/>
        <v>21.633935813000001</v>
      </c>
      <c r="AP302" s="9"/>
      <c r="AQ302" s="22">
        <v>0.32958999999999999</v>
      </c>
      <c r="AR302" s="22">
        <v>249.797</v>
      </c>
      <c r="AS302" s="22">
        <v>-1.6711400000000001E-2</v>
      </c>
      <c r="AT302" s="22">
        <v>292</v>
      </c>
      <c r="AU302" s="22">
        <v>0.32885700000000001</v>
      </c>
      <c r="AV302">
        <f t="shared" si="56"/>
        <v>16.711400000000001</v>
      </c>
      <c r="AW302">
        <f t="shared" si="57"/>
        <v>5.5079103260000002</v>
      </c>
      <c r="AX302" s="9"/>
      <c r="AY302" s="22">
        <v>1.37039</v>
      </c>
      <c r="AZ302" s="22">
        <v>291.26600000000002</v>
      </c>
      <c r="BA302" s="22">
        <v>-1.5173300000000001E-2</v>
      </c>
      <c r="BB302" s="22">
        <v>292</v>
      </c>
      <c r="BC302" s="22">
        <v>1.3696299999999999</v>
      </c>
      <c r="BD302">
        <f t="shared" si="58"/>
        <v>15.173300000000001</v>
      </c>
      <c r="BE302">
        <f t="shared" si="59"/>
        <v>20.793338587000001</v>
      </c>
    </row>
    <row r="303" spans="6:57">
      <c r="F303" s="9"/>
      <c r="G303" s="22">
        <v>0.32455400000000001</v>
      </c>
      <c r="H303" s="22">
        <v>52.041899999999998</v>
      </c>
      <c r="I303" s="22">
        <v>-1.6616800000000001E-2</v>
      </c>
      <c r="J303" s="22">
        <v>293</v>
      </c>
      <c r="K303" s="22">
        <v>0.32376100000000002</v>
      </c>
      <c r="L303">
        <f t="shared" si="48"/>
        <v>16.616800000000001</v>
      </c>
      <c r="M303">
        <f t="shared" si="49"/>
        <v>5.3930489072000007</v>
      </c>
      <c r="N303" s="9"/>
      <c r="O303" s="22">
        <v>1.3754299999999999</v>
      </c>
      <c r="P303" s="22">
        <v>101.622</v>
      </c>
      <c r="Q303" s="22">
        <v>-1.5969799999999999E-2</v>
      </c>
      <c r="R303" s="22">
        <v>293</v>
      </c>
      <c r="S303" s="22">
        <v>1.3745099999999999</v>
      </c>
      <c r="T303">
        <f t="shared" si="50"/>
        <v>15.969799999999999</v>
      </c>
      <c r="U303">
        <f t="shared" si="51"/>
        <v>21.965342013999997</v>
      </c>
      <c r="X303" s="9"/>
      <c r="Y303" s="22">
        <v>0.32455400000000001</v>
      </c>
      <c r="Z303" s="22">
        <v>150.96700000000001</v>
      </c>
      <c r="AA303" s="22">
        <v>-1.67297E-2</v>
      </c>
      <c r="AB303" s="22">
        <v>293</v>
      </c>
      <c r="AC303" s="22">
        <v>0.32366899999999998</v>
      </c>
      <c r="AD303">
        <f t="shared" si="52"/>
        <v>16.729700000000001</v>
      </c>
      <c r="AE303">
        <f t="shared" si="53"/>
        <v>5.4296910538000009</v>
      </c>
      <c r="AF303" s="9"/>
      <c r="AG303" s="22">
        <v>1.3754299999999999</v>
      </c>
      <c r="AH303" s="22">
        <v>200.33500000000001</v>
      </c>
      <c r="AI303" s="22">
        <v>-1.5771500000000001E-2</v>
      </c>
      <c r="AJ303" s="22">
        <v>293</v>
      </c>
      <c r="AK303" s="22">
        <v>1.3745099999999999</v>
      </c>
      <c r="AL303">
        <f t="shared" si="54"/>
        <v>15.771500000000001</v>
      </c>
      <c r="AM303">
        <f t="shared" si="55"/>
        <v>21.692594245000002</v>
      </c>
      <c r="AP303" s="9"/>
      <c r="AQ303" s="22">
        <v>0.32455400000000001</v>
      </c>
      <c r="AR303" s="22">
        <v>249.80699999999999</v>
      </c>
      <c r="AS303" s="22">
        <v>-1.67175E-2</v>
      </c>
      <c r="AT303" s="22">
        <v>293</v>
      </c>
      <c r="AU303" s="22">
        <v>0.32357799999999998</v>
      </c>
      <c r="AV303">
        <f t="shared" si="56"/>
        <v>16.717500000000001</v>
      </c>
      <c r="AW303">
        <f t="shared" si="57"/>
        <v>5.4257314950000008</v>
      </c>
      <c r="AX303" s="9"/>
      <c r="AY303" s="22">
        <v>1.3754299999999999</v>
      </c>
      <c r="AZ303" s="22">
        <v>291.27600000000001</v>
      </c>
      <c r="BA303" s="22">
        <v>-1.51337E-2</v>
      </c>
      <c r="BB303" s="22">
        <v>293</v>
      </c>
      <c r="BC303" s="22">
        <v>1.3742099999999999</v>
      </c>
      <c r="BD303">
        <f t="shared" si="58"/>
        <v>15.133699999999999</v>
      </c>
      <c r="BE303">
        <f t="shared" si="59"/>
        <v>20.815344990999996</v>
      </c>
    </row>
    <row r="304" spans="6:57">
      <c r="F304" s="9"/>
      <c r="G304" s="22">
        <v>0.319519</v>
      </c>
      <c r="H304" s="22">
        <v>52.052</v>
      </c>
      <c r="I304" s="22">
        <v>-1.66199E-2</v>
      </c>
      <c r="J304" s="22">
        <v>294</v>
      </c>
      <c r="K304" s="22">
        <v>0.31863399999999997</v>
      </c>
      <c r="L304">
        <f t="shared" si="48"/>
        <v>16.619900000000001</v>
      </c>
      <c r="M304">
        <f t="shared" si="49"/>
        <v>5.3103738281000004</v>
      </c>
      <c r="N304" s="9"/>
      <c r="O304" s="22">
        <v>1.38046</v>
      </c>
      <c r="P304" s="22">
        <v>101.63200000000001</v>
      </c>
      <c r="Q304" s="22">
        <v>-1.5957599999999999E-2</v>
      </c>
      <c r="R304" s="22">
        <v>294</v>
      </c>
      <c r="S304" s="22">
        <v>1.3793899999999999</v>
      </c>
      <c r="T304">
        <f t="shared" si="50"/>
        <v>15.957599999999999</v>
      </c>
      <c r="U304">
        <f t="shared" si="51"/>
        <v>22.028828495999999</v>
      </c>
      <c r="X304" s="9"/>
      <c r="Y304" s="22">
        <v>0.319519</v>
      </c>
      <c r="Z304" s="22">
        <v>150.977</v>
      </c>
      <c r="AA304" s="22">
        <v>-1.6735799999999999E-2</v>
      </c>
      <c r="AB304" s="22">
        <v>294</v>
      </c>
      <c r="AC304" s="22">
        <v>0.31869500000000001</v>
      </c>
      <c r="AD304">
        <f t="shared" si="52"/>
        <v>16.735799999999998</v>
      </c>
      <c r="AE304">
        <f t="shared" si="53"/>
        <v>5.347406080199999</v>
      </c>
      <c r="AF304" s="9"/>
      <c r="AG304" s="22">
        <v>1.38046</v>
      </c>
      <c r="AH304" s="22">
        <v>200.345</v>
      </c>
      <c r="AI304" s="22">
        <v>-1.5753199999999998E-2</v>
      </c>
      <c r="AJ304" s="22">
        <v>294</v>
      </c>
      <c r="AK304" s="22">
        <v>1.3793899999999999</v>
      </c>
      <c r="AL304">
        <f t="shared" si="54"/>
        <v>15.753199999999998</v>
      </c>
      <c r="AM304">
        <f t="shared" si="55"/>
        <v>21.746662471999997</v>
      </c>
      <c r="AP304" s="9"/>
      <c r="AQ304" s="22">
        <v>0.319519</v>
      </c>
      <c r="AR304" s="22">
        <v>249.81700000000001</v>
      </c>
      <c r="AS304" s="22">
        <v>-1.6720599999999999E-2</v>
      </c>
      <c r="AT304" s="22">
        <v>294</v>
      </c>
      <c r="AU304" s="22">
        <v>0.31872600000000001</v>
      </c>
      <c r="AV304">
        <f t="shared" si="56"/>
        <v>16.720599999999997</v>
      </c>
      <c r="AW304">
        <f t="shared" si="57"/>
        <v>5.3425493913999995</v>
      </c>
      <c r="AX304" s="9"/>
      <c r="AY304" s="22">
        <v>1.38046</v>
      </c>
      <c r="AZ304" s="22">
        <v>291.286</v>
      </c>
      <c r="BA304" s="22">
        <v>-1.45416E-2</v>
      </c>
      <c r="BB304" s="22">
        <v>294</v>
      </c>
      <c r="BC304" s="22">
        <v>1.3793899999999999</v>
      </c>
      <c r="BD304">
        <f t="shared" si="58"/>
        <v>14.541600000000001</v>
      </c>
      <c r="BE304">
        <f t="shared" si="59"/>
        <v>20.074097136000002</v>
      </c>
    </row>
    <row r="305" spans="6:57">
      <c r="F305" s="9"/>
      <c r="G305" s="22">
        <v>0.31448399999999999</v>
      </c>
      <c r="H305" s="22">
        <v>52.062100000000001</v>
      </c>
      <c r="I305" s="22">
        <v>-1.6622899999999999E-2</v>
      </c>
      <c r="J305" s="22">
        <v>295</v>
      </c>
      <c r="K305" s="22">
        <v>0.31362899999999999</v>
      </c>
      <c r="L305">
        <f t="shared" si="48"/>
        <v>16.622899999999998</v>
      </c>
      <c r="M305">
        <f t="shared" si="49"/>
        <v>5.2276360835999993</v>
      </c>
      <c r="N305" s="9"/>
      <c r="O305" s="22">
        <v>1.3855</v>
      </c>
      <c r="P305" s="22">
        <v>101.643</v>
      </c>
      <c r="Q305" s="22">
        <v>-1.5945399999999998E-2</v>
      </c>
      <c r="R305" s="22">
        <v>295</v>
      </c>
      <c r="S305" s="22">
        <v>1.3845799999999999</v>
      </c>
      <c r="T305">
        <f t="shared" si="50"/>
        <v>15.945399999999999</v>
      </c>
      <c r="U305">
        <f t="shared" si="51"/>
        <v>22.092351699999998</v>
      </c>
      <c r="X305" s="9"/>
      <c r="Y305" s="22">
        <v>0.31448399999999999</v>
      </c>
      <c r="Z305" s="22">
        <v>150.98699999999999</v>
      </c>
      <c r="AA305" s="22">
        <v>-1.6744999999999999E-2</v>
      </c>
      <c r="AB305" s="22">
        <v>295</v>
      </c>
      <c r="AC305" s="22">
        <v>0.31362899999999999</v>
      </c>
      <c r="AD305">
        <f t="shared" si="52"/>
        <v>16.745000000000001</v>
      </c>
      <c r="AE305">
        <f t="shared" si="53"/>
        <v>5.2660345800000004</v>
      </c>
      <c r="AF305" s="9"/>
      <c r="AG305" s="22">
        <v>1.3855</v>
      </c>
      <c r="AH305" s="22">
        <v>200.35499999999999</v>
      </c>
      <c r="AI305" s="22">
        <v>-1.5731800000000001E-2</v>
      </c>
      <c r="AJ305" s="22">
        <v>295</v>
      </c>
      <c r="AK305" s="22">
        <v>1.3845799999999999</v>
      </c>
      <c r="AL305">
        <f t="shared" si="54"/>
        <v>15.7318</v>
      </c>
      <c r="AM305">
        <f t="shared" si="55"/>
        <v>21.796408899999999</v>
      </c>
      <c r="AP305" s="9"/>
      <c r="AQ305" s="22">
        <v>0.31448399999999999</v>
      </c>
      <c r="AR305" s="22">
        <v>249.827</v>
      </c>
      <c r="AS305" s="22">
        <v>-1.6726700000000001E-2</v>
      </c>
      <c r="AT305" s="22">
        <v>295</v>
      </c>
      <c r="AU305" s="22">
        <v>0.313446</v>
      </c>
      <c r="AV305">
        <f t="shared" si="56"/>
        <v>16.726700000000001</v>
      </c>
      <c r="AW305">
        <f t="shared" si="57"/>
        <v>5.2602795228000003</v>
      </c>
      <c r="AX305" s="9"/>
      <c r="AY305" s="22">
        <v>1.3855</v>
      </c>
      <c r="AZ305" s="22">
        <v>291.29599999999999</v>
      </c>
      <c r="BA305" s="22">
        <v>-1.4477500000000001E-2</v>
      </c>
      <c r="BB305" s="22">
        <v>295</v>
      </c>
      <c r="BC305" s="22">
        <v>1.38428</v>
      </c>
      <c r="BD305">
        <f t="shared" si="58"/>
        <v>14.477500000000001</v>
      </c>
      <c r="BE305">
        <f t="shared" si="59"/>
        <v>20.058576250000002</v>
      </c>
    </row>
    <row r="306" spans="6:57">
      <c r="F306" s="9"/>
      <c r="G306" s="22">
        <v>0.309448</v>
      </c>
      <c r="H306" s="22">
        <v>52.072200000000002</v>
      </c>
      <c r="I306" s="22">
        <v>-1.6622899999999999E-2</v>
      </c>
      <c r="J306" s="22">
        <v>296</v>
      </c>
      <c r="K306" s="22">
        <v>0.30862400000000001</v>
      </c>
      <c r="L306">
        <f t="shared" si="48"/>
        <v>16.622899999999998</v>
      </c>
      <c r="M306">
        <f t="shared" si="49"/>
        <v>5.143923159199999</v>
      </c>
      <c r="N306" s="9"/>
      <c r="O306" s="22">
        <v>1.39053</v>
      </c>
      <c r="P306" s="22">
        <v>101.65300000000001</v>
      </c>
      <c r="Q306" s="22">
        <v>-1.5933200000000002E-2</v>
      </c>
      <c r="R306" s="22">
        <v>296</v>
      </c>
      <c r="S306" s="22">
        <v>1.3897699999999999</v>
      </c>
      <c r="T306">
        <f t="shared" si="50"/>
        <v>15.933200000000001</v>
      </c>
      <c r="U306">
        <f t="shared" si="51"/>
        <v>22.155592596000002</v>
      </c>
      <c r="X306" s="9"/>
      <c r="Y306" s="22">
        <v>0.309448</v>
      </c>
      <c r="Z306" s="22">
        <v>150.99700000000001</v>
      </c>
      <c r="AA306" s="22">
        <v>-1.67542E-2</v>
      </c>
      <c r="AB306" s="22">
        <v>296</v>
      </c>
      <c r="AC306" s="22">
        <v>0.30871599999999999</v>
      </c>
      <c r="AD306">
        <f t="shared" si="52"/>
        <v>16.754200000000001</v>
      </c>
      <c r="AE306">
        <f t="shared" si="53"/>
        <v>5.1845536816000006</v>
      </c>
      <c r="AF306" s="9"/>
      <c r="AG306" s="22">
        <v>1.39053</v>
      </c>
      <c r="AH306" s="22">
        <v>200.36500000000001</v>
      </c>
      <c r="AI306" s="22">
        <v>-1.5716600000000001E-2</v>
      </c>
      <c r="AJ306" s="22">
        <v>296</v>
      </c>
      <c r="AK306" s="22">
        <v>1.39008</v>
      </c>
      <c r="AL306">
        <f t="shared" si="54"/>
        <v>15.716600000000001</v>
      </c>
      <c r="AM306">
        <f t="shared" si="55"/>
        <v>21.854403798000003</v>
      </c>
      <c r="AP306" s="9"/>
      <c r="AQ306" s="22">
        <v>0.309448</v>
      </c>
      <c r="AR306" s="22">
        <v>249.83699999999999</v>
      </c>
      <c r="AS306" s="22">
        <v>-1.6726700000000001E-2</v>
      </c>
      <c r="AT306" s="22">
        <v>296</v>
      </c>
      <c r="AU306" s="22">
        <v>0.30828899999999998</v>
      </c>
      <c r="AV306">
        <f t="shared" si="56"/>
        <v>16.726700000000001</v>
      </c>
      <c r="AW306">
        <f t="shared" si="57"/>
        <v>5.1760438616000002</v>
      </c>
      <c r="AX306" s="9"/>
      <c r="AY306" s="22">
        <v>1.39053</v>
      </c>
      <c r="AZ306" s="22">
        <v>291.30599999999998</v>
      </c>
      <c r="BA306" s="22">
        <v>-1.4422600000000001E-2</v>
      </c>
      <c r="BB306" s="22">
        <v>296</v>
      </c>
      <c r="BC306" s="22">
        <v>1.38947</v>
      </c>
      <c r="BD306">
        <f t="shared" si="58"/>
        <v>14.422600000000001</v>
      </c>
      <c r="BE306">
        <f t="shared" si="59"/>
        <v>20.055057978000001</v>
      </c>
    </row>
    <row r="307" spans="6:57">
      <c r="F307" s="9"/>
      <c r="G307" s="22">
        <v>0.30441299999999999</v>
      </c>
      <c r="H307" s="22">
        <v>52.0822</v>
      </c>
      <c r="I307" s="22">
        <v>-1.6625999999999998E-2</v>
      </c>
      <c r="J307" s="22">
        <v>297</v>
      </c>
      <c r="K307" s="22">
        <v>0.303589</v>
      </c>
      <c r="L307">
        <f t="shared" si="48"/>
        <v>16.625999999999998</v>
      </c>
      <c r="M307">
        <f t="shared" si="49"/>
        <v>5.0611705379999989</v>
      </c>
      <c r="N307" s="9"/>
      <c r="O307" s="22">
        <v>1.39557</v>
      </c>
      <c r="P307" s="22">
        <v>101.663</v>
      </c>
      <c r="Q307" s="22">
        <v>-1.59241E-2</v>
      </c>
      <c r="R307" s="22">
        <v>297</v>
      </c>
      <c r="S307" s="22">
        <v>1.39496</v>
      </c>
      <c r="T307">
        <f t="shared" si="50"/>
        <v>15.924099999999999</v>
      </c>
      <c r="U307">
        <f t="shared" si="51"/>
        <v>22.223196237</v>
      </c>
      <c r="X307" s="9"/>
      <c r="Y307" s="22">
        <v>0.30441299999999999</v>
      </c>
      <c r="Z307" s="22">
        <v>151.00700000000001</v>
      </c>
      <c r="AA307" s="22">
        <v>-1.67542E-2</v>
      </c>
      <c r="AB307" s="22">
        <v>297</v>
      </c>
      <c r="AC307" s="22">
        <v>0.30364999999999998</v>
      </c>
      <c r="AD307">
        <f t="shared" si="52"/>
        <v>16.754200000000001</v>
      </c>
      <c r="AE307">
        <f t="shared" si="53"/>
        <v>5.1001962846</v>
      </c>
      <c r="AF307" s="9"/>
      <c r="AG307" s="22">
        <v>1.39557</v>
      </c>
      <c r="AH307" s="22">
        <v>200.376</v>
      </c>
      <c r="AI307" s="22">
        <v>-1.5701300000000001E-2</v>
      </c>
      <c r="AJ307" s="22">
        <v>297</v>
      </c>
      <c r="AK307" s="22">
        <v>1.3946499999999999</v>
      </c>
      <c r="AL307">
        <f t="shared" si="54"/>
        <v>15.701300000000002</v>
      </c>
      <c r="AM307">
        <f t="shared" si="55"/>
        <v>21.912263241000002</v>
      </c>
      <c r="AP307" s="9"/>
      <c r="AQ307" s="22">
        <v>0.30441299999999999</v>
      </c>
      <c r="AR307" s="22">
        <v>249.84700000000001</v>
      </c>
      <c r="AS307" s="22">
        <v>-1.67297E-2</v>
      </c>
      <c r="AT307" s="22">
        <v>297</v>
      </c>
      <c r="AU307" s="22">
        <v>0.30364999999999998</v>
      </c>
      <c r="AV307">
        <f t="shared" si="56"/>
        <v>16.729700000000001</v>
      </c>
      <c r="AW307">
        <f t="shared" si="57"/>
        <v>5.0927381661000002</v>
      </c>
      <c r="AX307" s="9"/>
      <c r="AY307" s="22">
        <v>1.39557</v>
      </c>
      <c r="AZ307" s="22">
        <v>291.31599999999997</v>
      </c>
      <c r="BA307" s="22">
        <v>-1.43707E-2</v>
      </c>
      <c r="BB307" s="22">
        <v>297</v>
      </c>
      <c r="BC307" s="22">
        <v>1.3946499999999999</v>
      </c>
      <c r="BD307">
        <f t="shared" si="58"/>
        <v>14.370699999999999</v>
      </c>
      <c r="BE307">
        <f t="shared" si="59"/>
        <v>20.055317798999997</v>
      </c>
    </row>
    <row r="308" spans="6:57">
      <c r="F308" s="9"/>
      <c r="G308" s="22">
        <v>0.299377</v>
      </c>
      <c r="H308" s="22">
        <v>52.092300000000002</v>
      </c>
      <c r="I308" s="22">
        <v>-1.6625999999999998E-2</v>
      </c>
      <c r="J308" s="22">
        <v>298</v>
      </c>
      <c r="K308" s="22">
        <v>0.29846200000000001</v>
      </c>
      <c r="L308">
        <f t="shared" si="48"/>
        <v>16.625999999999998</v>
      </c>
      <c r="M308">
        <f t="shared" si="49"/>
        <v>4.9774420019999992</v>
      </c>
      <c r="N308" s="9"/>
      <c r="O308" s="22">
        <v>1.4006000000000001</v>
      </c>
      <c r="P308" s="22">
        <v>101.673</v>
      </c>
      <c r="Q308" s="22">
        <v>-1.59119E-2</v>
      </c>
      <c r="R308" s="22">
        <v>298</v>
      </c>
      <c r="S308" s="22">
        <v>1.39984</v>
      </c>
      <c r="T308">
        <f t="shared" si="50"/>
        <v>15.911899999999999</v>
      </c>
      <c r="U308">
        <f t="shared" si="51"/>
        <v>22.286207139999998</v>
      </c>
      <c r="X308" s="9"/>
      <c r="Y308" s="22">
        <v>0.299377</v>
      </c>
      <c r="Z308" s="22">
        <v>151.017</v>
      </c>
      <c r="AA308" s="22">
        <v>-1.67572E-2</v>
      </c>
      <c r="AB308" s="22">
        <v>298</v>
      </c>
      <c r="AC308" s="22">
        <v>0.29864499999999999</v>
      </c>
      <c r="AD308">
        <f t="shared" si="52"/>
        <v>16.757200000000001</v>
      </c>
      <c r="AE308">
        <f t="shared" si="53"/>
        <v>5.0167202644</v>
      </c>
      <c r="AF308" s="9"/>
      <c r="AG308" s="22">
        <v>1.4006000000000001</v>
      </c>
      <c r="AH308" s="22">
        <v>200.386</v>
      </c>
      <c r="AI308" s="22">
        <v>-1.56799E-2</v>
      </c>
      <c r="AJ308" s="22">
        <v>298</v>
      </c>
      <c r="AK308" s="22">
        <v>1.39954</v>
      </c>
      <c r="AL308">
        <f t="shared" si="54"/>
        <v>15.6799</v>
      </c>
      <c r="AM308">
        <f t="shared" si="55"/>
        <v>21.961267940000003</v>
      </c>
      <c r="AP308" s="9"/>
      <c r="AQ308" s="22">
        <v>0.299377</v>
      </c>
      <c r="AR308" s="22">
        <v>249.857</v>
      </c>
      <c r="AS308" s="22">
        <v>-1.6738900000000001E-2</v>
      </c>
      <c r="AT308" s="22">
        <v>298</v>
      </c>
      <c r="AU308" s="22">
        <v>0.29879800000000001</v>
      </c>
      <c r="AV308">
        <f t="shared" si="56"/>
        <v>16.738900000000001</v>
      </c>
      <c r="AW308">
        <f t="shared" si="57"/>
        <v>5.0112416653</v>
      </c>
      <c r="AX308" s="9"/>
      <c r="AY308" s="22">
        <v>1.4006000000000001</v>
      </c>
      <c r="AZ308" s="22">
        <v>291.32600000000002</v>
      </c>
      <c r="BA308" s="22">
        <v>-1.4328E-2</v>
      </c>
      <c r="BB308" s="22">
        <v>298</v>
      </c>
      <c r="BC308" s="22">
        <v>1.39923</v>
      </c>
      <c r="BD308">
        <f t="shared" si="58"/>
        <v>14.328000000000001</v>
      </c>
      <c r="BE308">
        <f t="shared" si="59"/>
        <v>20.067796800000004</v>
      </c>
    </row>
    <row r="309" spans="6:57">
      <c r="F309" s="9"/>
      <c r="G309" s="22">
        <v>0.29434199999999999</v>
      </c>
      <c r="H309" s="22">
        <v>52.102400000000003</v>
      </c>
      <c r="I309" s="22">
        <v>-1.6629000000000001E-2</v>
      </c>
      <c r="J309" s="22">
        <v>299</v>
      </c>
      <c r="K309" s="22">
        <v>0.293518</v>
      </c>
      <c r="L309">
        <f t="shared" si="48"/>
        <v>16.629000000000001</v>
      </c>
      <c r="M309">
        <f t="shared" si="49"/>
        <v>4.8946131180000005</v>
      </c>
      <c r="N309" s="9"/>
      <c r="O309" s="22">
        <v>1.40564</v>
      </c>
      <c r="P309" s="22">
        <v>101.68300000000001</v>
      </c>
      <c r="Q309" s="22">
        <v>-1.5902699999999999E-2</v>
      </c>
      <c r="R309" s="22">
        <v>299</v>
      </c>
      <c r="S309" s="22">
        <v>1.40503</v>
      </c>
      <c r="T309">
        <f t="shared" si="50"/>
        <v>15.902699999999999</v>
      </c>
      <c r="U309">
        <f t="shared" si="51"/>
        <v>22.353471228</v>
      </c>
      <c r="X309" s="9"/>
      <c r="Y309" s="22">
        <v>0.29434199999999999</v>
      </c>
      <c r="Z309" s="22">
        <v>151.02699999999999</v>
      </c>
      <c r="AA309" s="22">
        <v>-1.6760299999999999E-2</v>
      </c>
      <c r="AB309" s="22">
        <v>299</v>
      </c>
      <c r="AC309" s="22">
        <v>0.293549</v>
      </c>
      <c r="AD309">
        <f t="shared" si="52"/>
        <v>16.760299999999997</v>
      </c>
      <c r="AE309">
        <f t="shared" si="53"/>
        <v>4.9332602225999995</v>
      </c>
      <c r="AF309" s="9"/>
      <c r="AG309" s="22">
        <v>1.40564</v>
      </c>
      <c r="AH309" s="22">
        <v>200.39599999999999</v>
      </c>
      <c r="AI309" s="22">
        <v>-1.5661600000000001E-2</v>
      </c>
      <c r="AJ309" s="22">
        <v>299</v>
      </c>
      <c r="AK309" s="22">
        <v>1.40503</v>
      </c>
      <c r="AL309">
        <f t="shared" si="54"/>
        <v>15.661600000000002</v>
      </c>
      <c r="AM309">
        <f t="shared" si="55"/>
        <v>22.014571424000003</v>
      </c>
      <c r="AP309" s="9"/>
      <c r="AQ309" s="22">
        <v>0.29434199999999999</v>
      </c>
      <c r="AR309" s="22">
        <v>249.86699999999999</v>
      </c>
      <c r="AS309" s="22">
        <v>-1.6747999999999999E-2</v>
      </c>
      <c r="AT309" s="22">
        <v>299</v>
      </c>
      <c r="AU309" s="22">
        <v>0.29364000000000001</v>
      </c>
      <c r="AV309">
        <f t="shared" si="56"/>
        <v>16.747999999999998</v>
      </c>
      <c r="AW309">
        <f t="shared" si="57"/>
        <v>4.929639815999999</v>
      </c>
      <c r="AX309" s="9"/>
      <c r="AY309" s="22">
        <v>1.40564</v>
      </c>
      <c r="AZ309" s="22">
        <v>291.33600000000001</v>
      </c>
      <c r="BA309" s="22">
        <v>-1.42883E-2</v>
      </c>
      <c r="BB309" s="22">
        <v>299</v>
      </c>
      <c r="BC309" s="22">
        <v>1.40381</v>
      </c>
      <c r="BD309">
        <f t="shared" si="58"/>
        <v>14.2883</v>
      </c>
      <c r="BE309">
        <f t="shared" si="59"/>
        <v>20.084206011999999</v>
      </c>
    </row>
    <row r="310" spans="6:57">
      <c r="F310" s="9"/>
      <c r="G310" s="22">
        <v>0.28930699999999998</v>
      </c>
      <c r="H310" s="22">
        <v>52.112400000000001</v>
      </c>
      <c r="I310" s="22">
        <v>-1.6629000000000001E-2</v>
      </c>
      <c r="J310" s="22">
        <v>300</v>
      </c>
      <c r="K310" s="22">
        <v>0.28842200000000001</v>
      </c>
      <c r="L310">
        <f t="shared" si="48"/>
        <v>16.629000000000001</v>
      </c>
      <c r="M310">
        <f t="shared" si="49"/>
        <v>4.8108861029999996</v>
      </c>
      <c r="N310" s="9"/>
      <c r="O310" s="22">
        <v>1.4106799999999999</v>
      </c>
      <c r="P310" s="22">
        <v>101.693</v>
      </c>
      <c r="Q310" s="22">
        <v>-1.5890499999999998E-2</v>
      </c>
      <c r="R310" s="22">
        <v>300</v>
      </c>
      <c r="S310" s="22">
        <v>1.40961</v>
      </c>
      <c r="T310">
        <f t="shared" si="50"/>
        <v>15.890499999999998</v>
      </c>
      <c r="U310">
        <f t="shared" si="51"/>
        <v>22.416410539999994</v>
      </c>
      <c r="X310" s="9"/>
      <c r="Y310" s="22">
        <v>0.28930699999999998</v>
      </c>
      <c r="Z310" s="22">
        <v>151.03700000000001</v>
      </c>
      <c r="AA310" s="22">
        <v>-1.6760299999999999E-2</v>
      </c>
      <c r="AB310" s="22">
        <v>300</v>
      </c>
      <c r="AC310" s="22">
        <v>0.28848299999999999</v>
      </c>
      <c r="AD310">
        <f t="shared" si="52"/>
        <v>16.760299999999997</v>
      </c>
      <c r="AE310">
        <f t="shared" si="53"/>
        <v>4.8488721120999987</v>
      </c>
      <c r="AF310" s="9"/>
      <c r="AG310" s="22">
        <v>1.4106799999999999</v>
      </c>
      <c r="AH310" s="22">
        <v>200.40600000000001</v>
      </c>
      <c r="AI310" s="22">
        <v>-1.56372E-2</v>
      </c>
      <c r="AJ310" s="22">
        <v>300</v>
      </c>
      <c r="AK310" s="22">
        <v>1.40991</v>
      </c>
      <c r="AL310">
        <f t="shared" si="54"/>
        <v>15.6372</v>
      </c>
      <c r="AM310">
        <f t="shared" si="55"/>
        <v>22.059085295999999</v>
      </c>
      <c r="AP310" s="9"/>
      <c r="AQ310" s="22">
        <v>0.28930699999999998</v>
      </c>
      <c r="AR310" s="22">
        <v>249.87700000000001</v>
      </c>
      <c r="AS310" s="22">
        <v>-1.67572E-2</v>
      </c>
      <c r="AT310" s="22">
        <v>300</v>
      </c>
      <c r="AU310" s="22">
        <v>0.288605</v>
      </c>
      <c r="AV310">
        <f t="shared" si="56"/>
        <v>16.757200000000001</v>
      </c>
      <c r="AW310">
        <f t="shared" si="57"/>
        <v>4.8479752604000002</v>
      </c>
      <c r="AX310" s="9"/>
      <c r="AY310" s="22">
        <v>1.4106799999999999</v>
      </c>
      <c r="AZ310" s="22">
        <v>291.346</v>
      </c>
      <c r="BA310" s="22">
        <v>-1.42548E-2</v>
      </c>
      <c r="BB310" s="22">
        <v>300</v>
      </c>
      <c r="BC310" s="22">
        <v>1.40991</v>
      </c>
      <c r="BD310">
        <f t="shared" si="58"/>
        <v>14.254799999999999</v>
      </c>
      <c r="BE310">
        <f t="shared" si="59"/>
        <v>20.108961263999998</v>
      </c>
    </row>
    <row r="311" spans="6:57">
      <c r="F311" s="9"/>
      <c r="G311" s="22">
        <v>0.284271</v>
      </c>
      <c r="H311" s="22">
        <v>52.122500000000002</v>
      </c>
      <c r="I311" s="22">
        <v>-1.66321E-2</v>
      </c>
      <c r="J311" s="22">
        <v>301</v>
      </c>
      <c r="K311" s="22">
        <v>0.28338600000000003</v>
      </c>
      <c r="L311">
        <f t="shared" si="48"/>
        <v>16.632100000000001</v>
      </c>
      <c r="M311">
        <f t="shared" si="49"/>
        <v>4.7280236991000004</v>
      </c>
      <c r="N311" s="9"/>
      <c r="O311" s="22">
        <v>1.41571</v>
      </c>
      <c r="P311" s="22">
        <v>101.703</v>
      </c>
      <c r="Q311" s="22">
        <v>-1.5881300000000001E-2</v>
      </c>
      <c r="R311" s="22">
        <v>301</v>
      </c>
      <c r="S311" s="22">
        <v>1.41449</v>
      </c>
      <c r="T311">
        <f t="shared" si="50"/>
        <v>15.881300000000001</v>
      </c>
      <c r="U311">
        <f t="shared" si="51"/>
        <v>22.483315223000002</v>
      </c>
      <c r="X311" s="9"/>
      <c r="Y311" s="22">
        <v>0.284271</v>
      </c>
      <c r="Z311" s="22">
        <v>151.047</v>
      </c>
      <c r="AA311" s="22">
        <v>-1.6760299999999999E-2</v>
      </c>
      <c r="AB311" s="22">
        <v>301</v>
      </c>
      <c r="AC311" s="22">
        <v>0.28350799999999998</v>
      </c>
      <c r="AD311">
        <f t="shared" si="52"/>
        <v>16.760299999999997</v>
      </c>
      <c r="AE311">
        <f t="shared" si="53"/>
        <v>4.7644672412999993</v>
      </c>
      <c r="AF311" s="9"/>
      <c r="AG311" s="22">
        <v>1.41571</v>
      </c>
      <c r="AH311" s="22">
        <v>200.416</v>
      </c>
      <c r="AI311" s="22">
        <v>-1.56128E-2</v>
      </c>
      <c r="AJ311" s="22">
        <v>301</v>
      </c>
      <c r="AK311" s="22">
        <v>1.41449</v>
      </c>
      <c r="AL311">
        <f t="shared" si="54"/>
        <v>15.6128</v>
      </c>
      <c r="AM311">
        <f t="shared" si="55"/>
        <v>22.103197088000002</v>
      </c>
      <c r="AP311" s="9"/>
      <c r="AQ311" s="22">
        <v>0.284271</v>
      </c>
      <c r="AR311" s="22">
        <v>249.887</v>
      </c>
      <c r="AS311" s="22">
        <v>-1.67542E-2</v>
      </c>
      <c r="AT311" s="22">
        <v>301</v>
      </c>
      <c r="AU311" s="22">
        <v>0.28347800000000001</v>
      </c>
      <c r="AV311">
        <f t="shared" si="56"/>
        <v>16.754200000000001</v>
      </c>
      <c r="AW311">
        <f t="shared" si="57"/>
        <v>4.7627331882000004</v>
      </c>
      <c r="AX311" s="9"/>
      <c r="AY311" s="22">
        <v>1.41571</v>
      </c>
      <c r="AZ311" s="22">
        <v>291.35599999999999</v>
      </c>
      <c r="BA311" s="22">
        <v>-1.42059E-2</v>
      </c>
      <c r="BB311" s="22">
        <v>301</v>
      </c>
      <c r="BC311" s="22">
        <v>1.4151</v>
      </c>
      <c r="BD311">
        <f t="shared" si="58"/>
        <v>14.2059</v>
      </c>
      <c r="BE311">
        <f t="shared" si="59"/>
        <v>20.111434688999999</v>
      </c>
    </row>
    <row r="312" spans="6:57">
      <c r="F312" s="9"/>
      <c r="G312" s="22">
        <v>0.27923599999999998</v>
      </c>
      <c r="H312" s="22">
        <v>52.132599999999996</v>
      </c>
      <c r="I312" s="22">
        <v>-1.6638199999999999E-2</v>
      </c>
      <c r="J312" s="22">
        <v>302</v>
      </c>
      <c r="K312" s="22">
        <v>0.27832000000000001</v>
      </c>
      <c r="L312">
        <f t="shared" si="48"/>
        <v>16.638199999999998</v>
      </c>
      <c r="M312">
        <f t="shared" si="49"/>
        <v>4.6459844151999992</v>
      </c>
      <c r="N312" s="9"/>
      <c r="O312" s="22">
        <v>1.42075</v>
      </c>
      <c r="P312" s="22">
        <v>101.71299999999999</v>
      </c>
      <c r="Q312" s="22">
        <v>-1.5866100000000001E-2</v>
      </c>
      <c r="R312" s="22">
        <v>302</v>
      </c>
      <c r="S312" s="22">
        <v>1.41998</v>
      </c>
      <c r="T312">
        <f t="shared" si="50"/>
        <v>15.866100000000001</v>
      </c>
      <c r="U312">
        <f t="shared" si="51"/>
        <v>22.541761575000002</v>
      </c>
      <c r="X312" s="9"/>
      <c r="Y312" s="22">
        <v>0.27923599999999998</v>
      </c>
      <c r="Z312" s="22">
        <v>151.05699999999999</v>
      </c>
      <c r="AA312" s="22">
        <v>-1.6766400000000001E-2</v>
      </c>
      <c r="AB312" s="22">
        <v>302</v>
      </c>
      <c r="AC312" s="22">
        <v>0.27844200000000002</v>
      </c>
      <c r="AD312">
        <f t="shared" si="52"/>
        <v>16.766400000000001</v>
      </c>
      <c r="AE312">
        <f t="shared" si="53"/>
        <v>4.6817824704</v>
      </c>
      <c r="AF312" s="9"/>
      <c r="AG312" s="22">
        <v>1.42075</v>
      </c>
      <c r="AH312" s="22">
        <v>200.42599999999999</v>
      </c>
      <c r="AI312" s="22">
        <v>-1.55853E-2</v>
      </c>
      <c r="AJ312" s="22">
        <v>302</v>
      </c>
      <c r="AK312" s="22">
        <v>1.41998</v>
      </c>
      <c r="AL312">
        <f t="shared" si="54"/>
        <v>15.5853</v>
      </c>
      <c r="AM312">
        <f t="shared" si="55"/>
        <v>22.142814975</v>
      </c>
      <c r="AP312" s="9"/>
      <c r="AQ312" s="22">
        <v>0.27923599999999998</v>
      </c>
      <c r="AR312" s="22">
        <v>249.89699999999999</v>
      </c>
      <c r="AS312" s="22">
        <v>-1.6760299999999999E-2</v>
      </c>
      <c r="AT312" s="22">
        <v>302</v>
      </c>
      <c r="AU312" s="22">
        <v>0.27865600000000001</v>
      </c>
      <c r="AV312">
        <f t="shared" si="56"/>
        <v>16.760299999999997</v>
      </c>
      <c r="AW312">
        <f t="shared" si="57"/>
        <v>4.6800791307999994</v>
      </c>
      <c r="AX312" s="9"/>
      <c r="AY312" s="22">
        <v>1.42075</v>
      </c>
      <c r="AZ312" s="22">
        <v>291.36700000000002</v>
      </c>
      <c r="BA312" s="22">
        <v>-1.41663E-2</v>
      </c>
      <c r="BB312" s="22">
        <v>302</v>
      </c>
      <c r="BC312" s="22">
        <v>1.41998</v>
      </c>
      <c r="BD312">
        <f t="shared" si="58"/>
        <v>14.1663</v>
      </c>
      <c r="BE312">
        <f t="shared" si="59"/>
        <v>20.126770725</v>
      </c>
    </row>
    <row r="313" spans="6:57">
      <c r="F313" s="9"/>
      <c r="G313" s="22">
        <v>0.2742</v>
      </c>
      <c r="H313" s="22">
        <v>52.142600000000002</v>
      </c>
      <c r="I313" s="22">
        <v>-1.6644300000000001E-2</v>
      </c>
      <c r="J313" s="22">
        <v>303</v>
      </c>
      <c r="K313" s="22">
        <v>0.27334599999999998</v>
      </c>
      <c r="L313">
        <f t="shared" si="48"/>
        <v>16.644300000000001</v>
      </c>
      <c r="M313">
        <f t="shared" si="49"/>
        <v>4.5638670600000006</v>
      </c>
      <c r="N313" s="9"/>
      <c r="O313" s="22">
        <v>1.42578</v>
      </c>
      <c r="P313" s="22">
        <v>101.723</v>
      </c>
      <c r="Q313" s="22">
        <v>-1.58447E-2</v>
      </c>
      <c r="R313" s="22">
        <v>303</v>
      </c>
      <c r="S313" s="22">
        <v>1.4242600000000001</v>
      </c>
      <c r="T313">
        <f t="shared" si="50"/>
        <v>15.8447</v>
      </c>
      <c r="U313">
        <f t="shared" si="51"/>
        <v>22.591056366</v>
      </c>
      <c r="X313" s="9"/>
      <c r="Y313" s="22">
        <v>0.2742</v>
      </c>
      <c r="Z313" s="22">
        <v>151.06700000000001</v>
      </c>
      <c r="AA313" s="22">
        <v>-1.6772499999999999E-2</v>
      </c>
      <c r="AB313" s="22">
        <v>303</v>
      </c>
      <c r="AC313" s="22">
        <v>0.27340700000000001</v>
      </c>
      <c r="AD313">
        <f t="shared" si="52"/>
        <v>16.772500000000001</v>
      </c>
      <c r="AE313">
        <f t="shared" si="53"/>
        <v>4.5990194999999998</v>
      </c>
      <c r="AF313" s="9"/>
      <c r="AG313" s="22">
        <v>1.42578</v>
      </c>
      <c r="AH313" s="22">
        <v>200.43600000000001</v>
      </c>
      <c r="AI313" s="22">
        <v>-1.5564E-2</v>
      </c>
      <c r="AJ313" s="22">
        <v>303</v>
      </c>
      <c r="AK313" s="22">
        <v>1.4248700000000001</v>
      </c>
      <c r="AL313">
        <f t="shared" si="54"/>
        <v>15.564</v>
      </c>
      <c r="AM313">
        <f t="shared" si="55"/>
        <v>22.190839920000002</v>
      </c>
      <c r="AP313" s="9"/>
      <c r="AQ313" s="22">
        <v>0.2742</v>
      </c>
      <c r="AR313" s="22">
        <v>249.90700000000001</v>
      </c>
      <c r="AS313" s="22">
        <v>-1.6766400000000001E-2</v>
      </c>
      <c r="AT313" s="22">
        <v>303</v>
      </c>
      <c r="AU313" s="22">
        <v>0.27349899999999999</v>
      </c>
      <c r="AV313">
        <f t="shared" si="56"/>
        <v>16.766400000000001</v>
      </c>
      <c r="AW313">
        <f t="shared" si="57"/>
        <v>4.5973468799999999</v>
      </c>
      <c r="AX313" s="9"/>
      <c r="AY313" s="22">
        <v>1.42578</v>
      </c>
      <c r="AZ313" s="22">
        <v>291.37700000000001</v>
      </c>
      <c r="BA313" s="22">
        <v>-1.41113E-2</v>
      </c>
      <c r="BB313" s="22">
        <v>303</v>
      </c>
      <c r="BC313" s="22">
        <v>1.4248700000000001</v>
      </c>
      <c r="BD313">
        <f t="shared" si="58"/>
        <v>14.1113</v>
      </c>
      <c r="BE313">
        <f t="shared" si="59"/>
        <v>20.119609314000002</v>
      </c>
    </row>
    <row r="314" spans="6:57">
      <c r="F314" s="9"/>
      <c r="G314" s="22">
        <v>0.26916499999999999</v>
      </c>
      <c r="H314" s="22">
        <v>52.152700000000003</v>
      </c>
      <c r="I314" s="22">
        <v>-1.6644300000000001E-2</v>
      </c>
      <c r="J314" s="22">
        <v>304</v>
      </c>
      <c r="K314" s="22">
        <v>0.268372</v>
      </c>
      <c r="L314">
        <f t="shared" si="48"/>
        <v>16.644300000000001</v>
      </c>
      <c r="M314">
        <f t="shared" si="49"/>
        <v>4.4800630095000002</v>
      </c>
      <c r="N314" s="9"/>
      <c r="O314" s="22">
        <v>1.43082</v>
      </c>
      <c r="P314" s="22">
        <v>101.733</v>
      </c>
      <c r="Q314" s="22">
        <v>-1.5823400000000001E-2</v>
      </c>
      <c r="R314" s="22">
        <v>304</v>
      </c>
      <c r="S314" s="22">
        <v>1.42944</v>
      </c>
      <c r="T314">
        <f t="shared" si="50"/>
        <v>15.823400000000001</v>
      </c>
      <c r="U314">
        <f t="shared" si="51"/>
        <v>22.640437188</v>
      </c>
      <c r="X314" s="9"/>
      <c r="Y314" s="22">
        <v>0.26916499999999999</v>
      </c>
      <c r="Z314" s="22">
        <v>151.078</v>
      </c>
      <c r="AA314" s="22">
        <v>-1.6778600000000001E-2</v>
      </c>
      <c r="AB314" s="22">
        <v>304</v>
      </c>
      <c r="AC314" s="22">
        <v>0.26824999999999999</v>
      </c>
      <c r="AD314">
        <f t="shared" si="52"/>
        <v>16.778600000000001</v>
      </c>
      <c r="AE314">
        <f t="shared" si="53"/>
        <v>4.5162118690000002</v>
      </c>
      <c r="AF314" s="9"/>
      <c r="AG314" s="22">
        <v>1.43082</v>
      </c>
      <c r="AH314" s="22">
        <v>200.446</v>
      </c>
      <c r="AI314" s="22">
        <v>-1.55365E-2</v>
      </c>
      <c r="AJ314" s="22">
        <v>304</v>
      </c>
      <c r="AK314" s="22">
        <v>1.43066</v>
      </c>
      <c r="AL314">
        <f t="shared" si="54"/>
        <v>15.5365</v>
      </c>
      <c r="AM314">
        <f t="shared" si="55"/>
        <v>22.229934929999999</v>
      </c>
      <c r="AP314" s="9"/>
      <c r="AQ314" s="22">
        <v>0.26916499999999999</v>
      </c>
      <c r="AR314" s="22">
        <v>249.917</v>
      </c>
      <c r="AS314" s="22">
        <v>-1.6775499999999999E-2</v>
      </c>
      <c r="AT314" s="22">
        <v>304</v>
      </c>
      <c r="AU314" s="22">
        <v>0.26843299999999998</v>
      </c>
      <c r="AV314">
        <f t="shared" si="56"/>
        <v>16.775499999999997</v>
      </c>
      <c r="AW314">
        <f t="shared" si="57"/>
        <v>4.5153774574999987</v>
      </c>
      <c r="AX314" s="9"/>
      <c r="AY314" s="22">
        <v>1.43082</v>
      </c>
      <c r="AZ314" s="22">
        <v>291.387</v>
      </c>
      <c r="BA314" s="22">
        <v>-1.40564E-2</v>
      </c>
      <c r="BB314" s="22">
        <v>304</v>
      </c>
      <c r="BC314" s="22">
        <v>1.43005</v>
      </c>
      <c r="BD314">
        <f t="shared" si="58"/>
        <v>14.0564</v>
      </c>
      <c r="BE314">
        <f t="shared" si="59"/>
        <v>20.112178247999999</v>
      </c>
    </row>
    <row r="315" spans="6:57">
      <c r="F315" s="9"/>
      <c r="G315" s="22">
        <v>0.26412999999999998</v>
      </c>
      <c r="H315" s="22">
        <v>52.162799999999997</v>
      </c>
      <c r="I315" s="22">
        <v>-1.6650399999999999E-2</v>
      </c>
      <c r="J315" s="22">
        <v>305</v>
      </c>
      <c r="K315" s="22">
        <v>0.26330599999999998</v>
      </c>
      <c r="L315">
        <f t="shared" si="48"/>
        <v>16.650399999999998</v>
      </c>
      <c r="M315">
        <f t="shared" si="49"/>
        <v>4.3978701519999985</v>
      </c>
      <c r="N315" s="9"/>
      <c r="O315" s="22">
        <v>1.4358500000000001</v>
      </c>
      <c r="P315" s="22">
        <v>101.74299999999999</v>
      </c>
      <c r="Q315" s="22">
        <v>-1.5808099999999999E-2</v>
      </c>
      <c r="R315" s="22">
        <v>305</v>
      </c>
      <c r="S315" s="22">
        <v>1.4346300000000001</v>
      </c>
      <c r="T315">
        <f t="shared" si="50"/>
        <v>15.808099999999998</v>
      </c>
      <c r="U315">
        <f t="shared" si="51"/>
        <v>22.698060384999998</v>
      </c>
      <c r="X315" s="9"/>
      <c r="Y315" s="22">
        <v>0.26412999999999998</v>
      </c>
      <c r="Z315" s="22">
        <v>151.08799999999999</v>
      </c>
      <c r="AA315" s="22">
        <v>-1.6781600000000001E-2</v>
      </c>
      <c r="AB315" s="22">
        <v>305</v>
      </c>
      <c r="AC315" s="22">
        <v>0.26324500000000001</v>
      </c>
      <c r="AD315">
        <f t="shared" si="52"/>
        <v>16.781600000000001</v>
      </c>
      <c r="AE315">
        <f t="shared" si="53"/>
        <v>4.4325240079999997</v>
      </c>
      <c r="AF315" s="9"/>
      <c r="AG315" s="22">
        <v>1.4358500000000001</v>
      </c>
      <c r="AH315" s="22">
        <v>200.45599999999999</v>
      </c>
      <c r="AI315" s="22">
        <v>-1.5506000000000001E-2</v>
      </c>
      <c r="AJ315" s="22">
        <v>305</v>
      </c>
      <c r="AK315" s="22">
        <v>1.4346300000000001</v>
      </c>
      <c r="AL315">
        <f t="shared" si="54"/>
        <v>15.506</v>
      </c>
      <c r="AM315">
        <f t="shared" si="55"/>
        <v>22.2642901</v>
      </c>
      <c r="AP315" s="9"/>
      <c r="AQ315" s="22">
        <v>0.26412999999999998</v>
      </c>
      <c r="AR315" s="22">
        <v>249.92699999999999</v>
      </c>
      <c r="AS315" s="22">
        <v>-1.6778600000000001E-2</v>
      </c>
      <c r="AT315" s="22">
        <v>305</v>
      </c>
      <c r="AU315" s="22">
        <v>0.263214</v>
      </c>
      <c r="AV315">
        <f t="shared" si="56"/>
        <v>16.778600000000001</v>
      </c>
      <c r="AW315">
        <f t="shared" si="57"/>
        <v>4.4317316179999997</v>
      </c>
      <c r="AX315" s="9"/>
      <c r="AY315" s="22">
        <v>1.4358500000000001</v>
      </c>
      <c r="AZ315" s="22">
        <v>291.39699999999999</v>
      </c>
      <c r="BA315" s="22">
        <v>-1.40106E-2</v>
      </c>
      <c r="BB315" s="22">
        <v>305</v>
      </c>
      <c r="BC315" s="22">
        <v>1.4349400000000001</v>
      </c>
      <c r="BD315">
        <f t="shared" si="58"/>
        <v>14.0106</v>
      </c>
      <c r="BE315">
        <f t="shared" si="59"/>
        <v>20.117120010000001</v>
      </c>
    </row>
    <row r="316" spans="6:57">
      <c r="F316" s="9"/>
      <c r="G316" s="22">
        <v>0.25909399999999999</v>
      </c>
      <c r="H316" s="22">
        <v>52.172899999999998</v>
      </c>
      <c r="I316" s="22">
        <v>-1.6656500000000001E-2</v>
      </c>
      <c r="J316" s="22">
        <v>306</v>
      </c>
      <c r="K316" s="22">
        <v>0.25827</v>
      </c>
      <c r="L316">
        <f t="shared" si="48"/>
        <v>16.656500000000001</v>
      </c>
      <c r="M316">
        <f t="shared" si="49"/>
        <v>4.3155992110000003</v>
      </c>
      <c r="N316" s="9"/>
      <c r="O316" s="22">
        <v>1.44089</v>
      </c>
      <c r="P316" s="22">
        <v>101.753</v>
      </c>
      <c r="Q316" s="22">
        <v>-1.5786700000000001E-2</v>
      </c>
      <c r="R316" s="22">
        <v>306</v>
      </c>
      <c r="S316" s="22">
        <v>1.4398200000000001</v>
      </c>
      <c r="T316">
        <f t="shared" si="50"/>
        <v>15.786700000000002</v>
      </c>
      <c r="U316">
        <f t="shared" si="51"/>
        <v>22.746898163000001</v>
      </c>
      <c r="X316" s="9"/>
      <c r="Y316" s="22">
        <v>0.25909399999999999</v>
      </c>
      <c r="Z316" s="22">
        <v>151.09800000000001</v>
      </c>
      <c r="AA316" s="22">
        <v>-1.6787699999999999E-2</v>
      </c>
      <c r="AB316" s="22">
        <v>306</v>
      </c>
      <c r="AC316" s="22">
        <v>0.25820900000000002</v>
      </c>
      <c r="AD316">
        <f t="shared" si="52"/>
        <v>16.787699999999997</v>
      </c>
      <c r="AE316">
        <f t="shared" si="53"/>
        <v>4.3495923437999995</v>
      </c>
      <c r="AF316" s="9"/>
      <c r="AG316" s="22">
        <v>1.44089</v>
      </c>
      <c r="AH316" s="22">
        <v>200.46600000000001</v>
      </c>
      <c r="AI316" s="22">
        <v>-1.5478499999999999E-2</v>
      </c>
      <c r="AJ316" s="22">
        <v>306</v>
      </c>
      <c r="AK316" s="22">
        <v>1.4395100000000001</v>
      </c>
      <c r="AL316">
        <f t="shared" si="54"/>
        <v>15.478499999999999</v>
      </c>
      <c r="AM316">
        <f t="shared" si="55"/>
        <v>22.302815864999999</v>
      </c>
      <c r="AP316" s="9"/>
      <c r="AQ316" s="22">
        <v>0.25909399999999999</v>
      </c>
      <c r="AR316" s="22">
        <v>249.93799999999999</v>
      </c>
      <c r="AS316" s="22">
        <v>-1.6781600000000001E-2</v>
      </c>
      <c r="AT316" s="22">
        <v>306</v>
      </c>
      <c r="AU316" s="22">
        <v>0.25820900000000002</v>
      </c>
      <c r="AV316">
        <f t="shared" si="56"/>
        <v>16.781600000000001</v>
      </c>
      <c r="AW316">
        <f t="shared" si="57"/>
        <v>4.3480118703999997</v>
      </c>
      <c r="AX316" s="9"/>
      <c r="AY316" s="22">
        <v>1.44089</v>
      </c>
      <c r="AZ316" s="22">
        <v>291.40699999999998</v>
      </c>
      <c r="BA316" s="22">
        <v>-1.3986200000000001E-2</v>
      </c>
      <c r="BB316" s="22">
        <v>306</v>
      </c>
      <c r="BC316" s="22">
        <v>1.4392100000000001</v>
      </c>
      <c r="BD316">
        <f t="shared" si="58"/>
        <v>13.9862</v>
      </c>
      <c r="BE316">
        <f t="shared" si="59"/>
        <v>20.152575718000001</v>
      </c>
    </row>
    <row r="317" spans="6:57">
      <c r="F317" s="9"/>
      <c r="G317" s="22">
        <v>0.25405899999999998</v>
      </c>
      <c r="H317" s="22">
        <v>52.182899999999997</v>
      </c>
      <c r="I317" s="22">
        <v>-1.6656500000000001E-2</v>
      </c>
      <c r="J317" s="22">
        <v>307</v>
      </c>
      <c r="K317" s="22">
        <v>0.25323499999999999</v>
      </c>
      <c r="L317">
        <f t="shared" si="48"/>
        <v>16.656500000000001</v>
      </c>
      <c r="M317">
        <f t="shared" si="49"/>
        <v>4.2317337334999996</v>
      </c>
      <c r="N317" s="9"/>
      <c r="O317" s="22">
        <v>1.4459200000000001</v>
      </c>
      <c r="P317" s="22">
        <v>101.76300000000001</v>
      </c>
      <c r="Q317" s="22">
        <v>-1.57623E-2</v>
      </c>
      <c r="R317" s="22">
        <v>307</v>
      </c>
      <c r="S317" s="22">
        <v>1.4443999999999999</v>
      </c>
      <c r="T317">
        <f t="shared" si="50"/>
        <v>15.7623</v>
      </c>
      <c r="U317">
        <f t="shared" si="51"/>
        <v>22.791024816</v>
      </c>
      <c r="X317" s="9"/>
      <c r="Y317" s="22">
        <v>0.25405899999999998</v>
      </c>
      <c r="Z317" s="22">
        <v>151.108</v>
      </c>
      <c r="AA317" s="22">
        <v>-1.6793800000000001E-2</v>
      </c>
      <c r="AB317" s="22">
        <v>307</v>
      </c>
      <c r="AC317" s="22">
        <v>0.253326</v>
      </c>
      <c r="AD317">
        <f t="shared" si="52"/>
        <v>16.793800000000001</v>
      </c>
      <c r="AE317">
        <f t="shared" si="53"/>
        <v>4.2666160342000001</v>
      </c>
      <c r="AF317" s="9"/>
      <c r="AG317" s="22">
        <v>1.4459200000000001</v>
      </c>
      <c r="AH317" s="22">
        <v>200.476</v>
      </c>
      <c r="AI317" s="22">
        <v>-1.5448E-2</v>
      </c>
      <c r="AJ317" s="22">
        <v>307</v>
      </c>
      <c r="AK317" s="22">
        <v>1.4447000000000001</v>
      </c>
      <c r="AL317">
        <f t="shared" si="54"/>
        <v>15.448</v>
      </c>
      <c r="AM317">
        <f t="shared" si="55"/>
        <v>22.336572160000003</v>
      </c>
      <c r="AP317" s="9"/>
      <c r="AQ317" s="22">
        <v>0.25405899999999998</v>
      </c>
      <c r="AR317" s="22">
        <v>249.94800000000001</v>
      </c>
      <c r="AS317" s="22">
        <v>-1.67847E-2</v>
      </c>
      <c r="AT317" s="22">
        <v>307</v>
      </c>
      <c r="AU317" s="22">
        <v>0.25314300000000001</v>
      </c>
      <c r="AV317">
        <f t="shared" si="56"/>
        <v>16.784700000000001</v>
      </c>
      <c r="AW317">
        <f t="shared" si="57"/>
        <v>4.2643040973000002</v>
      </c>
      <c r="AX317" s="9"/>
      <c r="AY317" s="22">
        <v>1.4459200000000001</v>
      </c>
      <c r="AZ317" s="22">
        <v>291.41699999999997</v>
      </c>
      <c r="BA317" s="22">
        <v>-1.40106E-2</v>
      </c>
      <c r="BB317" s="22">
        <v>307</v>
      </c>
      <c r="BC317" s="22">
        <v>1.4450099999999999</v>
      </c>
      <c r="BD317">
        <f t="shared" si="58"/>
        <v>14.0106</v>
      </c>
      <c r="BE317">
        <f t="shared" si="59"/>
        <v>20.258206752000003</v>
      </c>
    </row>
    <row r="318" spans="6:57">
      <c r="F318" s="9"/>
      <c r="G318" s="22">
        <v>0.24902299999999999</v>
      </c>
      <c r="H318" s="22">
        <v>52.192999999999998</v>
      </c>
      <c r="I318" s="22">
        <v>-1.6659500000000001E-2</v>
      </c>
      <c r="J318" s="22">
        <v>308</v>
      </c>
      <c r="K318" s="22">
        <v>0.24823000000000001</v>
      </c>
      <c r="L318">
        <f t="shared" si="48"/>
        <v>16.659500000000001</v>
      </c>
      <c r="M318">
        <f t="shared" si="49"/>
        <v>4.1485986685</v>
      </c>
      <c r="N318" s="9"/>
      <c r="O318" s="22">
        <v>1.45096</v>
      </c>
      <c r="P318" s="22">
        <v>101.773</v>
      </c>
      <c r="Q318" s="22">
        <v>-1.5741000000000002E-2</v>
      </c>
      <c r="R318" s="22">
        <v>308</v>
      </c>
      <c r="S318" s="22">
        <v>1.4501999999999999</v>
      </c>
      <c r="T318">
        <f t="shared" si="50"/>
        <v>15.741000000000001</v>
      </c>
      <c r="U318">
        <f t="shared" si="51"/>
        <v>22.839561360000001</v>
      </c>
      <c r="X318" s="9"/>
      <c r="Y318" s="22">
        <v>0.24902299999999999</v>
      </c>
      <c r="Z318" s="22">
        <v>151.11799999999999</v>
      </c>
      <c r="AA318" s="22">
        <v>-1.67999E-2</v>
      </c>
      <c r="AB318" s="22">
        <v>308</v>
      </c>
      <c r="AC318" s="22">
        <v>0.24826000000000001</v>
      </c>
      <c r="AD318">
        <f t="shared" si="52"/>
        <v>16.799900000000001</v>
      </c>
      <c r="AE318">
        <f t="shared" si="53"/>
        <v>4.1835614977000004</v>
      </c>
      <c r="AF318" s="9"/>
      <c r="AG318" s="22">
        <v>1.45096</v>
      </c>
      <c r="AH318" s="22">
        <v>200.48599999999999</v>
      </c>
      <c r="AI318" s="22">
        <v>-1.54144E-2</v>
      </c>
      <c r="AJ318" s="22">
        <v>308</v>
      </c>
      <c r="AK318" s="22">
        <v>1.4498899999999999</v>
      </c>
      <c r="AL318">
        <f t="shared" si="54"/>
        <v>15.414400000000001</v>
      </c>
      <c r="AM318">
        <f t="shared" si="55"/>
        <v>22.365677824000002</v>
      </c>
      <c r="AP318" s="9"/>
      <c r="AQ318" s="22">
        <v>0.24902299999999999</v>
      </c>
      <c r="AR318" s="22">
        <v>249.958</v>
      </c>
      <c r="AS318" s="22">
        <v>-1.6790800000000002E-2</v>
      </c>
      <c r="AT318" s="22">
        <v>308</v>
      </c>
      <c r="AU318" s="22">
        <v>0.248169</v>
      </c>
      <c r="AV318">
        <f t="shared" si="56"/>
        <v>16.790800000000001</v>
      </c>
      <c r="AW318">
        <f t="shared" si="57"/>
        <v>4.1812953883999997</v>
      </c>
      <c r="AX318" s="9"/>
      <c r="AY318" s="22">
        <v>1.45096</v>
      </c>
      <c r="AZ318" s="22">
        <v>291.42700000000002</v>
      </c>
      <c r="BA318" s="22">
        <v>-1.4428699999999999E-2</v>
      </c>
      <c r="BB318" s="22">
        <v>308</v>
      </c>
      <c r="BC318" s="22">
        <v>1.4501999999999999</v>
      </c>
      <c r="BD318">
        <f t="shared" si="58"/>
        <v>14.428699999999999</v>
      </c>
      <c r="BE318">
        <f t="shared" si="59"/>
        <v>20.935466551999998</v>
      </c>
    </row>
    <row r="319" spans="6:57">
      <c r="F319" s="9"/>
      <c r="G319" s="22">
        <v>0.24398800000000001</v>
      </c>
      <c r="H319" s="22">
        <v>52.203099999999999</v>
      </c>
      <c r="I319" s="22">
        <v>-1.6659500000000001E-2</v>
      </c>
      <c r="J319" s="22">
        <v>309</v>
      </c>
      <c r="K319" s="22">
        <v>0.243286</v>
      </c>
      <c r="L319">
        <f t="shared" si="48"/>
        <v>16.659500000000001</v>
      </c>
      <c r="M319">
        <f t="shared" si="49"/>
        <v>4.0647180860000001</v>
      </c>
      <c r="N319" s="9"/>
      <c r="O319" s="22">
        <v>1.4559899999999999</v>
      </c>
      <c r="P319" s="22">
        <v>101.78400000000001</v>
      </c>
      <c r="Q319" s="22">
        <v>-1.5716600000000001E-2</v>
      </c>
      <c r="R319" s="22">
        <v>309</v>
      </c>
      <c r="S319" s="22">
        <v>1.4556899999999999</v>
      </c>
      <c r="T319">
        <f t="shared" si="50"/>
        <v>15.716600000000001</v>
      </c>
      <c r="U319">
        <f t="shared" si="51"/>
        <v>22.883212434000001</v>
      </c>
      <c r="X319" s="9"/>
      <c r="Y319" s="22">
        <v>0.24398800000000001</v>
      </c>
      <c r="Z319" s="22">
        <v>151.12799999999999</v>
      </c>
      <c r="AA319" s="22">
        <v>-1.6806000000000001E-2</v>
      </c>
      <c r="AB319" s="22">
        <v>309</v>
      </c>
      <c r="AC319" s="22">
        <v>0.24319499999999999</v>
      </c>
      <c r="AD319">
        <f t="shared" si="52"/>
        <v>16.806000000000001</v>
      </c>
      <c r="AE319">
        <f t="shared" si="53"/>
        <v>4.1004623280000008</v>
      </c>
      <c r="AF319" s="9"/>
      <c r="AG319" s="22">
        <v>1.4559899999999999</v>
      </c>
      <c r="AH319" s="22">
        <v>200.49600000000001</v>
      </c>
      <c r="AI319" s="22">
        <v>-1.53717E-2</v>
      </c>
      <c r="AJ319" s="22">
        <v>309</v>
      </c>
      <c r="AK319" s="22">
        <v>1.4550799999999999</v>
      </c>
      <c r="AL319">
        <f t="shared" si="54"/>
        <v>15.371700000000001</v>
      </c>
      <c r="AM319">
        <f t="shared" si="55"/>
        <v>22.381041483000001</v>
      </c>
      <c r="AP319" s="9"/>
      <c r="AQ319" s="22">
        <v>0.24398800000000001</v>
      </c>
      <c r="AR319" s="22">
        <v>249.96799999999999</v>
      </c>
      <c r="AS319" s="22">
        <v>-1.67969E-2</v>
      </c>
      <c r="AT319" s="22">
        <v>309</v>
      </c>
      <c r="AU319" s="22">
        <v>0.24319499999999999</v>
      </c>
      <c r="AV319">
        <f t="shared" si="56"/>
        <v>16.796900000000001</v>
      </c>
      <c r="AW319">
        <f t="shared" si="57"/>
        <v>4.0982420372000004</v>
      </c>
      <c r="AX319" s="9"/>
      <c r="AY319" s="22">
        <v>1.4559899999999999</v>
      </c>
      <c r="AZ319" s="22">
        <v>291.43700000000001</v>
      </c>
      <c r="BA319" s="22">
        <v>-1.43707E-2</v>
      </c>
      <c r="BB319" s="22">
        <v>309</v>
      </c>
      <c r="BC319" s="22">
        <v>1.4544699999999999</v>
      </c>
      <c r="BD319">
        <f t="shared" si="58"/>
        <v>14.370699999999999</v>
      </c>
      <c r="BE319">
        <f t="shared" si="59"/>
        <v>20.923595492999997</v>
      </c>
    </row>
    <row r="320" spans="6:57">
      <c r="F320" s="9"/>
      <c r="G320" s="22">
        <v>0.238953</v>
      </c>
      <c r="H320" s="22">
        <v>52.213099999999997</v>
      </c>
      <c r="I320" s="22">
        <v>-1.66626E-2</v>
      </c>
      <c r="J320" s="22">
        <v>310</v>
      </c>
      <c r="K320" s="22">
        <v>0.23819000000000001</v>
      </c>
      <c r="L320">
        <f t="shared" si="48"/>
        <v>16.662600000000001</v>
      </c>
      <c r="M320">
        <f t="shared" si="49"/>
        <v>3.9815782578000003</v>
      </c>
      <c r="N320" s="9"/>
      <c r="O320" s="22">
        <v>1.4610300000000001</v>
      </c>
      <c r="P320" s="22">
        <v>101.794</v>
      </c>
      <c r="Q320" s="22">
        <v>-1.56921E-2</v>
      </c>
      <c r="R320" s="22">
        <v>310</v>
      </c>
      <c r="S320" s="22">
        <v>1.4605699999999999</v>
      </c>
      <c r="T320">
        <f t="shared" si="50"/>
        <v>15.6921</v>
      </c>
      <c r="U320">
        <f t="shared" si="51"/>
        <v>22.926628863000001</v>
      </c>
      <c r="X320" s="9"/>
      <c r="Y320" s="22">
        <v>0.238953</v>
      </c>
      <c r="Z320" s="22">
        <v>151.13800000000001</v>
      </c>
      <c r="AA320" s="22">
        <v>-1.68091E-2</v>
      </c>
      <c r="AB320" s="22">
        <v>310</v>
      </c>
      <c r="AC320" s="22">
        <v>0.23819000000000001</v>
      </c>
      <c r="AD320">
        <f t="shared" si="52"/>
        <v>16.809100000000001</v>
      </c>
      <c r="AE320">
        <f t="shared" si="53"/>
        <v>4.0165848723000002</v>
      </c>
      <c r="AF320" s="9"/>
      <c r="AG320" s="22">
        <v>1.4610300000000001</v>
      </c>
      <c r="AH320" s="22">
        <v>200.506</v>
      </c>
      <c r="AI320" s="22">
        <v>-1.5332E-2</v>
      </c>
      <c r="AJ320" s="22">
        <v>310</v>
      </c>
      <c r="AK320" s="22">
        <v>1.4599599999999999</v>
      </c>
      <c r="AL320">
        <f t="shared" si="54"/>
        <v>15.332000000000001</v>
      </c>
      <c r="AM320">
        <f t="shared" si="55"/>
        <v>22.400511960000003</v>
      </c>
      <c r="AP320" s="9"/>
      <c r="AQ320" s="22">
        <v>0.238953</v>
      </c>
      <c r="AR320" s="22">
        <v>249.97800000000001</v>
      </c>
      <c r="AS320" s="22">
        <v>-1.67999E-2</v>
      </c>
      <c r="AT320" s="22">
        <v>310</v>
      </c>
      <c r="AU320" s="22">
        <v>0.23819000000000001</v>
      </c>
      <c r="AV320">
        <f t="shared" si="56"/>
        <v>16.799900000000001</v>
      </c>
      <c r="AW320">
        <f t="shared" si="57"/>
        <v>4.0143865047</v>
      </c>
      <c r="AX320" s="9"/>
      <c r="AY320" s="22">
        <v>1.4610300000000001</v>
      </c>
      <c r="AZ320" s="22">
        <v>291.447</v>
      </c>
      <c r="BA320" s="22">
        <v>-1.4300500000000001E-2</v>
      </c>
      <c r="BB320" s="22">
        <v>310</v>
      </c>
      <c r="BC320" s="22">
        <v>1.45966</v>
      </c>
      <c r="BD320">
        <f t="shared" si="58"/>
        <v>14.300500000000001</v>
      </c>
      <c r="BE320">
        <f t="shared" si="59"/>
        <v>20.893459515000004</v>
      </c>
    </row>
    <row r="321" spans="6:57">
      <c r="F321" s="9"/>
      <c r="G321" s="22">
        <v>0.23391700000000001</v>
      </c>
      <c r="H321" s="22">
        <v>52.223199999999999</v>
      </c>
      <c r="I321" s="22">
        <v>-1.6665599999999999E-2</v>
      </c>
      <c r="J321" s="22">
        <v>311</v>
      </c>
      <c r="K321" s="22">
        <v>0.233124</v>
      </c>
      <c r="L321">
        <f t="shared" si="48"/>
        <v>16.665599999999998</v>
      </c>
      <c r="M321">
        <f t="shared" si="49"/>
        <v>3.8983671551999999</v>
      </c>
      <c r="N321" s="9"/>
      <c r="O321" s="22">
        <v>1.4660599999999999</v>
      </c>
      <c r="P321" s="22">
        <v>101.804</v>
      </c>
      <c r="Q321" s="22">
        <v>-1.5670799999999999E-2</v>
      </c>
      <c r="R321" s="22">
        <v>311</v>
      </c>
      <c r="S321" s="22">
        <v>1.46454</v>
      </c>
      <c r="T321">
        <f t="shared" si="50"/>
        <v>15.670799999999998</v>
      </c>
      <c r="U321">
        <f t="shared" si="51"/>
        <v>22.974333047999995</v>
      </c>
      <c r="X321" s="9"/>
      <c r="Y321" s="22">
        <v>0.23391700000000001</v>
      </c>
      <c r="Z321" s="22">
        <v>151.148</v>
      </c>
      <c r="AA321" s="22">
        <v>-1.68121E-2</v>
      </c>
      <c r="AB321" s="22">
        <v>311</v>
      </c>
      <c r="AC321" s="22">
        <v>0.233124</v>
      </c>
      <c r="AD321">
        <f t="shared" si="52"/>
        <v>16.812100000000001</v>
      </c>
      <c r="AE321">
        <f t="shared" si="53"/>
        <v>3.9326359957000006</v>
      </c>
      <c r="AF321" s="9"/>
      <c r="AG321" s="22">
        <v>1.4660599999999999</v>
      </c>
      <c r="AH321" s="22">
        <v>200.51599999999999</v>
      </c>
      <c r="AI321" s="22">
        <v>-1.52893E-2</v>
      </c>
      <c r="AJ321" s="22">
        <v>311</v>
      </c>
      <c r="AK321" s="22">
        <v>1.46515</v>
      </c>
      <c r="AL321">
        <f t="shared" si="54"/>
        <v>15.289300000000001</v>
      </c>
      <c r="AM321">
        <f t="shared" si="55"/>
        <v>22.415031158000001</v>
      </c>
      <c r="AP321" s="9"/>
      <c r="AQ321" s="22">
        <v>0.23391700000000001</v>
      </c>
      <c r="AR321" s="22">
        <v>249.988</v>
      </c>
      <c r="AS321" s="22">
        <v>-1.6806000000000001E-2</v>
      </c>
      <c r="AT321" s="22">
        <v>311</v>
      </c>
      <c r="AU321" s="22">
        <v>0.23321500000000001</v>
      </c>
      <c r="AV321">
        <f t="shared" si="56"/>
        <v>16.806000000000001</v>
      </c>
      <c r="AW321">
        <f t="shared" si="57"/>
        <v>3.9312091020000004</v>
      </c>
      <c r="AX321" s="9"/>
      <c r="AY321" s="22">
        <v>1.4660599999999999</v>
      </c>
      <c r="AZ321" s="22">
        <v>291.45699999999999</v>
      </c>
      <c r="BA321" s="22">
        <v>-1.4218099999999999E-2</v>
      </c>
      <c r="BB321" s="22">
        <v>311</v>
      </c>
      <c r="BC321" s="22">
        <v>1.4648399999999999</v>
      </c>
      <c r="BD321">
        <f t="shared" si="58"/>
        <v>14.2181</v>
      </c>
      <c r="BE321">
        <f t="shared" si="59"/>
        <v>20.844587685999997</v>
      </c>
    </row>
    <row r="322" spans="6:57">
      <c r="F322" s="9"/>
      <c r="G322" s="22">
        <v>0.228882</v>
      </c>
      <c r="H322" s="22">
        <v>52.2333</v>
      </c>
      <c r="I322" s="22">
        <v>-1.6668700000000002E-2</v>
      </c>
      <c r="J322" s="22">
        <v>312</v>
      </c>
      <c r="K322" s="22">
        <v>0.22817999999999999</v>
      </c>
      <c r="L322">
        <f t="shared" si="48"/>
        <v>16.668700000000001</v>
      </c>
      <c r="M322">
        <f t="shared" si="49"/>
        <v>3.8151653934000005</v>
      </c>
      <c r="N322" s="9"/>
      <c r="O322" s="22">
        <v>1.4711000000000001</v>
      </c>
      <c r="P322" s="22">
        <v>101.81399999999999</v>
      </c>
      <c r="Q322" s="22">
        <v>-1.5640299999999999E-2</v>
      </c>
      <c r="R322" s="22">
        <v>312</v>
      </c>
      <c r="S322" s="22">
        <v>1.4700299999999999</v>
      </c>
      <c r="T322">
        <f t="shared" si="50"/>
        <v>15.6403</v>
      </c>
      <c r="U322">
        <f t="shared" si="51"/>
        <v>23.008445330000001</v>
      </c>
      <c r="X322" s="9"/>
      <c r="Y322" s="22">
        <v>0.228882</v>
      </c>
      <c r="Z322" s="22">
        <v>151.15799999999999</v>
      </c>
      <c r="AA322" s="22">
        <v>-1.68243E-2</v>
      </c>
      <c r="AB322" s="22">
        <v>312</v>
      </c>
      <c r="AC322" s="22">
        <v>0.22811899999999999</v>
      </c>
      <c r="AD322">
        <f t="shared" si="52"/>
        <v>16.824300000000001</v>
      </c>
      <c r="AE322">
        <f t="shared" si="53"/>
        <v>3.8507794326000004</v>
      </c>
      <c r="AF322" s="9"/>
      <c r="AG322" s="22">
        <v>1.4711000000000001</v>
      </c>
      <c r="AH322" s="22">
        <v>200.52699999999999</v>
      </c>
      <c r="AI322" s="22">
        <v>-1.52435E-2</v>
      </c>
      <c r="AJ322" s="22">
        <v>312</v>
      </c>
      <c r="AK322" s="22">
        <v>1.4700299999999999</v>
      </c>
      <c r="AL322">
        <f t="shared" si="54"/>
        <v>15.243500000000001</v>
      </c>
      <c r="AM322">
        <f t="shared" si="55"/>
        <v>22.424712850000002</v>
      </c>
      <c r="AP322" s="9"/>
      <c r="AQ322" s="22">
        <v>0.228882</v>
      </c>
      <c r="AR322" s="22">
        <v>249.99799999999999</v>
      </c>
      <c r="AS322" s="22">
        <v>-1.6806000000000001E-2</v>
      </c>
      <c r="AT322" s="22">
        <v>312</v>
      </c>
      <c r="AU322" s="22">
        <v>0.22821</v>
      </c>
      <c r="AV322">
        <f t="shared" si="56"/>
        <v>16.806000000000001</v>
      </c>
      <c r="AW322">
        <f t="shared" si="57"/>
        <v>3.846590892</v>
      </c>
      <c r="AX322" s="9"/>
      <c r="AY322" s="22">
        <v>1.4711000000000001</v>
      </c>
      <c r="AZ322" s="22">
        <v>291.46699999999998</v>
      </c>
      <c r="BA322" s="22">
        <v>-1.41449E-2</v>
      </c>
      <c r="BB322" s="22">
        <v>312</v>
      </c>
      <c r="BC322" s="22">
        <v>1.46973</v>
      </c>
      <c r="BD322">
        <f t="shared" si="58"/>
        <v>14.1449</v>
      </c>
      <c r="BE322">
        <f t="shared" si="59"/>
        <v>20.808562390000002</v>
      </c>
    </row>
    <row r="323" spans="6:57">
      <c r="F323" s="9"/>
      <c r="G323" s="22">
        <v>0.22384599999999999</v>
      </c>
      <c r="H323" s="22">
        <v>52.243400000000001</v>
      </c>
      <c r="I323" s="22">
        <v>-1.6668700000000002E-2</v>
      </c>
      <c r="J323" s="22">
        <v>313</v>
      </c>
      <c r="K323" s="22">
        <v>0.223083</v>
      </c>
      <c r="L323">
        <f t="shared" si="48"/>
        <v>16.668700000000001</v>
      </c>
      <c r="M323">
        <f t="shared" si="49"/>
        <v>3.7312218202</v>
      </c>
      <c r="N323" s="9"/>
      <c r="O323" s="22">
        <v>1.47614</v>
      </c>
      <c r="P323" s="22">
        <v>101.824</v>
      </c>
      <c r="Q323" s="22">
        <v>-1.5609700000000001E-2</v>
      </c>
      <c r="R323" s="22">
        <v>313</v>
      </c>
      <c r="S323" s="22">
        <v>1.4755199999999999</v>
      </c>
      <c r="T323">
        <f t="shared" si="50"/>
        <v>15.6097</v>
      </c>
      <c r="U323">
        <f t="shared" si="51"/>
        <v>23.042102558</v>
      </c>
      <c r="X323" s="9"/>
      <c r="Y323" s="22">
        <v>0.22384599999999999</v>
      </c>
      <c r="Z323" s="22">
        <v>151.16800000000001</v>
      </c>
      <c r="AA323" s="22">
        <v>-1.6830399999999999E-2</v>
      </c>
      <c r="AB323" s="22">
        <v>313</v>
      </c>
      <c r="AC323" s="22">
        <v>0.223083</v>
      </c>
      <c r="AD323">
        <f t="shared" si="52"/>
        <v>16.830399999999997</v>
      </c>
      <c r="AE323">
        <f t="shared" si="53"/>
        <v>3.7674177183999991</v>
      </c>
      <c r="AF323" s="9"/>
      <c r="AG323" s="22">
        <v>1.47614</v>
      </c>
      <c r="AH323" s="22">
        <v>200.53700000000001</v>
      </c>
      <c r="AI323" s="22">
        <v>-1.5191700000000001E-2</v>
      </c>
      <c r="AJ323" s="22">
        <v>313</v>
      </c>
      <c r="AK323" s="22">
        <v>1.4749099999999999</v>
      </c>
      <c r="AL323">
        <f t="shared" si="54"/>
        <v>15.191700000000001</v>
      </c>
      <c r="AM323">
        <f t="shared" si="55"/>
        <v>22.425076038</v>
      </c>
      <c r="AP323" s="9"/>
      <c r="AQ323" s="22">
        <v>0.22384599999999999</v>
      </c>
      <c r="AR323" s="22">
        <v>250.00800000000001</v>
      </c>
      <c r="AS323" s="22">
        <v>-1.6815199999999999E-2</v>
      </c>
      <c r="AT323" s="22">
        <v>313</v>
      </c>
      <c r="AU323" s="22">
        <v>0.22311400000000001</v>
      </c>
      <c r="AV323">
        <f t="shared" si="56"/>
        <v>16.815199999999997</v>
      </c>
      <c r="AW323">
        <f t="shared" si="57"/>
        <v>3.7640152591999994</v>
      </c>
      <c r="AX323" s="9"/>
      <c r="AY323" s="22">
        <v>1.47614</v>
      </c>
      <c r="AZ323" s="22">
        <v>291.47699999999998</v>
      </c>
      <c r="BA323" s="22">
        <v>-1.4074700000000001E-2</v>
      </c>
      <c r="BB323" s="22">
        <v>313</v>
      </c>
      <c r="BC323" s="22">
        <v>1.4755199999999999</v>
      </c>
      <c r="BD323">
        <f t="shared" si="58"/>
        <v>14.0747</v>
      </c>
      <c r="BE323">
        <f t="shared" si="59"/>
        <v>20.776227658</v>
      </c>
    </row>
    <row r="324" spans="6:57">
      <c r="F324" s="9"/>
      <c r="G324" s="22">
        <v>0.21881100000000001</v>
      </c>
      <c r="H324" s="22">
        <v>52.253399999999999</v>
      </c>
      <c r="I324" s="22">
        <v>-1.6668700000000002E-2</v>
      </c>
      <c r="J324" s="22">
        <v>314</v>
      </c>
      <c r="K324" s="22">
        <v>0.21801799999999999</v>
      </c>
      <c r="L324">
        <f t="shared" si="48"/>
        <v>16.668700000000001</v>
      </c>
      <c r="M324">
        <f t="shared" si="49"/>
        <v>3.6472949157000003</v>
      </c>
      <c r="N324" s="9"/>
      <c r="O324" s="22">
        <v>1.4811700000000001</v>
      </c>
      <c r="P324" s="22">
        <v>101.834</v>
      </c>
      <c r="Q324" s="22">
        <v>-1.55792E-2</v>
      </c>
      <c r="R324" s="22">
        <v>314</v>
      </c>
      <c r="S324" s="22">
        <v>1.4801</v>
      </c>
      <c r="T324">
        <f t="shared" si="50"/>
        <v>15.5792</v>
      </c>
      <c r="U324">
        <f t="shared" si="51"/>
        <v>23.075443664000002</v>
      </c>
      <c r="X324" s="9"/>
      <c r="Y324" s="22">
        <v>0.21881100000000001</v>
      </c>
      <c r="Z324" s="22">
        <v>151.178</v>
      </c>
      <c r="AA324" s="22">
        <v>-1.6845700000000002E-2</v>
      </c>
      <c r="AB324" s="22">
        <v>314</v>
      </c>
      <c r="AC324" s="22">
        <v>0.21801799999999999</v>
      </c>
      <c r="AD324">
        <f t="shared" si="52"/>
        <v>16.845700000000001</v>
      </c>
      <c r="AE324">
        <f t="shared" si="53"/>
        <v>3.6860244627000003</v>
      </c>
      <c r="AF324" s="9"/>
      <c r="AG324" s="22">
        <v>1.4811700000000001</v>
      </c>
      <c r="AH324" s="22">
        <v>200.547</v>
      </c>
      <c r="AI324" s="22">
        <v>-1.51459E-2</v>
      </c>
      <c r="AJ324" s="22">
        <v>314</v>
      </c>
      <c r="AK324" s="22">
        <v>1.4801</v>
      </c>
      <c r="AL324">
        <f t="shared" si="54"/>
        <v>15.145900000000001</v>
      </c>
      <c r="AM324">
        <f t="shared" si="55"/>
        <v>22.433652703000003</v>
      </c>
      <c r="AP324" s="9"/>
      <c r="AQ324" s="22">
        <v>0.21881100000000001</v>
      </c>
      <c r="AR324" s="22">
        <v>250.018</v>
      </c>
      <c r="AS324" s="22">
        <v>-1.6821300000000001E-2</v>
      </c>
      <c r="AT324" s="22">
        <v>314</v>
      </c>
      <c r="AU324" s="22">
        <v>0.21792600000000001</v>
      </c>
      <c r="AV324">
        <f t="shared" si="56"/>
        <v>16.821300000000001</v>
      </c>
      <c r="AW324">
        <f t="shared" si="57"/>
        <v>3.6806854743000001</v>
      </c>
      <c r="AX324" s="9"/>
      <c r="AY324" s="22">
        <v>1.4811700000000001</v>
      </c>
      <c r="AZ324" s="22">
        <v>291.48700000000002</v>
      </c>
      <c r="BA324" s="22">
        <v>-1.39679E-2</v>
      </c>
      <c r="BB324" s="22">
        <v>314</v>
      </c>
      <c r="BC324" s="22">
        <v>1.48041</v>
      </c>
      <c r="BD324">
        <f t="shared" si="58"/>
        <v>13.9679</v>
      </c>
      <c r="BE324">
        <f t="shared" si="59"/>
        <v>20.688834443000001</v>
      </c>
    </row>
    <row r="325" spans="6:57">
      <c r="F325" s="9"/>
      <c r="G325" s="22">
        <v>0.21377599999999999</v>
      </c>
      <c r="H325" s="22">
        <v>52.263500000000001</v>
      </c>
      <c r="I325" s="22">
        <v>-1.6671800000000001E-2</v>
      </c>
      <c r="J325" s="22">
        <v>315</v>
      </c>
      <c r="K325" s="22">
        <v>0.212952</v>
      </c>
      <c r="L325">
        <f t="shared" si="48"/>
        <v>16.671800000000001</v>
      </c>
      <c r="M325">
        <f t="shared" si="49"/>
        <v>3.5640307168000001</v>
      </c>
      <c r="N325" s="9"/>
      <c r="O325" s="22">
        <v>1.48621</v>
      </c>
      <c r="P325" s="22">
        <v>101.84399999999999</v>
      </c>
      <c r="Q325" s="22">
        <v>-1.5545700000000001E-2</v>
      </c>
      <c r="R325" s="22">
        <v>315</v>
      </c>
      <c r="S325" s="22">
        <v>1.4856</v>
      </c>
      <c r="T325">
        <f t="shared" si="50"/>
        <v>15.5457</v>
      </c>
      <c r="U325">
        <f t="shared" si="51"/>
        <v>23.104174796999999</v>
      </c>
      <c r="X325" s="9"/>
      <c r="Y325" s="22">
        <v>0.21377599999999999</v>
      </c>
      <c r="Z325" s="22">
        <v>151.18799999999999</v>
      </c>
      <c r="AA325" s="22">
        <v>-1.6848800000000001E-2</v>
      </c>
      <c r="AB325" s="22">
        <v>315</v>
      </c>
      <c r="AC325" s="22">
        <v>0.212982</v>
      </c>
      <c r="AD325">
        <f t="shared" si="52"/>
        <v>16.848800000000001</v>
      </c>
      <c r="AE325">
        <f t="shared" si="53"/>
        <v>3.6018690688000001</v>
      </c>
      <c r="AF325" s="9"/>
      <c r="AG325" s="22">
        <v>1.48621</v>
      </c>
      <c r="AH325" s="22">
        <v>200.55699999999999</v>
      </c>
      <c r="AI325" s="22">
        <v>-1.5096999999999999E-2</v>
      </c>
      <c r="AJ325" s="22">
        <v>315</v>
      </c>
      <c r="AK325" s="22">
        <v>1.48529</v>
      </c>
      <c r="AL325">
        <f t="shared" si="54"/>
        <v>15.097</v>
      </c>
      <c r="AM325">
        <f t="shared" si="55"/>
        <v>22.437312370000001</v>
      </c>
      <c r="AP325" s="9"/>
      <c r="AQ325" s="22">
        <v>0.21377599999999999</v>
      </c>
      <c r="AR325" s="22">
        <v>250.02799999999999</v>
      </c>
      <c r="AS325" s="22">
        <v>-1.68243E-2</v>
      </c>
      <c r="AT325" s="22">
        <v>315</v>
      </c>
      <c r="AU325" s="22">
        <v>0.21307400000000001</v>
      </c>
      <c r="AV325">
        <f t="shared" si="56"/>
        <v>16.824300000000001</v>
      </c>
      <c r="AW325">
        <f t="shared" si="57"/>
        <v>3.5966315568000002</v>
      </c>
      <c r="AX325" s="9"/>
      <c r="AY325" s="22">
        <v>1.48621</v>
      </c>
      <c r="AZ325" s="22">
        <v>291.49700000000001</v>
      </c>
      <c r="BA325" s="22">
        <v>-1.3870199999999999E-2</v>
      </c>
      <c r="BB325" s="22">
        <v>315</v>
      </c>
      <c r="BC325" s="22">
        <v>1.48499</v>
      </c>
      <c r="BD325">
        <f t="shared" si="58"/>
        <v>13.870199999999999</v>
      </c>
      <c r="BE325">
        <f t="shared" si="59"/>
        <v>20.614029941999998</v>
      </c>
    </row>
    <row r="326" spans="6:57">
      <c r="F326" s="9"/>
      <c r="G326" s="22">
        <v>0.20874000000000001</v>
      </c>
      <c r="H326" s="22">
        <v>52.273600000000002</v>
      </c>
      <c r="I326" s="22">
        <v>-1.6677899999999999E-2</v>
      </c>
      <c r="J326" s="22">
        <v>316</v>
      </c>
      <c r="K326" s="22">
        <v>0.208069</v>
      </c>
      <c r="L326">
        <f t="shared" si="48"/>
        <v>16.677899999999998</v>
      </c>
      <c r="M326">
        <f t="shared" si="49"/>
        <v>3.4813448459999998</v>
      </c>
      <c r="N326" s="9"/>
      <c r="O326" s="22">
        <v>1.4912399999999999</v>
      </c>
      <c r="P326" s="22">
        <v>101.854</v>
      </c>
      <c r="Q326" s="22">
        <v>-1.5506000000000001E-2</v>
      </c>
      <c r="R326" s="22">
        <v>316</v>
      </c>
      <c r="S326" s="22">
        <v>1.49048</v>
      </c>
      <c r="T326">
        <f t="shared" si="50"/>
        <v>15.506</v>
      </c>
      <c r="U326">
        <f t="shared" si="51"/>
        <v>23.12316744</v>
      </c>
      <c r="X326" s="9"/>
      <c r="Y326" s="22">
        <v>0.20874000000000001</v>
      </c>
      <c r="Z326" s="22">
        <v>151.19800000000001</v>
      </c>
      <c r="AA326" s="22">
        <v>-1.6854899999999999E-2</v>
      </c>
      <c r="AB326" s="22">
        <v>316</v>
      </c>
      <c r="AC326" s="22">
        <v>0.208069</v>
      </c>
      <c r="AD326">
        <f t="shared" si="52"/>
        <v>16.854900000000001</v>
      </c>
      <c r="AE326">
        <f t="shared" si="53"/>
        <v>3.5182918260000005</v>
      </c>
      <c r="AF326" s="9"/>
      <c r="AG326" s="22">
        <v>1.4912399999999999</v>
      </c>
      <c r="AH326" s="22">
        <v>200.56700000000001</v>
      </c>
      <c r="AI326" s="22">
        <v>-1.5036000000000001E-2</v>
      </c>
      <c r="AJ326" s="22">
        <v>316</v>
      </c>
      <c r="AK326" s="22">
        <v>1.49048</v>
      </c>
      <c r="AL326">
        <f t="shared" si="54"/>
        <v>15.036000000000001</v>
      </c>
      <c r="AM326">
        <f t="shared" si="55"/>
        <v>22.422284640000001</v>
      </c>
      <c r="AP326" s="9"/>
      <c r="AQ326" s="22">
        <v>0.20874000000000001</v>
      </c>
      <c r="AR326" s="22">
        <v>250.03800000000001</v>
      </c>
      <c r="AS326" s="22">
        <v>-1.6827399999999999E-2</v>
      </c>
      <c r="AT326" s="22">
        <v>316</v>
      </c>
      <c r="AU326" s="22">
        <v>0.207733</v>
      </c>
      <c r="AV326">
        <f t="shared" si="56"/>
        <v>16.827400000000001</v>
      </c>
      <c r="AW326">
        <f t="shared" si="57"/>
        <v>3.5125514760000005</v>
      </c>
      <c r="AX326" s="9"/>
      <c r="AY326" s="22">
        <v>1.4912399999999999</v>
      </c>
      <c r="AZ326" s="22">
        <v>291.50799999999998</v>
      </c>
      <c r="BA326" s="22">
        <v>-1.37939E-2</v>
      </c>
      <c r="BB326" s="22">
        <v>316</v>
      </c>
      <c r="BC326" s="22">
        <v>1.48987</v>
      </c>
      <c r="BD326">
        <f t="shared" si="58"/>
        <v>13.793899999999999</v>
      </c>
      <c r="BE326">
        <f t="shared" si="59"/>
        <v>20.570015435999998</v>
      </c>
    </row>
    <row r="327" spans="6:57">
      <c r="F327" s="9"/>
      <c r="G327" s="22">
        <v>0.203705</v>
      </c>
      <c r="H327" s="22">
        <v>52.2836</v>
      </c>
      <c r="I327" s="22">
        <v>-1.6680899999999999E-2</v>
      </c>
      <c r="J327" s="22">
        <v>317</v>
      </c>
      <c r="K327" s="22">
        <v>0.20294200000000001</v>
      </c>
      <c r="L327">
        <f t="shared" si="48"/>
        <v>16.680899999999998</v>
      </c>
      <c r="M327">
        <f t="shared" si="49"/>
        <v>3.3979827344999993</v>
      </c>
      <c r="N327" s="9"/>
      <c r="O327" s="22">
        <v>1.4962800000000001</v>
      </c>
      <c r="P327" s="22">
        <v>101.864</v>
      </c>
      <c r="Q327" s="22">
        <v>-1.54602E-2</v>
      </c>
      <c r="R327" s="22">
        <v>317</v>
      </c>
      <c r="S327" s="22">
        <v>1.4950600000000001</v>
      </c>
      <c r="T327">
        <f t="shared" si="50"/>
        <v>15.4602</v>
      </c>
      <c r="U327">
        <f t="shared" si="51"/>
        <v>23.132788056000003</v>
      </c>
      <c r="X327" s="9"/>
      <c r="Y327" s="22">
        <v>0.203705</v>
      </c>
      <c r="Z327" s="22">
        <v>151.208</v>
      </c>
      <c r="AA327" s="22">
        <v>-1.6870099999999999E-2</v>
      </c>
      <c r="AB327" s="22">
        <v>317</v>
      </c>
      <c r="AC327" s="22">
        <v>0.20303299999999999</v>
      </c>
      <c r="AD327">
        <f t="shared" si="52"/>
        <v>16.870100000000001</v>
      </c>
      <c r="AE327">
        <f t="shared" si="53"/>
        <v>3.4365237205000003</v>
      </c>
      <c r="AF327" s="9"/>
      <c r="AG327" s="22">
        <v>1.4962800000000001</v>
      </c>
      <c r="AH327" s="22">
        <v>200.577</v>
      </c>
      <c r="AI327" s="22">
        <v>-1.49719E-2</v>
      </c>
      <c r="AJ327" s="22">
        <v>317</v>
      </c>
      <c r="AK327" s="22">
        <v>1.49475</v>
      </c>
      <c r="AL327">
        <f t="shared" si="54"/>
        <v>14.9719</v>
      </c>
      <c r="AM327">
        <f t="shared" si="55"/>
        <v>22.402154532000001</v>
      </c>
      <c r="AP327" s="9"/>
      <c r="AQ327" s="22">
        <v>0.203705</v>
      </c>
      <c r="AR327" s="22">
        <v>250.048</v>
      </c>
      <c r="AS327" s="22">
        <v>-1.6836500000000001E-2</v>
      </c>
      <c r="AT327" s="22">
        <v>317</v>
      </c>
      <c r="AU327" s="22">
        <v>0.20303299999999999</v>
      </c>
      <c r="AV327">
        <f t="shared" si="56"/>
        <v>16.836500000000001</v>
      </c>
      <c r="AW327">
        <f t="shared" si="57"/>
        <v>3.4296792325000003</v>
      </c>
      <c r="AX327" s="9"/>
      <c r="AY327" s="22">
        <v>1.4962800000000001</v>
      </c>
      <c r="AZ327" s="22">
        <v>291.51799999999997</v>
      </c>
      <c r="BA327" s="22">
        <v>-1.37054E-2</v>
      </c>
      <c r="BB327" s="22">
        <v>317</v>
      </c>
      <c r="BC327" s="22">
        <v>1.49475</v>
      </c>
      <c r="BD327">
        <f t="shared" si="58"/>
        <v>13.705399999999999</v>
      </c>
      <c r="BE327">
        <f t="shared" si="59"/>
        <v>20.507115912</v>
      </c>
    </row>
    <row r="328" spans="6:57">
      <c r="F328" s="9"/>
      <c r="G328" s="22">
        <v>0.19866900000000001</v>
      </c>
      <c r="H328" s="22">
        <v>52.293700000000001</v>
      </c>
      <c r="I328" s="22">
        <v>-1.6680899999999999E-2</v>
      </c>
      <c r="J328" s="22">
        <v>318</v>
      </c>
      <c r="K328" s="22">
        <v>0.197876</v>
      </c>
      <c r="L328">
        <f t="shared" si="48"/>
        <v>16.680899999999998</v>
      </c>
      <c r="M328">
        <f t="shared" si="49"/>
        <v>3.3139777220999997</v>
      </c>
      <c r="N328" s="9"/>
      <c r="O328" s="22">
        <v>1.5013099999999999</v>
      </c>
      <c r="P328" s="22">
        <v>101.874</v>
      </c>
      <c r="Q328" s="22">
        <v>-1.54144E-2</v>
      </c>
      <c r="R328" s="22">
        <v>318</v>
      </c>
      <c r="S328" s="22">
        <v>1.50024</v>
      </c>
      <c r="T328">
        <f t="shared" si="50"/>
        <v>15.414400000000001</v>
      </c>
      <c r="U328">
        <f t="shared" si="51"/>
        <v>23.141792863999999</v>
      </c>
      <c r="X328" s="9"/>
      <c r="Y328" s="22">
        <v>0.19866900000000001</v>
      </c>
      <c r="Z328" s="22">
        <v>151.21899999999999</v>
      </c>
      <c r="AA328" s="22">
        <v>-1.6912799999999999E-2</v>
      </c>
      <c r="AB328" s="22">
        <v>318</v>
      </c>
      <c r="AC328" s="22">
        <v>0.197876</v>
      </c>
      <c r="AD328">
        <f t="shared" si="52"/>
        <v>16.912799999999997</v>
      </c>
      <c r="AE328">
        <f t="shared" si="53"/>
        <v>3.3600490631999995</v>
      </c>
      <c r="AF328" s="9"/>
      <c r="AG328" s="22">
        <v>1.5013099999999999</v>
      </c>
      <c r="AH328" s="22">
        <v>200.58699999999999</v>
      </c>
      <c r="AI328" s="22">
        <v>-1.49109E-2</v>
      </c>
      <c r="AJ328" s="22">
        <v>318</v>
      </c>
      <c r="AK328" s="22">
        <v>1.50024</v>
      </c>
      <c r="AL328">
        <f t="shared" si="54"/>
        <v>14.9109</v>
      </c>
      <c r="AM328">
        <f t="shared" si="55"/>
        <v>22.385883278999998</v>
      </c>
      <c r="AP328" s="9"/>
      <c r="AQ328" s="22">
        <v>0.19866900000000001</v>
      </c>
      <c r="AR328" s="22">
        <v>250.05799999999999</v>
      </c>
      <c r="AS328" s="22">
        <v>-1.6842699999999999E-2</v>
      </c>
      <c r="AT328" s="22">
        <v>318</v>
      </c>
      <c r="AU328" s="22">
        <v>0.19802900000000001</v>
      </c>
      <c r="AV328">
        <f t="shared" si="56"/>
        <v>16.842699999999997</v>
      </c>
      <c r="AW328">
        <f t="shared" si="57"/>
        <v>3.3461223662999995</v>
      </c>
      <c r="AX328" s="9"/>
      <c r="AY328" s="22">
        <v>1.5013099999999999</v>
      </c>
      <c r="AZ328" s="22">
        <v>291.52800000000002</v>
      </c>
      <c r="BA328" s="22">
        <v>-1.35315E-2</v>
      </c>
      <c r="BB328" s="22">
        <v>318</v>
      </c>
      <c r="BC328" s="22">
        <v>1.4999400000000001</v>
      </c>
      <c r="BD328">
        <f t="shared" si="58"/>
        <v>13.531499999999999</v>
      </c>
      <c r="BE328">
        <f t="shared" si="59"/>
        <v>20.314976264999999</v>
      </c>
    </row>
    <row r="329" spans="6:57">
      <c r="F329" s="9"/>
      <c r="G329" s="22">
        <v>0.193634</v>
      </c>
      <c r="H329" s="22">
        <v>52.303800000000003</v>
      </c>
      <c r="I329" s="22">
        <v>-1.6684000000000001E-2</v>
      </c>
      <c r="J329" s="22">
        <v>319</v>
      </c>
      <c r="K329" s="22">
        <v>0.19290199999999999</v>
      </c>
      <c r="L329">
        <f t="shared" si="48"/>
        <v>16.684000000000001</v>
      </c>
      <c r="M329">
        <f t="shared" si="49"/>
        <v>3.2305896560000003</v>
      </c>
      <c r="N329" s="9"/>
      <c r="O329" s="22">
        <v>1.5063500000000001</v>
      </c>
      <c r="P329" s="22">
        <v>101.884</v>
      </c>
      <c r="Q329" s="22">
        <v>-1.5362499999999999E-2</v>
      </c>
      <c r="R329" s="22">
        <v>319</v>
      </c>
      <c r="S329" s="22">
        <v>1.50482</v>
      </c>
      <c r="T329">
        <f t="shared" si="50"/>
        <v>15.362499999999999</v>
      </c>
      <c r="U329">
        <f t="shared" si="51"/>
        <v>23.141301875</v>
      </c>
      <c r="X329" s="9"/>
      <c r="Y329" s="22">
        <v>0.193634</v>
      </c>
      <c r="Z329" s="22">
        <v>151.22900000000001</v>
      </c>
      <c r="AA329" s="22">
        <v>-1.6922E-2</v>
      </c>
      <c r="AB329" s="22">
        <v>319</v>
      </c>
      <c r="AC329" s="22">
        <v>0.19284100000000001</v>
      </c>
      <c r="AD329">
        <f t="shared" si="52"/>
        <v>16.922000000000001</v>
      </c>
      <c r="AE329">
        <f t="shared" si="53"/>
        <v>3.2766745479999999</v>
      </c>
      <c r="AF329" s="9"/>
      <c r="AG329" s="22">
        <v>1.5063500000000001</v>
      </c>
      <c r="AH329" s="22">
        <v>200.59700000000001</v>
      </c>
      <c r="AI329" s="22">
        <v>-1.4849899999999999E-2</v>
      </c>
      <c r="AJ329" s="22">
        <v>319</v>
      </c>
      <c r="AK329" s="22">
        <v>1.50482</v>
      </c>
      <c r="AL329">
        <f t="shared" si="54"/>
        <v>14.8499</v>
      </c>
      <c r="AM329">
        <f t="shared" si="55"/>
        <v>22.369146865000001</v>
      </c>
      <c r="AP329" s="9"/>
      <c r="AQ329" s="22">
        <v>0.193634</v>
      </c>
      <c r="AR329" s="22">
        <v>250.06800000000001</v>
      </c>
      <c r="AS329" s="22">
        <v>-1.6845700000000002E-2</v>
      </c>
      <c r="AT329" s="22">
        <v>319</v>
      </c>
      <c r="AU329" s="22">
        <v>0.19281000000000001</v>
      </c>
      <c r="AV329">
        <f t="shared" si="56"/>
        <v>16.845700000000001</v>
      </c>
      <c r="AW329">
        <f t="shared" si="57"/>
        <v>3.2619002738000002</v>
      </c>
      <c r="AX329" s="9"/>
      <c r="AY329" s="22">
        <v>1.5063500000000001</v>
      </c>
      <c r="AZ329" s="22">
        <v>291.53800000000001</v>
      </c>
      <c r="BA329" s="22">
        <v>-1.33636E-2</v>
      </c>
      <c r="BB329" s="22">
        <v>319</v>
      </c>
      <c r="BC329" s="22">
        <v>1.5045200000000001</v>
      </c>
      <c r="BD329">
        <f t="shared" si="58"/>
        <v>13.3636</v>
      </c>
      <c r="BE329">
        <f t="shared" si="59"/>
        <v>20.130258860000001</v>
      </c>
    </row>
    <row r="330" spans="6:57">
      <c r="F330" s="9"/>
      <c r="G330" s="22">
        <v>0.18859899999999999</v>
      </c>
      <c r="H330" s="22">
        <v>52.313899999999997</v>
      </c>
      <c r="I330" s="22">
        <v>-1.6684000000000001E-2</v>
      </c>
      <c r="J330" s="22">
        <v>320</v>
      </c>
      <c r="K330" s="22">
        <v>0.18786600000000001</v>
      </c>
      <c r="L330">
        <f t="shared" si="48"/>
        <v>16.684000000000001</v>
      </c>
      <c r="M330">
        <f t="shared" si="49"/>
        <v>3.1465857160000001</v>
      </c>
      <c r="N330" s="9"/>
      <c r="O330" s="22">
        <v>1.5113799999999999</v>
      </c>
      <c r="P330" s="22">
        <v>101.89400000000001</v>
      </c>
      <c r="Q330" s="22">
        <v>-1.5307599999999999E-2</v>
      </c>
      <c r="R330" s="22">
        <v>320</v>
      </c>
      <c r="S330" s="22">
        <v>1.5109300000000001</v>
      </c>
      <c r="T330">
        <f t="shared" si="50"/>
        <v>15.307599999999999</v>
      </c>
      <c r="U330">
        <f t="shared" si="51"/>
        <v>23.135600487999998</v>
      </c>
      <c r="X330" s="9"/>
      <c r="Y330" s="22">
        <v>0.18859899999999999</v>
      </c>
      <c r="Z330" s="22">
        <v>151.239</v>
      </c>
      <c r="AA330" s="22">
        <v>-1.69342E-2</v>
      </c>
      <c r="AB330" s="22">
        <v>320</v>
      </c>
      <c r="AC330" s="22">
        <v>0.187775</v>
      </c>
      <c r="AD330">
        <f t="shared" si="52"/>
        <v>16.934200000000001</v>
      </c>
      <c r="AE330">
        <f t="shared" si="53"/>
        <v>3.1937731858</v>
      </c>
      <c r="AF330" s="9"/>
      <c r="AG330" s="22">
        <v>1.5113799999999999</v>
      </c>
      <c r="AH330" s="22">
        <v>200.607</v>
      </c>
      <c r="AI330" s="22">
        <v>-1.47858E-2</v>
      </c>
      <c r="AJ330" s="22">
        <v>320</v>
      </c>
      <c r="AK330" s="22">
        <v>1.51031</v>
      </c>
      <c r="AL330">
        <f t="shared" si="54"/>
        <v>14.7858</v>
      </c>
      <c r="AM330">
        <f t="shared" si="55"/>
        <v>22.346962403999999</v>
      </c>
      <c r="AP330" s="9"/>
      <c r="AQ330" s="22">
        <v>0.18859899999999999</v>
      </c>
      <c r="AR330" s="22">
        <v>250.07900000000001</v>
      </c>
      <c r="AS330" s="22">
        <v>-1.6854899999999999E-2</v>
      </c>
      <c r="AT330" s="22">
        <v>320</v>
      </c>
      <c r="AU330" s="22">
        <v>0.18792700000000001</v>
      </c>
      <c r="AV330">
        <f t="shared" si="56"/>
        <v>16.854900000000001</v>
      </c>
      <c r="AW330">
        <f t="shared" si="57"/>
        <v>3.1788172851000001</v>
      </c>
      <c r="AX330" s="9"/>
      <c r="AY330" s="22">
        <v>1.5113799999999999</v>
      </c>
      <c r="AZ330" s="22">
        <v>291.548</v>
      </c>
      <c r="BA330" s="22">
        <v>-1.3266E-2</v>
      </c>
      <c r="BB330" s="22">
        <v>320</v>
      </c>
      <c r="BC330" s="22">
        <v>1.5106200000000001</v>
      </c>
      <c r="BD330">
        <f t="shared" si="58"/>
        <v>13.266</v>
      </c>
      <c r="BE330">
        <f t="shared" si="59"/>
        <v>20.049967079999998</v>
      </c>
    </row>
    <row r="331" spans="6:57">
      <c r="F331" s="9"/>
      <c r="G331" s="22">
        <v>0.183563</v>
      </c>
      <c r="H331" s="22">
        <v>52.323900000000002</v>
      </c>
      <c r="I331" s="22">
        <v>-1.6690099999999999E-2</v>
      </c>
      <c r="J331" s="22">
        <v>321</v>
      </c>
      <c r="K331" s="22">
        <v>0.18276999999999999</v>
      </c>
      <c r="L331">
        <f t="shared" si="48"/>
        <v>16.690100000000001</v>
      </c>
      <c r="M331">
        <f t="shared" si="49"/>
        <v>3.0636848263000003</v>
      </c>
      <c r="N331" s="9"/>
      <c r="O331" s="22">
        <v>1.5164200000000001</v>
      </c>
      <c r="P331" s="22">
        <v>101.904</v>
      </c>
      <c r="Q331" s="22">
        <v>-1.5261800000000001E-2</v>
      </c>
      <c r="R331" s="22">
        <v>321</v>
      </c>
      <c r="S331" s="22">
        <v>1.5155000000000001</v>
      </c>
      <c r="T331">
        <f t="shared" si="50"/>
        <v>15.261800000000001</v>
      </c>
      <c r="U331">
        <f t="shared" si="51"/>
        <v>23.143298756000004</v>
      </c>
      <c r="X331" s="9"/>
      <c r="Y331" s="22">
        <v>0.183563</v>
      </c>
      <c r="Z331" s="22">
        <v>151.249</v>
      </c>
      <c r="AA331" s="22">
        <v>-1.6940299999999998E-2</v>
      </c>
      <c r="AB331" s="22">
        <v>321</v>
      </c>
      <c r="AC331" s="22">
        <v>0.18273900000000001</v>
      </c>
      <c r="AD331">
        <f t="shared" si="52"/>
        <v>16.940299999999997</v>
      </c>
      <c r="AE331">
        <f t="shared" si="53"/>
        <v>3.1096122888999993</v>
      </c>
      <c r="AF331" s="9"/>
      <c r="AG331" s="22">
        <v>1.5164200000000001</v>
      </c>
      <c r="AH331" s="22">
        <v>200.61699999999999</v>
      </c>
      <c r="AI331" s="22">
        <v>-1.4715600000000001E-2</v>
      </c>
      <c r="AJ331" s="22">
        <v>321</v>
      </c>
      <c r="AK331" s="22">
        <v>1.5152000000000001</v>
      </c>
      <c r="AL331">
        <f t="shared" si="54"/>
        <v>14.7156</v>
      </c>
      <c r="AM331">
        <f t="shared" si="55"/>
        <v>22.315030152000002</v>
      </c>
      <c r="AP331" s="9"/>
      <c r="AQ331" s="22">
        <v>0.183563</v>
      </c>
      <c r="AR331" s="22">
        <v>250.089</v>
      </c>
      <c r="AS331" s="22">
        <v>-1.6854899999999999E-2</v>
      </c>
      <c r="AT331" s="22">
        <v>321</v>
      </c>
      <c r="AU331" s="22">
        <v>0.18246499999999999</v>
      </c>
      <c r="AV331">
        <f t="shared" si="56"/>
        <v>16.854900000000001</v>
      </c>
      <c r="AW331">
        <f t="shared" si="57"/>
        <v>3.0939360087000001</v>
      </c>
      <c r="AX331" s="9"/>
      <c r="AY331" s="22">
        <v>1.5164200000000001</v>
      </c>
      <c r="AZ331" s="22">
        <v>291.55799999999999</v>
      </c>
      <c r="BA331" s="22">
        <v>-1.31775E-2</v>
      </c>
      <c r="BB331" s="22">
        <v>321</v>
      </c>
      <c r="BC331" s="22">
        <v>1.5155000000000001</v>
      </c>
      <c r="BD331">
        <f t="shared" si="58"/>
        <v>13.1775</v>
      </c>
      <c r="BE331">
        <f t="shared" si="59"/>
        <v>19.982624550000001</v>
      </c>
    </row>
    <row r="332" spans="6:57">
      <c r="F332" s="9"/>
      <c r="G332" s="22">
        <v>0.17852799999999999</v>
      </c>
      <c r="H332" s="22">
        <v>52.334000000000003</v>
      </c>
      <c r="I332" s="22">
        <v>-1.6693099999999999E-2</v>
      </c>
      <c r="J332" s="22">
        <v>322</v>
      </c>
      <c r="K332" s="22">
        <v>0.17776500000000001</v>
      </c>
      <c r="L332">
        <f t="shared" ref="L332:L388" si="60">-I332/$F$2*1000</f>
        <v>16.693099999999998</v>
      </c>
      <c r="M332">
        <f t="shared" ref="M332:M388" si="61">L332*G332</f>
        <v>2.9801857567999996</v>
      </c>
      <c r="N332" s="9"/>
      <c r="O332" s="22">
        <v>1.52145</v>
      </c>
      <c r="P332" s="22">
        <v>101.914</v>
      </c>
      <c r="Q332" s="22">
        <v>-1.521E-2</v>
      </c>
      <c r="R332" s="22">
        <v>322</v>
      </c>
      <c r="S332" s="22">
        <v>1.5206900000000001</v>
      </c>
      <c r="T332">
        <f t="shared" ref="T332:T388" si="62">-Q332/$F$2*1000</f>
        <v>15.209999999999999</v>
      </c>
      <c r="U332">
        <f t="shared" ref="U332:U388" si="63">T332*O332</f>
        <v>23.141254499999999</v>
      </c>
      <c r="X332" s="9"/>
      <c r="Y332" s="22">
        <v>0.17852799999999999</v>
      </c>
      <c r="Z332" s="22">
        <v>151.25899999999999</v>
      </c>
      <c r="AA332" s="22">
        <v>-1.6949499999999999E-2</v>
      </c>
      <c r="AB332" s="22">
        <v>322</v>
      </c>
      <c r="AC332" s="22">
        <v>0.177704</v>
      </c>
      <c r="AD332">
        <f t="shared" ref="AD332:AD388" si="64">-AA332/$F$2*1000</f>
        <v>16.9495</v>
      </c>
      <c r="AE332">
        <f t="shared" ref="AE332:AE388" si="65">AD332*Y332</f>
        <v>3.0259603359999998</v>
      </c>
      <c r="AF332" s="9"/>
      <c r="AG332" s="22">
        <v>1.52145</v>
      </c>
      <c r="AH332" s="22">
        <v>200.62700000000001</v>
      </c>
      <c r="AI332" s="22">
        <v>-1.4648400000000001E-2</v>
      </c>
      <c r="AJ332" s="22">
        <v>322</v>
      </c>
      <c r="AK332" s="22">
        <v>1.5197799999999999</v>
      </c>
      <c r="AL332">
        <f t="shared" ref="AL332:AL388" si="66">-AI332/$F$2*1000</f>
        <v>14.648400000000001</v>
      </c>
      <c r="AM332">
        <f t="shared" ref="AM332:AM388" si="67">AL332*AG332</f>
        <v>22.286808180000001</v>
      </c>
      <c r="AP332" s="9"/>
      <c r="AQ332" s="22">
        <v>0.17852799999999999</v>
      </c>
      <c r="AR332" s="22">
        <v>250.09899999999999</v>
      </c>
      <c r="AS332" s="22">
        <v>-1.6861000000000001E-2</v>
      </c>
      <c r="AT332" s="22">
        <v>322</v>
      </c>
      <c r="AU332" s="22">
        <v>0.17752100000000001</v>
      </c>
      <c r="AV332">
        <f t="shared" ref="AV332:AV388" si="68">-AS332/$F$2*1000</f>
        <v>16.861000000000001</v>
      </c>
      <c r="AW332">
        <f t="shared" ref="AW332:AW388" si="69">AV332*AQ332</f>
        <v>3.0101606080000001</v>
      </c>
      <c r="AX332" s="9"/>
      <c r="AY332" s="22">
        <v>1.52145</v>
      </c>
      <c r="AZ332" s="22">
        <v>291.56799999999998</v>
      </c>
      <c r="BA332" s="22">
        <v>-1.3064600000000001E-2</v>
      </c>
      <c r="BB332" s="22">
        <v>322</v>
      </c>
      <c r="BC332" s="22">
        <v>1.5203899999999999</v>
      </c>
      <c r="BD332">
        <f t="shared" ref="BD332:BD388" si="70">-BA332/$F$2*1000</f>
        <v>13.0646</v>
      </c>
      <c r="BE332">
        <f t="shared" ref="BE332:BE388" si="71">BD332*AY332</f>
        <v>19.877135670000001</v>
      </c>
    </row>
    <row r="333" spans="6:57">
      <c r="F333" s="9"/>
      <c r="G333" s="22">
        <v>0.17349200000000001</v>
      </c>
      <c r="H333" s="22">
        <v>52.344099999999997</v>
      </c>
      <c r="I333" s="22">
        <v>-1.6696200000000001E-2</v>
      </c>
      <c r="J333" s="22">
        <v>323</v>
      </c>
      <c r="K333" s="22">
        <v>0.17276</v>
      </c>
      <c r="L333">
        <f t="shared" si="60"/>
        <v>16.696200000000001</v>
      </c>
      <c r="M333">
        <f t="shared" si="61"/>
        <v>2.8966571304000004</v>
      </c>
      <c r="N333" s="9"/>
      <c r="O333" s="22">
        <v>1.5264899999999999</v>
      </c>
      <c r="P333" s="22">
        <v>101.92400000000001</v>
      </c>
      <c r="Q333" s="22">
        <v>-1.5164199999999999E-2</v>
      </c>
      <c r="R333" s="22">
        <v>323</v>
      </c>
      <c r="S333" s="22">
        <v>1.5255700000000001</v>
      </c>
      <c r="T333">
        <f t="shared" si="62"/>
        <v>15.164199999999999</v>
      </c>
      <c r="U333">
        <f t="shared" si="63"/>
        <v>23.147999657999996</v>
      </c>
      <c r="X333" s="9"/>
      <c r="Y333" s="22">
        <v>0.17349200000000001</v>
      </c>
      <c r="Z333" s="22">
        <v>151.26900000000001</v>
      </c>
      <c r="AA333" s="22">
        <v>-1.6958600000000001E-2</v>
      </c>
      <c r="AB333" s="22">
        <v>323</v>
      </c>
      <c r="AC333" s="22">
        <v>0.17266799999999999</v>
      </c>
      <c r="AD333">
        <f t="shared" si="64"/>
        <v>16.958600000000001</v>
      </c>
      <c r="AE333">
        <f t="shared" si="65"/>
        <v>2.9421814312000003</v>
      </c>
      <c r="AF333" s="9"/>
      <c r="AG333" s="22">
        <v>1.5264899999999999</v>
      </c>
      <c r="AH333" s="22">
        <v>200.637</v>
      </c>
      <c r="AI333" s="22">
        <v>-1.45691E-2</v>
      </c>
      <c r="AJ333" s="22">
        <v>323</v>
      </c>
      <c r="AK333" s="22">
        <v>1.5258799999999999</v>
      </c>
      <c r="AL333">
        <f t="shared" si="66"/>
        <v>14.569100000000001</v>
      </c>
      <c r="AM333">
        <f t="shared" si="67"/>
        <v>22.239585459000001</v>
      </c>
      <c r="AP333" s="9"/>
      <c r="AQ333" s="22">
        <v>0.17349200000000001</v>
      </c>
      <c r="AR333" s="22">
        <v>250.10900000000001</v>
      </c>
      <c r="AS333" s="22">
        <v>-1.6864000000000001E-2</v>
      </c>
      <c r="AT333" s="22">
        <v>323</v>
      </c>
      <c r="AU333" s="22">
        <v>0.17266799999999999</v>
      </c>
      <c r="AV333">
        <f t="shared" si="68"/>
        <v>16.864000000000001</v>
      </c>
      <c r="AW333">
        <f t="shared" si="69"/>
        <v>2.9257690880000005</v>
      </c>
      <c r="AX333" s="9"/>
      <c r="AY333" s="22">
        <v>1.5264899999999999</v>
      </c>
      <c r="AZ333" s="22">
        <v>291.57799999999997</v>
      </c>
      <c r="BA333" s="22">
        <v>-1.2936400000000001E-2</v>
      </c>
      <c r="BB333" s="22">
        <v>323</v>
      </c>
      <c r="BC333" s="22">
        <v>1.5255700000000001</v>
      </c>
      <c r="BD333">
        <f t="shared" si="70"/>
        <v>12.936400000000001</v>
      </c>
      <c r="BE333">
        <f t="shared" si="71"/>
        <v>19.747285236</v>
      </c>
    </row>
    <row r="334" spans="6:57">
      <c r="F334" s="9"/>
      <c r="G334" s="22">
        <v>0.168457</v>
      </c>
      <c r="H334" s="22">
        <v>52.354100000000003</v>
      </c>
      <c r="I334" s="22">
        <v>-1.6699200000000001E-2</v>
      </c>
      <c r="J334" s="22">
        <v>324</v>
      </c>
      <c r="K334" s="22">
        <v>0.16769400000000001</v>
      </c>
      <c r="L334">
        <f t="shared" si="60"/>
        <v>16.699200000000001</v>
      </c>
      <c r="M334">
        <f t="shared" si="61"/>
        <v>2.8130971344</v>
      </c>
      <c r="N334" s="9"/>
      <c r="O334" s="22">
        <v>1.53152</v>
      </c>
      <c r="P334" s="22">
        <v>101.935</v>
      </c>
      <c r="Q334" s="22">
        <v>-1.51123E-2</v>
      </c>
      <c r="R334" s="22">
        <v>324</v>
      </c>
      <c r="S334" s="22">
        <v>1.5304599999999999</v>
      </c>
      <c r="T334">
        <f t="shared" si="62"/>
        <v>15.112300000000001</v>
      </c>
      <c r="U334">
        <f t="shared" si="63"/>
        <v>23.144789696</v>
      </c>
      <c r="X334" s="9"/>
      <c r="Y334" s="22">
        <v>0.168457</v>
      </c>
      <c r="Z334" s="22">
        <v>151.279</v>
      </c>
      <c r="AA334" s="22">
        <v>-1.6970800000000001E-2</v>
      </c>
      <c r="AB334" s="22">
        <v>324</v>
      </c>
      <c r="AC334" s="22">
        <v>0.16769400000000001</v>
      </c>
      <c r="AD334">
        <f t="shared" si="64"/>
        <v>16.970800000000001</v>
      </c>
      <c r="AE334">
        <f t="shared" si="65"/>
        <v>2.8588500556000001</v>
      </c>
      <c r="AF334" s="9"/>
      <c r="AG334" s="22">
        <v>1.53152</v>
      </c>
      <c r="AH334" s="22">
        <v>200.64699999999999</v>
      </c>
      <c r="AI334" s="22">
        <v>-1.44958E-2</v>
      </c>
      <c r="AJ334" s="22">
        <v>324</v>
      </c>
      <c r="AK334" s="22">
        <v>1.5304599999999999</v>
      </c>
      <c r="AL334">
        <f t="shared" si="66"/>
        <v>14.495799999999999</v>
      </c>
      <c r="AM334">
        <f t="shared" si="67"/>
        <v>22.200607615999999</v>
      </c>
      <c r="AP334" s="9"/>
      <c r="AQ334" s="22">
        <v>0.168457</v>
      </c>
      <c r="AR334" s="22">
        <v>250.119</v>
      </c>
      <c r="AS334" s="22">
        <v>-1.6876200000000001E-2</v>
      </c>
      <c r="AT334" s="22">
        <v>324</v>
      </c>
      <c r="AU334" s="22">
        <v>0.167633</v>
      </c>
      <c r="AV334">
        <f t="shared" si="68"/>
        <v>16.876200000000001</v>
      </c>
      <c r="AW334">
        <f t="shared" si="69"/>
        <v>2.8429140234000001</v>
      </c>
      <c r="AX334" s="9"/>
      <c r="AY334" s="22">
        <v>1.53152</v>
      </c>
      <c r="AZ334" s="22">
        <v>291.58800000000002</v>
      </c>
      <c r="BA334" s="22">
        <v>-1.28235E-2</v>
      </c>
      <c r="BB334" s="22">
        <v>324</v>
      </c>
      <c r="BC334" s="22">
        <v>1.5304599999999999</v>
      </c>
      <c r="BD334">
        <f t="shared" si="70"/>
        <v>12.823499999999999</v>
      </c>
      <c r="BE334">
        <f t="shared" si="71"/>
        <v>19.639446719999999</v>
      </c>
    </row>
    <row r="335" spans="6:57">
      <c r="F335" s="9"/>
      <c r="G335" s="22">
        <v>0.16342200000000001</v>
      </c>
      <c r="H335" s="22">
        <v>52.364199999999997</v>
      </c>
      <c r="I335" s="22">
        <v>-1.67023E-2</v>
      </c>
      <c r="J335" s="22">
        <v>325</v>
      </c>
      <c r="K335" s="22">
        <v>0.162689</v>
      </c>
      <c r="L335">
        <f t="shared" si="60"/>
        <v>16.702300000000001</v>
      </c>
      <c r="M335">
        <f t="shared" si="61"/>
        <v>2.7295232706000006</v>
      </c>
      <c r="N335" s="9"/>
      <c r="O335" s="22">
        <v>1.5365599999999999</v>
      </c>
      <c r="P335" s="22">
        <v>101.94499999999999</v>
      </c>
      <c r="Q335" s="22">
        <v>-1.5048199999999999E-2</v>
      </c>
      <c r="R335" s="22">
        <v>325</v>
      </c>
      <c r="S335" s="22">
        <v>1.5356399999999999</v>
      </c>
      <c r="T335">
        <f t="shared" si="62"/>
        <v>15.0482</v>
      </c>
      <c r="U335">
        <f t="shared" si="63"/>
        <v>23.122462191999997</v>
      </c>
      <c r="X335" s="9"/>
      <c r="Y335" s="22">
        <v>0.16342200000000001</v>
      </c>
      <c r="Z335" s="22">
        <v>151.28899999999999</v>
      </c>
      <c r="AA335" s="22">
        <v>-1.6979999999999999E-2</v>
      </c>
      <c r="AB335" s="22">
        <v>325</v>
      </c>
      <c r="AC335" s="22">
        <v>0.162689</v>
      </c>
      <c r="AD335">
        <f t="shared" si="64"/>
        <v>16.979999999999997</v>
      </c>
      <c r="AE335">
        <f t="shared" si="65"/>
        <v>2.7749055599999997</v>
      </c>
      <c r="AF335" s="9"/>
      <c r="AG335" s="22">
        <v>1.5365599999999999</v>
      </c>
      <c r="AH335" s="22">
        <v>200.65700000000001</v>
      </c>
      <c r="AI335" s="22">
        <v>-1.44104E-2</v>
      </c>
      <c r="AJ335" s="22">
        <v>325</v>
      </c>
      <c r="AK335" s="22">
        <v>1.5353399999999999</v>
      </c>
      <c r="AL335">
        <f t="shared" si="66"/>
        <v>14.410400000000001</v>
      </c>
      <c r="AM335">
        <f t="shared" si="67"/>
        <v>22.142444224000002</v>
      </c>
      <c r="AP335" s="9"/>
      <c r="AQ335" s="22">
        <v>0.16342200000000001</v>
      </c>
      <c r="AR335" s="22">
        <v>250.12899999999999</v>
      </c>
      <c r="AS335" s="22">
        <v>-1.6882299999999999E-2</v>
      </c>
      <c r="AT335" s="22">
        <v>325</v>
      </c>
      <c r="AU335" s="22">
        <v>0.162048</v>
      </c>
      <c r="AV335">
        <f t="shared" si="68"/>
        <v>16.882300000000001</v>
      </c>
      <c r="AW335">
        <f t="shared" si="69"/>
        <v>2.7589392306000002</v>
      </c>
      <c r="AX335" s="9"/>
      <c r="AY335" s="22">
        <v>1.5365599999999999</v>
      </c>
      <c r="AZ335" s="22">
        <v>291.59800000000001</v>
      </c>
      <c r="BA335" s="22">
        <v>-1.26617E-2</v>
      </c>
      <c r="BB335" s="22">
        <v>325</v>
      </c>
      <c r="BC335" s="22">
        <v>1.5359499999999999</v>
      </c>
      <c r="BD335">
        <f t="shared" si="70"/>
        <v>12.6617</v>
      </c>
      <c r="BE335">
        <f t="shared" si="71"/>
        <v>19.455461751999998</v>
      </c>
    </row>
    <row r="336" spans="6:57">
      <c r="F336" s="9"/>
      <c r="G336" s="22">
        <v>0.158386</v>
      </c>
      <c r="H336" s="22">
        <v>52.374299999999998</v>
      </c>
      <c r="I336" s="22">
        <v>-1.67023E-2</v>
      </c>
      <c r="J336" s="22">
        <v>326</v>
      </c>
      <c r="K336" s="22">
        <v>0.15768399999999999</v>
      </c>
      <c r="L336">
        <f t="shared" si="60"/>
        <v>16.702300000000001</v>
      </c>
      <c r="M336">
        <f t="shared" si="61"/>
        <v>2.6454104878</v>
      </c>
      <c r="N336" s="9"/>
      <c r="O336" s="22">
        <v>1.5416000000000001</v>
      </c>
      <c r="P336" s="22">
        <v>101.955</v>
      </c>
      <c r="Q336" s="22">
        <v>-1.4975E-2</v>
      </c>
      <c r="R336" s="22">
        <v>326</v>
      </c>
      <c r="S336" s="22">
        <v>1.5408299999999999</v>
      </c>
      <c r="T336">
        <f t="shared" si="62"/>
        <v>14.975</v>
      </c>
      <c r="U336">
        <f t="shared" si="63"/>
        <v>23.085460000000001</v>
      </c>
      <c r="X336" s="9"/>
      <c r="Y336" s="22">
        <v>0.158386</v>
      </c>
      <c r="Z336" s="22">
        <v>151.29900000000001</v>
      </c>
      <c r="AA336" s="22">
        <v>-1.6983000000000002E-2</v>
      </c>
      <c r="AB336" s="22">
        <v>326</v>
      </c>
      <c r="AC336" s="22">
        <v>0.15753200000000001</v>
      </c>
      <c r="AD336">
        <f t="shared" si="64"/>
        <v>16.983000000000001</v>
      </c>
      <c r="AE336">
        <f t="shared" si="65"/>
        <v>2.6898694380000001</v>
      </c>
      <c r="AF336" s="9"/>
      <c r="AG336" s="22">
        <v>1.5416000000000001</v>
      </c>
      <c r="AH336" s="22">
        <v>200.66800000000001</v>
      </c>
      <c r="AI336" s="22">
        <v>-1.4306599999999999E-2</v>
      </c>
      <c r="AJ336" s="22">
        <v>326</v>
      </c>
      <c r="AK336" s="22">
        <v>1.53992</v>
      </c>
      <c r="AL336">
        <f t="shared" si="66"/>
        <v>14.3066</v>
      </c>
      <c r="AM336">
        <f t="shared" si="67"/>
        <v>22.055054560000002</v>
      </c>
      <c r="AP336" s="9"/>
      <c r="AQ336" s="22">
        <v>0.158386</v>
      </c>
      <c r="AR336" s="22">
        <v>250.13900000000001</v>
      </c>
      <c r="AS336" s="22">
        <v>-1.6888400000000001E-2</v>
      </c>
      <c r="AT336" s="22">
        <v>326</v>
      </c>
      <c r="AU336" s="22">
        <v>0.15768399999999999</v>
      </c>
      <c r="AV336">
        <f t="shared" si="68"/>
        <v>16.888400000000001</v>
      </c>
      <c r="AW336">
        <f t="shared" si="69"/>
        <v>2.6748861224000002</v>
      </c>
      <c r="AX336" s="9"/>
      <c r="AY336" s="22">
        <v>1.5416000000000001</v>
      </c>
      <c r="AZ336" s="22">
        <v>291.608</v>
      </c>
      <c r="BA336" s="22">
        <v>-1.25244E-2</v>
      </c>
      <c r="BB336" s="22">
        <v>326</v>
      </c>
      <c r="BC336" s="22">
        <v>1.5402199999999999</v>
      </c>
      <c r="BD336">
        <f t="shared" si="70"/>
        <v>12.5244</v>
      </c>
      <c r="BE336">
        <f t="shared" si="71"/>
        <v>19.307615040000002</v>
      </c>
    </row>
    <row r="337" spans="6:57">
      <c r="F337" s="9"/>
      <c r="G337" s="22">
        <v>0.15335099999999999</v>
      </c>
      <c r="H337" s="22">
        <v>52.384399999999999</v>
      </c>
      <c r="I337" s="22">
        <v>-1.6705299999999999E-2</v>
      </c>
      <c r="J337" s="22">
        <v>327</v>
      </c>
      <c r="K337" s="22">
        <v>0.152557</v>
      </c>
      <c r="L337">
        <f t="shared" si="60"/>
        <v>16.705299999999998</v>
      </c>
      <c r="M337">
        <f t="shared" si="61"/>
        <v>2.5617744602999992</v>
      </c>
      <c r="N337" s="9"/>
      <c r="O337" s="22">
        <v>1.5466299999999999</v>
      </c>
      <c r="P337" s="22">
        <v>101.965</v>
      </c>
      <c r="Q337" s="22">
        <v>-1.4898700000000001E-2</v>
      </c>
      <c r="R337" s="22">
        <v>327</v>
      </c>
      <c r="S337" s="22">
        <v>1.54572</v>
      </c>
      <c r="T337">
        <f t="shared" si="62"/>
        <v>14.898700000000002</v>
      </c>
      <c r="U337">
        <f t="shared" si="63"/>
        <v>23.042776381000003</v>
      </c>
      <c r="X337" s="9"/>
      <c r="Y337" s="22">
        <v>0.15335099999999999</v>
      </c>
      <c r="Z337" s="22">
        <v>151.309</v>
      </c>
      <c r="AA337" s="22">
        <v>-1.6992199999999999E-2</v>
      </c>
      <c r="AB337" s="22">
        <v>327</v>
      </c>
      <c r="AC337" s="22">
        <v>0.152527</v>
      </c>
      <c r="AD337">
        <f t="shared" si="64"/>
        <v>16.9922</v>
      </c>
      <c r="AE337">
        <f t="shared" si="65"/>
        <v>2.6057708622</v>
      </c>
      <c r="AF337" s="9"/>
      <c r="AG337" s="22">
        <v>1.5466299999999999</v>
      </c>
      <c r="AH337" s="22">
        <v>200.678</v>
      </c>
      <c r="AI337" s="22">
        <v>-1.4212000000000001E-2</v>
      </c>
      <c r="AJ337" s="22">
        <v>327</v>
      </c>
      <c r="AK337" s="22">
        <v>1.5460199999999999</v>
      </c>
      <c r="AL337">
        <f t="shared" si="66"/>
        <v>14.212000000000002</v>
      </c>
      <c r="AM337">
        <f t="shared" si="67"/>
        <v>21.980705560000001</v>
      </c>
      <c r="AP337" s="9"/>
      <c r="AQ337" s="22">
        <v>0.15335099999999999</v>
      </c>
      <c r="AR337" s="22">
        <v>250.149</v>
      </c>
      <c r="AS337" s="22">
        <v>-1.68945E-2</v>
      </c>
      <c r="AT337" s="22">
        <v>327</v>
      </c>
      <c r="AU337" s="22">
        <v>0.152588</v>
      </c>
      <c r="AV337">
        <f t="shared" si="68"/>
        <v>16.894500000000001</v>
      </c>
      <c r="AW337">
        <f t="shared" si="69"/>
        <v>2.5907884695000001</v>
      </c>
      <c r="AX337" s="9"/>
      <c r="AY337" s="22">
        <v>1.5466299999999999</v>
      </c>
      <c r="AZ337" s="22">
        <v>291.61799999999999</v>
      </c>
      <c r="BA337" s="22">
        <v>-1.23596E-2</v>
      </c>
      <c r="BB337" s="22">
        <v>327</v>
      </c>
      <c r="BC337" s="22">
        <v>1.54572</v>
      </c>
      <c r="BD337">
        <f t="shared" si="70"/>
        <v>12.3596</v>
      </c>
      <c r="BE337">
        <f t="shared" si="71"/>
        <v>19.115728147999999</v>
      </c>
    </row>
    <row r="338" spans="6:57">
      <c r="F338" s="9"/>
      <c r="G338" s="22">
        <v>0.148315</v>
      </c>
      <c r="H338" s="22">
        <v>52.394399999999997</v>
      </c>
      <c r="I338" s="22">
        <v>-1.6708400000000002E-2</v>
      </c>
      <c r="J338" s="22">
        <v>328</v>
      </c>
      <c r="K338" s="22">
        <v>0.14755199999999999</v>
      </c>
      <c r="L338">
        <f t="shared" si="60"/>
        <v>16.708400000000001</v>
      </c>
      <c r="M338">
        <f t="shared" si="61"/>
        <v>2.4781063460000001</v>
      </c>
      <c r="N338" s="9"/>
      <c r="O338" s="22">
        <v>1.5516700000000001</v>
      </c>
      <c r="P338" s="22">
        <v>101.97499999999999</v>
      </c>
      <c r="Q338" s="22">
        <v>-1.48285E-2</v>
      </c>
      <c r="R338" s="22">
        <v>328</v>
      </c>
      <c r="S338" s="22">
        <v>1.55121</v>
      </c>
      <c r="T338">
        <f t="shared" si="62"/>
        <v>14.8285</v>
      </c>
      <c r="U338">
        <f t="shared" si="63"/>
        <v>23.008938595</v>
      </c>
      <c r="X338" s="9"/>
      <c r="Y338" s="22">
        <v>0.148315</v>
      </c>
      <c r="Z338" s="22">
        <v>151.31899999999999</v>
      </c>
      <c r="AA338" s="22">
        <v>-1.6992199999999999E-2</v>
      </c>
      <c r="AB338" s="22">
        <v>328</v>
      </c>
      <c r="AC338" s="22">
        <v>0.14755199999999999</v>
      </c>
      <c r="AD338">
        <f t="shared" si="64"/>
        <v>16.9922</v>
      </c>
      <c r="AE338">
        <f t="shared" si="65"/>
        <v>2.520198143</v>
      </c>
      <c r="AF338" s="9"/>
      <c r="AG338" s="22">
        <v>1.5516700000000001</v>
      </c>
      <c r="AH338" s="22">
        <v>200.68799999999999</v>
      </c>
      <c r="AI338" s="22">
        <v>-1.4129600000000001E-2</v>
      </c>
      <c r="AJ338" s="22">
        <v>328</v>
      </c>
      <c r="AK338" s="22">
        <v>1.5515099999999999</v>
      </c>
      <c r="AL338">
        <f t="shared" si="66"/>
        <v>14.129600000000002</v>
      </c>
      <c r="AM338">
        <f t="shared" si="67"/>
        <v>21.924476432000006</v>
      </c>
      <c r="AP338" s="9"/>
      <c r="AQ338" s="22">
        <v>0.148315</v>
      </c>
      <c r="AR338" s="22">
        <v>250.15899999999999</v>
      </c>
      <c r="AS338" s="22">
        <v>-1.68945E-2</v>
      </c>
      <c r="AT338" s="22">
        <v>328</v>
      </c>
      <c r="AU338" s="22">
        <v>0.1474</v>
      </c>
      <c r="AV338">
        <f t="shared" si="68"/>
        <v>16.894500000000001</v>
      </c>
      <c r="AW338">
        <f t="shared" si="69"/>
        <v>2.5057077675000001</v>
      </c>
      <c r="AX338" s="9"/>
      <c r="AY338" s="22">
        <v>1.5516700000000001</v>
      </c>
      <c r="AZ338" s="22">
        <v>291.62799999999999</v>
      </c>
      <c r="BA338" s="22">
        <v>-1.21735E-2</v>
      </c>
      <c r="BB338" s="22">
        <v>328</v>
      </c>
      <c r="BC338" s="22">
        <v>1.5508999999999999</v>
      </c>
      <c r="BD338">
        <f t="shared" si="70"/>
        <v>12.173500000000001</v>
      </c>
      <c r="BE338">
        <f t="shared" si="71"/>
        <v>18.889254745000002</v>
      </c>
    </row>
    <row r="339" spans="6:57">
      <c r="F339" s="9"/>
      <c r="G339" s="22">
        <v>0.14327999999999999</v>
      </c>
      <c r="H339" s="22">
        <v>52.404499999999999</v>
      </c>
      <c r="I339" s="22">
        <v>-1.6711400000000001E-2</v>
      </c>
      <c r="J339" s="22">
        <v>329</v>
      </c>
      <c r="K339" s="22">
        <v>0.14263899999999999</v>
      </c>
      <c r="L339">
        <f t="shared" si="60"/>
        <v>16.711400000000001</v>
      </c>
      <c r="M339">
        <f t="shared" si="61"/>
        <v>2.394409392</v>
      </c>
      <c r="N339" s="9"/>
      <c r="O339" s="22">
        <v>1.5567</v>
      </c>
      <c r="P339" s="22">
        <v>101.985</v>
      </c>
      <c r="Q339" s="22">
        <v>-1.47552E-2</v>
      </c>
      <c r="R339" s="22">
        <v>329</v>
      </c>
      <c r="S339" s="22">
        <v>1.5567</v>
      </c>
      <c r="T339">
        <f t="shared" si="62"/>
        <v>14.7552</v>
      </c>
      <c r="U339">
        <f t="shared" si="63"/>
        <v>22.96941984</v>
      </c>
      <c r="X339" s="9"/>
      <c r="Y339" s="22">
        <v>0.14327999999999999</v>
      </c>
      <c r="Z339" s="22">
        <v>151.32900000000001</v>
      </c>
      <c r="AA339" s="22">
        <v>-1.7004399999999999E-2</v>
      </c>
      <c r="AB339" s="22">
        <v>329</v>
      </c>
      <c r="AC339" s="22">
        <v>0.14254800000000001</v>
      </c>
      <c r="AD339">
        <f t="shared" si="64"/>
        <v>17.0044</v>
      </c>
      <c r="AE339">
        <f t="shared" si="65"/>
        <v>2.4363904320000001</v>
      </c>
      <c r="AF339" s="9"/>
      <c r="AG339" s="22">
        <v>1.5567</v>
      </c>
      <c r="AH339" s="22">
        <v>200.69800000000001</v>
      </c>
      <c r="AI339" s="22">
        <v>-1.4041100000000001E-2</v>
      </c>
      <c r="AJ339" s="22">
        <v>329</v>
      </c>
      <c r="AK339" s="22">
        <v>1.55518</v>
      </c>
      <c r="AL339">
        <f t="shared" si="66"/>
        <v>14.0411</v>
      </c>
      <c r="AM339">
        <f t="shared" si="67"/>
        <v>21.85778037</v>
      </c>
      <c r="AP339" s="9"/>
      <c r="AQ339" s="22">
        <v>0.14327999999999999</v>
      </c>
      <c r="AR339" s="22">
        <v>250.16900000000001</v>
      </c>
      <c r="AS339" s="22">
        <v>-1.69067E-2</v>
      </c>
      <c r="AT339" s="22">
        <v>329</v>
      </c>
      <c r="AU339" s="22">
        <v>0.14269999999999999</v>
      </c>
      <c r="AV339">
        <f t="shared" si="68"/>
        <v>16.906700000000001</v>
      </c>
      <c r="AW339">
        <f t="shared" si="69"/>
        <v>2.4223919760000001</v>
      </c>
      <c r="AX339" s="9"/>
      <c r="AY339" s="22">
        <v>1.5567</v>
      </c>
      <c r="AZ339" s="22">
        <v>291.63799999999998</v>
      </c>
      <c r="BA339" s="22">
        <v>-1.2036099999999999E-2</v>
      </c>
      <c r="BB339" s="22">
        <v>329</v>
      </c>
      <c r="BC339" s="22">
        <v>1.55548</v>
      </c>
      <c r="BD339">
        <f t="shared" si="70"/>
        <v>12.036099999999999</v>
      </c>
      <c r="BE339">
        <f t="shared" si="71"/>
        <v>18.73659687</v>
      </c>
    </row>
    <row r="340" spans="6:57">
      <c r="F340" s="9"/>
      <c r="G340" s="22">
        <v>0.13824500000000001</v>
      </c>
      <c r="H340" s="22">
        <v>52.4146</v>
      </c>
      <c r="I340" s="22">
        <v>-1.6708400000000002E-2</v>
      </c>
      <c r="J340" s="22">
        <v>330</v>
      </c>
      <c r="K340" s="22">
        <v>0.137543</v>
      </c>
      <c r="L340">
        <f t="shared" si="60"/>
        <v>16.708400000000001</v>
      </c>
      <c r="M340">
        <f t="shared" si="61"/>
        <v>2.3098527580000003</v>
      </c>
      <c r="N340" s="9"/>
      <c r="O340" s="22">
        <v>1.5617399999999999</v>
      </c>
      <c r="P340" s="22">
        <v>101.995</v>
      </c>
      <c r="Q340" s="22">
        <v>-1.4678999999999999E-2</v>
      </c>
      <c r="R340" s="22">
        <v>330</v>
      </c>
      <c r="S340" s="22">
        <v>1.56128</v>
      </c>
      <c r="T340">
        <f t="shared" si="62"/>
        <v>14.678999999999998</v>
      </c>
      <c r="U340">
        <f t="shared" si="63"/>
        <v>22.924781459999995</v>
      </c>
      <c r="X340" s="9"/>
      <c r="Y340" s="22">
        <v>0.13824500000000001</v>
      </c>
      <c r="Z340" s="22">
        <v>151.339</v>
      </c>
      <c r="AA340" s="22">
        <v>-1.7007399999999999E-2</v>
      </c>
      <c r="AB340" s="22">
        <v>330</v>
      </c>
      <c r="AC340" s="22">
        <v>0.13748199999999999</v>
      </c>
      <c r="AD340">
        <f t="shared" si="64"/>
        <v>17.007400000000001</v>
      </c>
      <c r="AE340">
        <f t="shared" si="65"/>
        <v>2.3511880130000002</v>
      </c>
      <c r="AF340" s="9"/>
      <c r="AG340" s="22">
        <v>1.5617399999999999</v>
      </c>
      <c r="AH340" s="22">
        <v>200.708</v>
      </c>
      <c r="AI340" s="22">
        <v>-1.3937400000000001E-2</v>
      </c>
      <c r="AJ340" s="22">
        <v>330</v>
      </c>
      <c r="AK340" s="22">
        <v>1.56067</v>
      </c>
      <c r="AL340">
        <f t="shared" si="66"/>
        <v>13.9374</v>
      </c>
      <c r="AM340">
        <f t="shared" si="67"/>
        <v>21.766595075999998</v>
      </c>
      <c r="AP340" s="9"/>
      <c r="AQ340" s="22">
        <v>0.13824500000000001</v>
      </c>
      <c r="AR340" s="22">
        <v>250.179</v>
      </c>
      <c r="AS340" s="22">
        <v>-1.6909799999999999E-2</v>
      </c>
      <c r="AT340" s="22">
        <v>330</v>
      </c>
      <c r="AU340" s="22">
        <v>0.137848</v>
      </c>
      <c r="AV340">
        <f t="shared" si="68"/>
        <v>16.909800000000001</v>
      </c>
      <c r="AW340">
        <f t="shared" si="69"/>
        <v>2.3376953010000001</v>
      </c>
      <c r="AX340" s="9"/>
      <c r="AY340" s="22">
        <v>1.5617399999999999</v>
      </c>
      <c r="AZ340" s="22">
        <v>291.649</v>
      </c>
      <c r="BA340" s="22">
        <v>-1.1859099999999999E-2</v>
      </c>
      <c r="BB340" s="22">
        <v>330</v>
      </c>
      <c r="BC340" s="22">
        <v>1.56036</v>
      </c>
      <c r="BD340">
        <f t="shared" si="70"/>
        <v>11.8591</v>
      </c>
      <c r="BE340">
        <f t="shared" si="71"/>
        <v>18.520830833999998</v>
      </c>
    </row>
    <row r="341" spans="6:57">
      <c r="F341" s="9"/>
      <c r="G341" s="22">
        <v>0.13320899999999999</v>
      </c>
      <c r="H341" s="22">
        <v>52.424599999999998</v>
      </c>
      <c r="I341" s="22">
        <v>-1.67145E-2</v>
      </c>
      <c r="J341" s="22">
        <v>331</v>
      </c>
      <c r="K341" s="22">
        <v>0.13241600000000001</v>
      </c>
      <c r="L341">
        <f t="shared" si="60"/>
        <v>16.714500000000001</v>
      </c>
      <c r="M341">
        <f t="shared" si="61"/>
        <v>2.2265218304999999</v>
      </c>
      <c r="N341" s="9"/>
      <c r="O341" s="22">
        <v>1.56677</v>
      </c>
      <c r="P341" s="22">
        <v>102.005</v>
      </c>
      <c r="Q341" s="22">
        <v>-1.45874E-2</v>
      </c>
      <c r="R341" s="22">
        <v>331</v>
      </c>
      <c r="S341" s="22">
        <v>1.56616</v>
      </c>
      <c r="T341">
        <f t="shared" si="62"/>
        <v>14.587400000000001</v>
      </c>
      <c r="U341">
        <f t="shared" si="63"/>
        <v>22.855100698000001</v>
      </c>
      <c r="X341" s="9"/>
      <c r="Y341" s="22">
        <v>0.13320899999999999</v>
      </c>
      <c r="Z341" s="22">
        <v>151.34899999999999</v>
      </c>
      <c r="AA341" s="22">
        <v>-1.70166E-2</v>
      </c>
      <c r="AB341" s="22">
        <v>331</v>
      </c>
      <c r="AC341" s="22">
        <v>0.13250700000000001</v>
      </c>
      <c r="AD341">
        <f t="shared" si="64"/>
        <v>17.0166</v>
      </c>
      <c r="AE341">
        <f t="shared" si="65"/>
        <v>2.2667642693999999</v>
      </c>
      <c r="AF341" s="9"/>
      <c r="AG341" s="22">
        <v>1.56677</v>
      </c>
      <c r="AH341" s="22">
        <v>200.71799999999999</v>
      </c>
      <c r="AI341" s="22">
        <v>-1.38123E-2</v>
      </c>
      <c r="AJ341" s="22">
        <v>331</v>
      </c>
      <c r="AK341" s="22">
        <v>1.56586</v>
      </c>
      <c r="AL341">
        <f t="shared" si="66"/>
        <v>13.8123</v>
      </c>
      <c r="AM341">
        <f t="shared" si="67"/>
        <v>21.640697271000001</v>
      </c>
      <c r="AP341" s="9"/>
      <c r="AQ341" s="22">
        <v>0.13320899999999999</v>
      </c>
      <c r="AR341" s="22">
        <v>250.18899999999999</v>
      </c>
      <c r="AS341" s="22">
        <v>-1.6918900000000001E-2</v>
      </c>
      <c r="AT341" s="22">
        <v>331</v>
      </c>
      <c r="AU341" s="22">
        <v>0.132355</v>
      </c>
      <c r="AV341">
        <f t="shared" si="68"/>
        <v>16.918900000000001</v>
      </c>
      <c r="AW341">
        <f t="shared" si="69"/>
        <v>2.2537497500999999</v>
      </c>
      <c r="AX341" s="9"/>
      <c r="AY341" s="22">
        <v>1.56677</v>
      </c>
      <c r="AZ341" s="22">
        <v>291.65899999999999</v>
      </c>
      <c r="BA341" s="22">
        <v>-1.17462E-2</v>
      </c>
      <c r="BB341" s="22">
        <v>331</v>
      </c>
      <c r="BC341" s="22">
        <v>1.56525</v>
      </c>
      <c r="BD341">
        <f t="shared" si="70"/>
        <v>11.7462</v>
      </c>
      <c r="BE341">
        <f t="shared" si="71"/>
        <v>18.403593774000001</v>
      </c>
    </row>
    <row r="342" spans="6:57">
      <c r="F342" s="9"/>
      <c r="G342" s="22">
        <v>0.12817400000000001</v>
      </c>
      <c r="H342" s="22">
        <v>52.434699999999999</v>
      </c>
      <c r="I342" s="22">
        <v>-1.67145E-2</v>
      </c>
      <c r="J342" s="22">
        <v>332</v>
      </c>
      <c r="K342" s="22">
        <v>0.12737999999999999</v>
      </c>
      <c r="L342">
        <f t="shared" si="60"/>
        <v>16.714500000000001</v>
      </c>
      <c r="M342">
        <f t="shared" si="61"/>
        <v>2.1423643230000002</v>
      </c>
      <c r="N342" s="9"/>
      <c r="O342" s="22">
        <v>1.5718099999999999</v>
      </c>
      <c r="P342" s="22">
        <v>102.015</v>
      </c>
      <c r="Q342" s="22">
        <v>-1.4501999999999999E-2</v>
      </c>
      <c r="R342" s="22">
        <v>332</v>
      </c>
      <c r="S342" s="22">
        <v>1.57074</v>
      </c>
      <c r="T342">
        <f t="shared" si="62"/>
        <v>14.501999999999999</v>
      </c>
      <c r="U342">
        <f t="shared" si="63"/>
        <v>22.794388619999996</v>
      </c>
      <c r="X342" s="9"/>
      <c r="Y342" s="22">
        <v>0.12817400000000001</v>
      </c>
      <c r="Z342" s="22">
        <v>151.36000000000001</v>
      </c>
      <c r="AA342" s="22">
        <v>-1.70166E-2</v>
      </c>
      <c r="AB342" s="22">
        <v>332</v>
      </c>
      <c r="AC342" s="22">
        <v>0.127411</v>
      </c>
      <c r="AD342">
        <f t="shared" si="64"/>
        <v>17.0166</v>
      </c>
      <c r="AE342">
        <f t="shared" si="65"/>
        <v>2.1810856884000001</v>
      </c>
      <c r="AF342" s="9"/>
      <c r="AG342" s="22">
        <v>1.5718099999999999</v>
      </c>
      <c r="AH342" s="22">
        <v>200.72800000000001</v>
      </c>
      <c r="AI342" s="22">
        <v>-1.3677999999999999E-2</v>
      </c>
      <c r="AJ342" s="22">
        <v>332</v>
      </c>
      <c r="AK342" s="22">
        <v>1.57104</v>
      </c>
      <c r="AL342">
        <f t="shared" si="66"/>
        <v>13.677999999999999</v>
      </c>
      <c r="AM342">
        <f t="shared" si="67"/>
        <v>21.499217179999999</v>
      </c>
      <c r="AP342" s="9"/>
      <c r="AQ342" s="22">
        <v>0.12817400000000001</v>
      </c>
      <c r="AR342" s="22">
        <v>250.19900000000001</v>
      </c>
      <c r="AS342" s="22">
        <v>-1.6928100000000001E-2</v>
      </c>
      <c r="AT342" s="22">
        <v>332</v>
      </c>
      <c r="AU342" s="22">
        <v>0.127472</v>
      </c>
      <c r="AV342">
        <f t="shared" si="68"/>
        <v>16.928100000000001</v>
      </c>
      <c r="AW342">
        <f t="shared" si="69"/>
        <v>2.1697422894000002</v>
      </c>
      <c r="AX342" s="9"/>
      <c r="AY342" s="22">
        <v>1.5718099999999999</v>
      </c>
      <c r="AZ342" s="22">
        <v>291.66899999999998</v>
      </c>
      <c r="BA342" s="22">
        <v>-1.1517299999999999E-2</v>
      </c>
      <c r="BB342" s="22">
        <v>332</v>
      </c>
      <c r="BC342" s="22">
        <v>1.57013</v>
      </c>
      <c r="BD342">
        <f t="shared" si="70"/>
        <v>11.517299999999999</v>
      </c>
      <c r="BE342">
        <f t="shared" si="71"/>
        <v>18.103007312999996</v>
      </c>
    </row>
    <row r="343" spans="6:57">
      <c r="F343" s="9"/>
      <c r="G343" s="22">
        <v>0.123138</v>
      </c>
      <c r="H343" s="22">
        <v>52.444800000000001</v>
      </c>
      <c r="I343" s="22">
        <v>-1.6720599999999999E-2</v>
      </c>
      <c r="J343" s="22">
        <v>333</v>
      </c>
      <c r="K343" s="22">
        <v>0.122375</v>
      </c>
      <c r="L343">
        <f t="shared" si="60"/>
        <v>16.720599999999997</v>
      </c>
      <c r="M343">
        <f t="shared" si="61"/>
        <v>2.0589412427999996</v>
      </c>
      <c r="N343" s="9"/>
      <c r="O343" s="22">
        <v>1.57684</v>
      </c>
      <c r="P343" s="22">
        <v>102.02500000000001</v>
      </c>
      <c r="Q343" s="22">
        <v>-1.44073E-2</v>
      </c>
      <c r="R343" s="22">
        <v>333</v>
      </c>
      <c r="S343" s="22">
        <v>1.57623</v>
      </c>
      <c r="T343">
        <f t="shared" si="62"/>
        <v>14.407299999999999</v>
      </c>
      <c r="U343">
        <f t="shared" si="63"/>
        <v>22.718006931999998</v>
      </c>
      <c r="X343" s="9"/>
      <c r="Y343" s="22">
        <v>0.123138</v>
      </c>
      <c r="Z343" s="22">
        <v>151.37</v>
      </c>
      <c r="AA343" s="22">
        <v>-1.70288E-2</v>
      </c>
      <c r="AB343" s="22">
        <v>333</v>
      </c>
      <c r="AC343" s="22">
        <v>0.122345</v>
      </c>
      <c r="AD343">
        <f t="shared" si="64"/>
        <v>17.0288</v>
      </c>
      <c r="AE343">
        <f t="shared" si="65"/>
        <v>2.0968923743999999</v>
      </c>
      <c r="AF343" s="9"/>
      <c r="AG343" s="22">
        <v>1.57684</v>
      </c>
      <c r="AH343" s="22">
        <v>200.738</v>
      </c>
      <c r="AI343" s="22">
        <v>-1.35315E-2</v>
      </c>
      <c r="AJ343" s="22">
        <v>333</v>
      </c>
      <c r="AK343" s="22">
        <v>1.5759300000000001</v>
      </c>
      <c r="AL343">
        <f t="shared" si="66"/>
        <v>13.531499999999999</v>
      </c>
      <c r="AM343">
        <f t="shared" si="67"/>
        <v>21.337010459999998</v>
      </c>
      <c r="AP343" s="9"/>
      <c r="AQ343" s="22">
        <v>0.123138</v>
      </c>
      <c r="AR343" s="22">
        <v>250.209</v>
      </c>
      <c r="AS343" s="22">
        <v>-1.6940299999999998E-2</v>
      </c>
      <c r="AT343" s="22">
        <v>333</v>
      </c>
      <c r="AU343" s="22">
        <v>0.122345</v>
      </c>
      <c r="AV343">
        <f t="shared" si="68"/>
        <v>16.940299999999997</v>
      </c>
      <c r="AW343">
        <f t="shared" si="69"/>
        <v>2.0859946613999996</v>
      </c>
      <c r="AX343" s="9"/>
      <c r="AY343" s="22">
        <v>1.57684</v>
      </c>
      <c r="AZ343" s="22">
        <v>291.67899999999997</v>
      </c>
      <c r="BA343" s="22">
        <v>-1.1334199999999999E-2</v>
      </c>
      <c r="BB343" s="22">
        <v>333</v>
      </c>
      <c r="BC343" s="22">
        <v>1.5765400000000001</v>
      </c>
      <c r="BD343">
        <f t="shared" si="70"/>
        <v>11.334199999999999</v>
      </c>
      <c r="BE343">
        <f t="shared" si="71"/>
        <v>17.872219928</v>
      </c>
    </row>
    <row r="344" spans="6:57">
      <c r="F344" s="9"/>
      <c r="G344" s="22">
        <v>0.118103</v>
      </c>
      <c r="H344" s="22">
        <v>52.454799999999999</v>
      </c>
      <c r="I344" s="22">
        <v>-1.6720599999999999E-2</v>
      </c>
      <c r="J344" s="22">
        <v>334</v>
      </c>
      <c r="K344" s="22">
        <v>0.11734</v>
      </c>
      <c r="L344">
        <f t="shared" si="60"/>
        <v>16.720599999999997</v>
      </c>
      <c r="M344">
        <f t="shared" si="61"/>
        <v>1.9747530217999998</v>
      </c>
      <c r="N344" s="9"/>
      <c r="O344" s="22">
        <v>1.58188</v>
      </c>
      <c r="P344" s="22">
        <v>102.035</v>
      </c>
      <c r="Q344" s="22">
        <v>-1.4306599999999999E-2</v>
      </c>
      <c r="R344" s="22">
        <v>334</v>
      </c>
      <c r="S344" s="22">
        <v>1.58081</v>
      </c>
      <c r="T344">
        <f t="shared" si="62"/>
        <v>14.3066</v>
      </c>
      <c r="U344">
        <f t="shared" si="63"/>
        <v>22.631324407999998</v>
      </c>
      <c r="X344" s="9"/>
      <c r="Y344" s="22">
        <v>0.118103</v>
      </c>
      <c r="Z344" s="22">
        <v>151.38</v>
      </c>
      <c r="AA344" s="22">
        <v>-1.7034899999999999E-2</v>
      </c>
      <c r="AB344" s="22">
        <v>334</v>
      </c>
      <c r="AC344" s="22">
        <v>0.11727899999999999</v>
      </c>
      <c r="AD344">
        <f t="shared" si="64"/>
        <v>17.0349</v>
      </c>
      <c r="AE344">
        <f t="shared" si="65"/>
        <v>2.0118727946999999</v>
      </c>
      <c r="AF344" s="9"/>
      <c r="AG344" s="22">
        <v>1.58188</v>
      </c>
      <c r="AH344" s="22">
        <v>200.74799999999999</v>
      </c>
      <c r="AI344" s="22">
        <v>-1.3384999999999999E-2</v>
      </c>
      <c r="AJ344" s="22">
        <v>334</v>
      </c>
      <c r="AK344" s="22">
        <v>1.58081</v>
      </c>
      <c r="AL344">
        <f t="shared" si="66"/>
        <v>13.385</v>
      </c>
      <c r="AM344">
        <f t="shared" si="67"/>
        <v>21.1734638</v>
      </c>
      <c r="AP344" s="9"/>
      <c r="AQ344" s="22">
        <v>0.118103</v>
      </c>
      <c r="AR344" s="22">
        <v>250.22</v>
      </c>
      <c r="AS344" s="22">
        <v>-1.6949499999999999E-2</v>
      </c>
      <c r="AT344" s="22">
        <v>334</v>
      </c>
      <c r="AU344" s="22">
        <v>0.11724900000000001</v>
      </c>
      <c r="AV344">
        <f t="shared" si="68"/>
        <v>16.9495</v>
      </c>
      <c r="AW344">
        <f t="shared" si="69"/>
        <v>2.0017867985</v>
      </c>
      <c r="AX344" s="9"/>
      <c r="AY344" s="22">
        <v>1.58188</v>
      </c>
      <c r="AZ344" s="22">
        <v>291.68900000000002</v>
      </c>
      <c r="BA344" s="22">
        <v>-1.11267E-2</v>
      </c>
      <c r="BB344" s="22">
        <v>334</v>
      </c>
      <c r="BC344" s="22">
        <v>1.5805100000000001</v>
      </c>
      <c r="BD344">
        <f t="shared" si="70"/>
        <v>11.1267</v>
      </c>
      <c r="BE344">
        <f t="shared" si="71"/>
        <v>17.601104195999998</v>
      </c>
    </row>
    <row r="345" spans="6:57">
      <c r="F345" s="9"/>
      <c r="G345" s="22">
        <v>0.113068</v>
      </c>
      <c r="H345" s="22">
        <v>52.4649</v>
      </c>
      <c r="I345" s="22">
        <v>-1.6723600000000002E-2</v>
      </c>
      <c r="J345" s="22">
        <v>335</v>
      </c>
      <c r="K345" s="22">
        <v>0.112335</v>
      </c>
      <c r="L345">
        <f t="shared" si="60"/>
        <v>16.723600000000001</v>
      </c>
      <c r="M345">
        <f t="shared" si="61"/>
        <v>1.8909040048000001</v>
      </c>
      <c r="N345" s="9"/>
      <c r="O345" s="22">
        <v>1.58691</v>
      </c>
      <c r="P345" s="22">
        <v>102.045</v>
      </c>
      <c r="Q345" s="22">
        <v>-1.41998E-2</v>
      </c>
      <c r="R345" s="22">
        <v>335</v>
      </c>
      <c r="S345" s="22">
        <v>1.5860000000000001</v>
      </c>
      <c r="T345">
        <f t="shared" si="62"/>
        <v>14.1998</v>
      </c>
      <c r="U345">
        <f t="shared" si="63"/>
        <v>22.533804618000001</v>
      </c>
      <c r="X345" s="9"/>
      <c r="Y345" s="22">
        <v>0.113068</v>
      </c>
      <c r="Z345" s="22">
        <v>151.38999999999999</v>
      </c>
      <c r="AA345" s="22">
        <v>-1.7022700000000002E-2</v>
      </c>
      <c r="AB345" s="22">
        <v>335</v>
      </c>
      <c r="AC345" s="22">
        <v>0.112335</v>
      </c>
      <c r="AD345">
        <f t="shared" si="64"/>
        <v>17.0227</v>
      </c>
      <c r="AE345">
        <f t="shared" si="65"/>
        <v>1.9247226436</v>
      </c>
      <c r="AF345" s="9"/>
      <c r="AG345" s="22">
        <v>1.58691</v>
      </c>
      <c r="AH345" s="22">
        <v>200.75800000000001</v>
      </c>
      <c r="AI345" s="22">
        <v>-1.3229400000000001E-2</v>
      </c>
      <c r="AJ345" s="22">
        <v>335</v>
      </c>
      <c r="AK345" s="22">
        <v>1.58569</v>
      </c>
      <c r="AL345">
        <f t="shared" si="66"/>
        <v>13.2294</v>
      </c>
      <c r="AM345">
        <f t="shared" si="67"/>
        <v>20.993867154</v>
      </c>
      <c r="AP345" s="9"/>
      <c r="AQ345" s="22">
        <v>0.113068</v>
      </c>
      <c r="AR345" s="22">
        <v>250.23</v>
      </c>
      <c r="AS345" s="22">
        <v>-1.6955600000000001E-2</v>
      </c>
      <c r="AT345" s="22">
        <v>335</v>
      </c>
      <c r="AU345" s="22">
        <v>0.112335</v>
      </c>
      <c r="AV345">
        <f t="shared" si="68"/>
        <v>16.9556</v>
      </c>
      <c r="AW345">
        <f t="shared" si="69"/>
        <v>1.9171357808</v>
      </c>
      <c r="AX345" s="9"/>
      <c r="AY345" s="22">
        <v>1.58691</v>
      </c>
      <c r="AZ345" s="22">
        <v>291.69900000000001</v>
      </c>
      <c r="BA345" s="22">
        <v>-1.10565E-2</v>
      </c>
      <c r="BB345" s="22">
        <v>335</v>
      </c>
      <c r="BC345" s="22">
        <v>1.58569</v>
      </c>
      <c r="BD345">
        <f t="shared" si="70"/>
        <v>11.0565</v>
      </c>
      <c r="BE345">
        <f t="shared" si="71"/>
        <v>17.545670415</v>
      </c>
    </row>
    <row r="346" spans="6:57">
      <c r="F346" s="9"/>
      <c r="G346" s="22">
        <v>0.108032</v>
      </c>
      <c r="H346" s="22">
        <v>52.475000000000001</v>
      </c>
      <c r="I346" s="22">
        <v>-1.6723600000000002E-2</v>
      </c>
      <c r="J346" s="22">
        <v>336</v>
      </c>
      <c r="K346" s="22">
        <v>0.107269</v>
      </c>
      <c r="L346">
        <f t="shared" si="60"/>
        <v>16.723600000000001</v>
      </c>
      <c r="M346">
        <f t="shared" si="61"/>
        <v>1.8066839552000002</v>
      </c>
      <c r="N346" s="9"/>
      <c r="O346" s="22">
        <v>1.59195</v>
      </c>
      <c r="P346" s="22">
        <v>102.05500000000001</v>
      </c>
      <c r="Q346" s="22">
        <v>-1.4068600000000001E-2</v>
      </c>
      <c r="R346" s="22">
        <v>336</v>
      </c>
      <c r="S346" s="22">
        <v>1.5911900000000001</v>
      </c>
      <c r="T346">
        <f t="shared" si="62"/>
        <v>14.0686</v>
      </c>
      <c r="U346">
        <f t="shared" si="63"/>
        <v>22.396507769999999</v>
      </c>
      <c r="X346" s="9"/>
      <c r="Y346" s="22">
        <v>0.108032</v>
      </c>
      <c r="Z346" s="22">
        <v>151.4</v>
      </c>
      <c r="AA346" s="22">
        <v>-1.7022700000000002E-2</v>
      </c>
      <c r="AB346" s="22">
        <v>336</v>
      </c>
      <c r="AC346" s="22">
        <v>0.107239</v>
      </c>
      <c r="AD346">
        <f t="shared" si="64"/>
        <v>17.0227</v>
      </c>
      <c r="AE346">
        <f t="shared" si="65"/>
        <v>1.8389963264</v>
      </c>
      <c r="AF346" s="9"/>
      <c r="AG346" s="22">
        <v>1.59195</v>
      </c>
      <c r="AH346" s="22">
        <v>200.768</v>
      </c>
      <c r="AI346" s="22">
        <v>-1.3085899999999999E-2</v>
      </c>
      <c r="AJ346" s="22">
        <v>336</v>
      </c>
      <c r="AK346" s="22">
        <v>1.5908800000000001</v>
      </c>
      <c r="AL346">
        <f t="shared" si="66"/>
        <v>13.085899999999999</v>
      </c>
      <c r="AM346">
        <f t="shared" si="67"/>
        <v>20.832098504999998</v>
      </c>
      <c r="AP346" s="9"/>
      <c r="AQ346" s="22">
        <v>0.108032</v>
      </c>
      <c r="AR346" s="22">
        <v>250.24</v>
      </c>
      <c r="AS346" s="22">
        <v>-1.6958600000000001E-2</v>
      </c>
      <c r="AT346" s="22">
        <v>336</v>
      </c>
      <c r="AU346" s="22">
        <v>0.107422</v>
      </c>
      <c r="AV346">
        <f t="shared" si="68"/>
        <v>16.958600000000001</v>
      </c>
      <c r="AW346">
        <f t="shared" si="69"/>
        <v>1.8320714752</v>
      </c>
      <c r="AX346" s="9"/>
      <c r="AY346" s="22">
        <v>1.59195</v>
      </c>
      <c r="AZ346" s="22">
        <v>291.709</v>
      </c>
      <c r="BA346" s="22">
        <v>-1.08215E-2</v>
      </c>
      <c r="BB346" s="22">
        <v>336</v>
      </c>
      <c r="BC346" s="22">
        <v>1.5905800000000001</v>
      </c>
      <c r="BD346">
        <f t="shared" si="70"/>
        <v>10.8215</v>
      </c>
      <c r="BE346">
        <f t="shared" si="71"/>
        <v>17.227286925000001</v>
      </c>
    </row>
    <row r="347" spans="6:57">
      <c r="F347" s="9"/>
      <c r="G347" s="22">
        <v>0.10299700000000001</v>
      </c>
      <c r="H347" s="22">
        <v>52.485100000000003</v>
      </c>
      <c r="I347" s="22">
        <v>-1.6723600000000002E-2</v>
      </c>
      <c r="J347" s="22">
        <v>337</v>
      </c>
      <c r="K347" s="22">
        <v>0.102295</v>
      </c>
      <c r="L347">
        <f t="shared" si="60"/>
        <v>16.723600000000001</v>
      </c>
      <c r="M347">
        <f t="shared" si="61"/>
        <v>1.7224806292000001</v>
      </c>
      <c r="N347" s="9"/>
      <c r="O347" s="22">
        <v>1.5969800000000001</v>
      </c>
      <c r="P347" s="22">
        <v>102.065</v>
      </c>
      <c r="Q347" s="22">
        <v>-1.39496E-2</v>
      </c>
      <c r="R347" s="22">
        <v>337</v>
      </c>
      <c r="S347" s="22">
        <v>1.5957600000000001</v>
      </c>
      <c r="T347">
        <f t="shared" si="62"/>
        <v>13.9496</v>
      </c>
      <c r="U347">
        <f t="shared" si="63"/>
        <v>22.277232208000001</v>
      </c>
      <c r="X347" s="9"/>
      <c r="Y347" s="22">
        <v>0.10299700000000001</v>
      </c>
      <c r="Z347" s="22">
        <v>151.41</v>
      </c>
      <c r="AA347" s="22">
        <v>-1.7031899999999999E-2</v>
      </c>
      <c r="AB347" s="22">
        <v>337</v>
      </c>
      <c r="AC347" s="22">
        <v>0.10223400000000001</v>
      </c>
      <c r="AD347">
        <f t="shared" si="64"/>
        <v>17.0319</v>
      </c>
      <c r="AE347">
        <f t="shared" si="65"/>
        <v>1.7542346043000001</v>
      </c>
      <c r="AF347" s="9"/>
      <c r="AG347" s="22">
        <v>1.5969800000000001</v>
      </c>
      <c r="AH347" s="22">
        <v>200.77799999999999</v>
      </c>
      <c r="AI347" s="22">
        <v>-1.29333E-2</v>
      </c>
      <c r="AJ347" s="22">
        <v>337</v>
      </c>
      <c r="AK347" s="22">
        <v>1.5963700000000001</v>
      </c>
      <c r="AL347">
        <f t="shared" si="66"/>
        <v>12.933299999999999</v>
      </c>
      <c r="AM347">
        <f t="shared" si="67"/>
        <v>20.654221434</v>
      </c>
      <c r="AP347" s="9"/>
      <c r="AQ347" s="22">
        <v>0.10299700000000001</v>
      </c>
      <c r="AR347" s="22">
        <v>250.25</v>
      </c>
      <c r="AS347" s="22">
        <v>-1.69617E-2</v>
      </c>
      <c r="AT347" s="22">
        <v>337</v>
      </c>
      <c r="AU347" s="22">
        <v>0.102173</v>
      </c>
      <c r="AV347">
        <f t="shared" si="68"/>
        <v>16.9617</v>
      </c>
      <c r="AW347">
        <f t="shared" si="69"/>
        <v>1.7470042149000002</v>
      </c>
      <c r="AX347" s="9"/>
      <c r="AY347" s="22">
        <v>1.5969800000000001</v>
      </c>
      <c r="AZ347" s="22">
        <v>291.71899999999999</v>
      </c>
      <c r="BA347" s="22">
        <v>-1.05652E-2</v>
      </c>
      <c r="BB347" s="22">
        <v>337</v>
      </c>
      <c r="BC347" s="22">
        <v>1.5957600000000001</v>
      </c>
      <c r="BD347">
        <f t="shared" si="70"/>
        <v>10.565200000000001</v>
      </c>
      <c r="BE347">
        <f t="shared" si="71"/>
        <v>16.872413096000002</v>
      </c>
    </row>
    <row r="348" spans="6:57">
      <c r="F348" s="9"/>
      <c r="G348" s="22">
        <v>9.7961400000000004E-2</v>
      </c>
      <c r="H348" s="22">
        <v>52.495100000000001</v>
      </c>
      <c r="I348" s="22">
        <v>-1.6732799999999999E-2</v>
      </c>
      <c r="J348" s="22">
        <v>338</v>
      </c>
      <c r="K348" s="22">
        <v>9.7198499999999993E-2</v>
      </c>
      <c r="L348">
        <f t="shared" si="60"/>
        <v>16.732799999999997</v>
      </c>
      <c r="M348">
        <f t="shared" si="61"/>
        <v>1.6391685139199998</v>
      </c>
      <c r="N348" s="9"/>
      <c r="O348" s="22">
        <v>1.60202</v>
      </c>
      <c r="P348" s="22">
        <v>102.07599999999999</v>
      </c>
      <c r="Q348" s="22">
        <v>-1.3821399999999999E-2</v>
      </c>
      <c r="R348" s="22">
        <v>338</v>
      </c>
      <c r="S348" s="22">
        <v>1.6003400000000001</v>
      </c>
      <c r="T348">
        <f t="shared" si="62"/>
        <v>13.821399999999999</v>
      </c>
      <c r="U348">
        <f t="shared" si="63"/>
        <v>22.142159227999997</v>
      </c>
      <c r="X348" s="9"/>
      <c r="Y348" s="22">
        <v>9.7961400000000004E-2</v>
      </c>
      <c r="Z348" s="22">
        <v>151.41999999999999</v>
      </c>
      <c r="AA348" s="22">
        <v>-1.7034899999999999E-2</v>
      </c>
      <c r="AB348" s="22">
        <v>338</v>
      </c>
      <c r="AC348" s="22">
        <v>9.7168000000000004E-2</v>
      </c>
      <c r="AD348">
        <f t="shared" si="64"/>
        <v>17.0349</v>
      </c>
      <c r="AE348">
        <f t="shared" si="65"/>
        <v>1.6687626528600001</v>
      </c>
      <c r="AF348" s="9"/>
      <c r="AG348" s="22">
        <v>1.60202</v>
      </c>
      <c r="AH348" s="22">
        <v>200.78800000000001</v>
      </c>
      <c r="AI348" s="22">
        <v>-1.27747E-2</v>
      </c>
      <c r="AJ348" s="22">
        <v>338</v>
      </c>
      <c r="AK348" s="22">
        <v>1.6009500000000001</v>
      </c>
      <c r="AL348">
        <f t="shared" si="66"/>
        <v>12.774699999999999</v>
      </c>
      <c r="AM348">
        <f t="shared" si="67"/>
        <v>20.465324893999998</v>
      </c>
      <c r="AP348" s="9"/>
      <c r="AQ348" s="22">
        <v>9.7961400000000004E-2</v>
      </c>
      <c r="AR348" s="22">
        <v>250.26</v>
      </c>
      <c r="AS348" s="22">
        <v>-1.6964699999999999E-2</v>
      </c>
      <c r="AT348" s="22">
        <v>338</v>
      </c>
      <c r="AU348" s="22">
        <v>9.7168000000000004E-2</v>
      </c>
      <c r="AV348">
        <f t="shared" si="68"/>
        <v>16.964700000000001</v>
      </c>
      <c r="AW348">
        <f t="shared" si="69"/>
        <v>1.6618857625800001</v>
      </c>
      <c r="AX348" s="9"/>
      <c r="AY348" s="22">
        <v>1.60202</v>
      </c>
      <c r="AZ348" s="22">
        <v>291.72899999999998</v>
      </c>
      <c r="BA348" s="22">
        <v>-1.03058E-2</v>
      </c>
      <c r="BB348" s="22">
        <v>338</v>
      </c>
      <c r="BC348" s="22">
        <v>1.6003400000000001</v>
      </c>
      <c r="BD348">
        <f t="shared" si="70"/>
        <v>10.3058</v>
      </c>
      <c r="BE348">
        <f t="shared" si="71"/>
        <v>16.510097716000001</v>
      </c>
    </row>
    <row r="349" spans="6:57">
      <c r="F349" s="9"/>
      <c r="G349" s="22">
        <v>9.2925999999999995E-2</v>
      </c>
      <c r="H349" s="22">
        <v>52.505200000000002</v>
      </c>
      <c r="I349" s="22">
        <v>-1.6735799999999999E-2</v>
      </c>
      <c r="J349" s="22">
        <v>339</v>
      </c>
      <c r="K349" s="22">
        <v>9.2193600000000001E-2</v>
      </c>
      <c r="L349">
        <f t="shared" si="60"/>
        <v>16.735799999999998</v>
      </c>
      <c r="M349">
        <f t="shared" si="61"/>
        <v>1.5551909507999997</v>
      </c>
      <c r="N349" s="9"/>
      <c r="O349" s="22">
        <v>1.6070599999999999</v>
      </c>
      <c r="P349" s="22">
        <v>102.086</v>
      </c>
      <c r="Q349" s="22">
        <v>-1.36963E-2</v>
      </c>
      <c r="R349" s="22">
        <v>339</v>
      </c>
      <c r="S349" s="22">
        <v>1.6064499999999999</v>
      </c>
      <c r="T349">
        <f t="shared" si="62"/>
        <v>13.696299999999999</v>
      </c>
      <c r="U349">
        <f t="shared" si="63"/>
        <v>22.010775877999997</v>
      </c>
      <c r="X349" s="9"/>
      <c r="Y349" s="22">
        <v>9.2925999999999995E-2</v>
      </c>
      <c r="Z349" s="22">
        <v>151.43</v>
      </c>
      <c r="AA349" s="22">
        <v>-1.7050200000000001E-2</v>
      </c>
      <c r="AB349" s="22">
        <v>339</v>
      </c>
      <c r="AC349" s="22">
        <v>9.2132599999999995E-2</v>
      </c>
      <c r="AD349">
        <f t="shared" si="64"/>
        <v>17.0502</v>
      </c>
      <c r="AE349">
        <f t="shared" si="65"/>
        <v>1.5844068851999999</v>
      </c>
      <c r="AF349" s="9"/>
      <c r="AG349" s="22">
        <v>1.6070599999999999</v>
      </c>
      <c r="AH349" s="22">
        <v>200.798</v>
      </c>
      <c r="AI349" s="22">
        <v>-1.26129E-2</v>
      </c>
      <c r="AJ349" s="22">
        <v>339</v>
      </c>
      <c r="AK349" s="22">
        <v>1.6061399999999999</v>
      </c>
      <c r="AL349">
        <f t="shared" si="66"/>
        <v>12.6129</v>
      </c>
      <c r="AM349">
        <f t="shared" si="67"/>
        <v>20.269687074</v>
      </c>
      <c r="AP349" s="9"/>
      <c r="AQ349" s="22">
        <v>9.2925999999999995E-2</v>
      </c>
      <c r="AR349" s="22">
        <v>250.27</v>
      </c>
      <c r="AS349" s="22">
        <v>-1.6970800000000001E-2</v>
      </c>
      <c r="AT349" s="22">
        <v>339</v>
      </c>
      <c r="AU349" s="22">
        <v>9.2163099999999998E-2</v>
      </c>
      <c r="AV349">
        <f t="shared" si="68"/>
        <v>16.970800000000001</v>
      </c>
      <c r="AW349">
        <f t="shared" si="69"/>
        <v>1.5770285607999999</v>
      </c>
      <c r="AX349" s="9"/>
      <c r="AY349" s="22">
        <v>1.6070599999999999</v>
      </c>
      <c r="AZ349" s="22">
        <v>291.73899999999998</v>
      </c>
      <c r="BA349" s="22">
        <v>-1.0064699999999999E-2</v>
      </c>
      <c r="BB349" s="22">
        <v>339</v>
      </c>
      <c r="BC349" s="22">
        <v>1.6064499999999999</v>
      </c>
      <c r="BD349">
        <f t="shared" si="70"/>
        <v>10.0647</v>
      </c>
      <c r="BE349">
        <f t="shared" si="71"/>
        <v>16.174576781999999</v>
      </c>
    </row>
    <row r="350" spans="6:57">
      <c r="F350" s="9"/>
      <c r="G350" s="22">
        <v>8.7890599999999999E-2</v>
      </c>
      <c r="H350" s="22">
        <v>52.515300000000003</v>
      </c>
      <c r="I350" s="22">
        <v>-1.6735799999999999E-2</v>
      </c>
      <c r="J350" s="22">
        <v>340</v>
      </c>
      <c r="K350" s="22">
        <v>8.7158200000000005E-2</v>
      </c>
      <c r="L350">
        <f t="shared" si="60"/>
        <v>16.735799999999998</v>
      </c>
      <c r="M350">
        <f t="shared" si="61"/>
        <v>1.4709195034799998</v>
      </c>
      <c r="N350" s="9"/>
      <c r="O350" s="22">
        <v>1.61209</v>
      </c>
      <c r="P350" s="22">
        <v>102.096</v>
      </c>
      <c r="Q350" s="22">
        <v>-1.3559E-2</v>
      </c>
      <c r="R350" s="22">
        <v>340</v>
      </c>
      <c r="S350" s="22">
        <v>1.6113299999999999</v>
      </c>
      <c r="T350">
        <f t="shared" si="62"/>
        <v>13.558999999999999</v>
      </c>
      <c r="U350">
        <f t="shared" si="63"/>
        <v>21.858328309999997</v>
      </c>
      <c r="X350" s="9"/>
      <c r="Y350" s="22">
        <v>8.7890599999999999E-2</v>
      </c>
      <c r="Z350" s="22">
        <v>151.44</v>
      </c>
      <c r="AA350" s="22">
        <v>-1.7059299999999999E-2</v>
      </c>
      <c r="AB350" s="22">
        <v>340</v>
      </c>
      <c r="AC350" s="22">
        <v>8.7127700000000002E-2</v>
      </c>
      <c r="AD350">
        <f t="shared" si="64"/>
        <v>17.0593</v>
      </c>
      <c r="AE350">
        <f t="shared" si="65"/>
        <v>1.49935211258</v>
      </c>
      <c r="AF350" s="9"/>
      <c r="AG350" s="22">
        <v>1.61209</v>
      </c>
      <c r="AH350" s="22">
        <v>200.809</v>
      </c>
      <c r="AI350" s="22">
        <v>-1.24329E-2</v>
      </c>
      <c r="AJ350" s="22">
        <v>340</v>
      </c>
      <c r="AK350" s="22">
        <v>1.6110199999999999</v>
      </c>
      <c r="AL350">
        <f t="shared" si="66"/>
        <v>12.4329</v>
      </c>
      <c r="AM350">
        <f t="shared" si="67"/>
        <v>20.042953761</v>
      </c>
      <c r="AP350" s="9"/>
      <c r="AQ350" s="22">
        <v>8.7890599999999999E-2</v>
      </c>
      <c r="AR350" s="22">
        <v>250.28</v>
      </c>
      <c r="AS350" s="22">
        <v>-1.6970800000000001E-2</v>
      </c>
      <c r="AT350" s="22">
        <v>340</v>
      </c>
      <c r="AU350" s="22">
        <v>8.6853E-2</v>
      </c>
      <c r="AV350">
        <f t="shared" si="68"/>
        <v>16.970800000000001</v>
      </c>
      <c r="AW350">
        <f t="shared" si="69"/>
        <v>1.49157379448</v>
      </c>
      <c r="AX350" s="9"/>
      <c r="AY350" s="22">
        <v>1.61209</v>
      </c>
      <c r="AZ350" s="22">
        <v>291.74900000000002</v>
      </c>
      <c r="BA350" s="22">
        <v>-9.7839399999999997E-3</v>
      </c>
      <c r="BB350" s="22">
        <v>340</v>
      </c>
      <c r="BC350" s="22">
        <v>1.6116299999999999</v>
      </c>
      <c r="BD350">
        <f t="shared" si="70"/>
        <v>9.7839399999999994</v>
      </c>
      <c r="BE350">
        <f t="shared" si="71"/>
        <v>15.7725918346</v>
      </c>
    </row>
    <row r="351" spans="6:57">
      <c r="F351" s="9"/>
      <c r="G351" s="22">
        <v>8.2855200000000004E-2</v>
      </c>
      <c r="H351" s="22">
        <v>52.525300000000001</v>
      </c>
      <c r="I351" s="22">
        <v>-1.6738900000000001E-2</v>
      </c>
      <c r="J351" s="22">
        <v>341</v>
      </c>
      <c r="K351" s="22">
        <v>8.2000699999999996E-2</v>
      </c>
      <c r="L351">
        <f t="shared" si="60"/>
        <v>16.738900000000001</v>
      </c>
      <c r="M351">
        <f t="shared" si="61"/>
        <v>1.3869049072800002</v>
      </c>
      <c r="N351" s="9"/>
      <c r="O351" s="22">
        <v>1.61713</v>
      </c>
      <c r="P351" s="22">
        <v>102.10599999999999</v>
      </c>
      <c r="Q351" s="22">
        <v>-1.3412500000000001E-2</v>
      </c>
      <c r="R351" s="22">
        <v>341</v>
      </c>
      <c r="S351" s="22">
        <v>1.6162099999999999</v>
      </c>
      <c r="T351">
        <f t="shared" si="62"/>
        <v>13.412500000000001</v>
      </c>
      <c r="U351">
        <f t="shared" si="63"/>
        <v>21.689756125000002</v>
      </c>
      <c r="X351" s="9"/>
      <c r="Y351" s="22">
        <v>8.2855200000000004E-2</v>
      </c>
      <c r="Z351" s="22">
        <v>151.44999999999999</v>
      </c>
      <c r="AA351" s="22">
        <v>-1.7065400000000001E-2</v>
      </c>
      <c r="AB351" s="22">
        <v>341</v>
      </c>
      <c r="AC351" s="22">
        <v>8.2214400000000007E-2</v>
      </c>
      <c r="AD351">
        <f t="shared" si="64"/>
        <v>17.0654</v>
      </c>
      <c r="AE351">
        <f t="shared" si="65"/>
        <v>1.41395713008</v>
      </c>
      <c r="AF351" s="9"/>
      <c r="AG351" s="22">
        <v>1.61713</v>
      </c>
      <c r="AH351" s="22">
        <v>200.81899999999999</v>
      </c>
      <c r="AI351" s="22">
        <v>-1.2234500000000001E-2</v>
      </c>
      <c r="AJ351" s="22">
        <v>341</v>
      </c>
      <c r="AK351" s="22">
        <v>1.61591</v>
      </c>
      <c r="AL351">
        <f t="shared" si="66"/>
        <v>12.234500000000001</v>
      </c>
      <c r="AM351">
        <f t="shared" si="67"/>
        <v>19.784776985000001</v>
      </c>
      <c r="AP351" s="9"/>
      <c r="AQ351" s="22">
        <v>8.2855200000000004E-2</v>
      </c>
      <c r="AR351" s="22">
        <v>250.29</v>
      </c>
      <c r="AS351" s="22">
        <v>-1.69739E-2</v>
      </c>
      <c r="AT351" s="22">
        <v>341</v>
      </c>
      <c r="AU351" s="22">
        <v>8.2031300000000001E-2</v>
      </c>
      <c r="AV351">
        <f t="shared" si="68"/>
        <v>16.9739</v>
      </c>
      <c r="AW351">
        <f t="shared" si="69"/>
        <v>1.4063758792800001</v>
      </c>
      <c r="AX351" s="9"/>
      <c r="AY351" s="22">
        <v>1.61713</v>
      </c>
      <c r="AZ351" s="22">
        <v>291.75900000000001</v>
      </c>
      <c r="BA351" s="22">
        <v>-9.4573999999999995E-3</v>
      </c>
      <c r="BB351" s="22">
        <v>341</v>
      </c>
      <c r="BC351" s="22">
        <v>1.61652</v>
      </c>
      <c r="BD351">
        <f t="shared" si="70"/>
        <v>9.4573999999999998</v>
      </c>
      <c r="BE351">
        <f t="shared" si="71"/>
        <v>15.293845262</v>
      </c>
    </row>
    <row r="352" spans="6:57">
      <c r="F352" s="9"/>
      <c r="G352" s="22">
        <v>7.7819799999999995E-2</v>
      </c>
      <c r="H352" s="22">
        <v>52.535400000000003</v>
      </c>
      <c r="I352" s="22">
        <v>-1.6741900000000001E-2</v>
      </c>
      <c r="J352" s="22">
        <v>342</v>
      </c>
      <c r="K352" s="22">
        <v>7.7148400000000006E-2</v>
      </c>
      <c r="L352">
        <f t="shared" si="60"/>
        <v>16.741900000000001</v>
      </c>
      <c r="M352">
        <f t="shared" si="61"/>
        <v>1.3028513096200001</v>
      </c>
      <c r="N352" s="9"/>
      <c r="O352" s="22">
        <v>1.62216</v>
      </c>
      <c r="P352" s="22">
        <v>102.116</v>
      </c>
      <c r="Q352" s="22">
        <v>-1.32538E-2</v>
      </c>
      <c r="R352" s="22">
        <v>342</v>
      </c>
      <c r="S352" s="22">
        <v>1.6210899999999999</v>
      </c>
      <c r="T352">
        <f t="shared" si="62"/>
        <v>13.2538</v>
      </c>
      <c r="U352">
        <f t="shared" si="63"/>
        <v>21.499784208000001</v>
      </c>
      <c r="X352" s="9"/>
      <c r="Y352" s="22">
        <v>7.7819799999999995E-2</v>
      </c>
      <c r="Z352" s="22">
        <v>151.46</v>
      </c>
      <c r="AA352" s="22">
        <v>-1.70715E-2</v>
      </c>
      <c r="AB352" s="22">
        <v>342</v>
      </c>
      <c r="AC352" s="22">
        <v>7.69653E-2</v>
      </c>
      <c r="AD352">
        <f t="shared" si="64"/>
        <v>17.0715</v>
      </c>
      <c r="AE352">
        <f t="shared" si="65"/>
        <v>1.3285007156999999</v>
      </c>
      <c r="AF352" s="9"/>
      <c r="AG352" s="22">
        <v>1.62216</v>
      </c>
      <c r="AH352" s="22">
        <v>200.82900000000001</v>
      </c>
      <c r="AI352" s="22">
        <v>-1.20392E-2</v>
      </c>
      <c r="AJ352" s="22">
        <v>342</v>
      </c>
      <c r="AK352" s="22">
        <v>1.6210899999999999</v>
      </c>
      <c r="AL352">
        <f t="shared" si="66"/>
        <v>12.039199999999999</v>
      </c>
      <c r="AM352">
        <f t="shared" si="67"/>
        <v>19.529508671999999</v>
      </c>
      <c r="AP352" s="9"/>
      <c r="AQ352" s="22">
        <v>7.7819799999999995E-2</v>
      </c>
      <c r="AR352" s="22">
        <v>250.3</v>
      </c>
      <c r="AS352" s="22">
        <v>-1.6979999999999999E-2</v>
      </c>
      <c r="AT352" s="22">
        <v>342</v>
      </c>
      <c r="AU352" s="22">
        <v>7.70874E-2</v>
      </c>
      <c r="AV352">
        <f t="shared" si="68"/>
        <v>16.979999999999997</v>
      </c>
      <c r="AW352">
        <f t="shared" si="69"/>
        <v>1.3213802039999996</v>
      </c>
      <c r="AX352" s="9"/>
      <c r="AY352" s="22">
        <v>1.62216</v>
      </c>
      <c r="AZ352" s="22">
        <v>291.76900000000001</v>
      </c>
      <c r="BA352" s="22">
        <v>-9.1613800000000002E-3</v>
      </c>
      <c r="BB352" s="22">
        <v>342</v>
      </c>
      <c r="BC352" s="22">
        <v>1.6214</v>
      </c>
      <c r="BD352">
        <f t="shared" si="70"/>
        <v>9.1613799999999994</v>
      </c>
      <c r="BE352">
        <f t="shared" si="71"/>
        <v>14.861224180799999</v>
      </c>
    </row>
    <row r="353" spans="6:57">
      <c r="F353" s="9"/>
      <c r="G353" s="22">
        <v>7.2784399999999999E-2</v>
      </c>
      <c r="H353" s="22">
        <v>52.545499999999997</v>
      </c>
      <c r="I353" s="22">
        <v>-1.6751100000000001E-2</v>
      </c>
      <c r="J353" s="22">
        <v>343</v>
      </c>
      <c r="K353" s="22">
        <v>7.2052000000000005E-2</v>
      </c>
      <c r="L353">
        <f t="shared" si="60"/>
        <v>16.751100000000001</v>
      </c>
      <c r="M353">
        <f t="shared" si="61"/>
        <v>1.21921876284</v>
      </c>
      <c r="N353" s="9"/>
      <c r="O353" s="22">
        <v>1.6272</v>
      </c>
      <c r="P353" s="22">
        <v>102.126</v>
      </c>
      <c r="Q353" s="22">
        <v>-1.30981E-2</v>
      </c>
      <c r="R353" s="22">
        <v>343</v>
      </c>
      <c r="S353" s="22">
        <v>1.62598</v>
      </c>
      <c r="T353">
        <f t="shared" si="62"/>
        <v>13.098100000000001</v>
      </c>
      <c r="U353">
        <f t="shared" si="63"/>
        <v>21.31322832</v>
      </c>
      <c r="X353" s="9"/>
      <c r="Y353" s="22">
        <v>7.2784399999999999E-2</v>
      </c>
      <c r="Z353" s="22">
        <v>151.47</v>
      </c>
      <c r="AA353" s="22">
        <v>-1.7077599999999998E-2</v>
      </c>
      <c r="AB353" s="22">
        <v>343</v>
      </c>
      <c r="AC353" s="22">
        <v>7.2082499999999994E-2</v>
      </c>
      <c r="AD353">
        <f t="shared" si="64"/>
        <v>17.077599999999997</v>
      </c>
      <c r="AE353">
        <f t="shared" si="65"/>
        <v>1.2429828694399998</v>
      </c>
      <c r="AF353" s="9"/>
      <c r="AG353" s="22">
        <v>1.6272</v>
      </c>
      <c r="AH353" s="22">
        <v>200.839</v>
      </c>
      <c r="AI353" s="22">
        <v>-1.18286E-2</v>
      </c>
      <c r="AJ353" s="22">
        <v>343</v>
      </c>
      <c r="AK353" s="22">
        <v>1.6256699999999999</v>
      </c>
      <c r="AL353">
        <f t="shared" si="66"/>
        <v>11.8286</v>
      </c>
      <c r="AM353">
        <f t="shared" si="67"/>
        <v>19.247497920000001</v>
      </c>
      <c r="AP353" s="9"/>
      <c r="AQ353" s="22">
        <v>7.2784399999999999E-2</v>
      </c>
      <c r="AR353" s="22">
        <v>250.31</v>
      </c>
      <c r="AS353" s="22">
        <v>-1.69891E-2</v>
      </c>
      <c r="AT353" s="22">
        <v>343</v>
      </c>
      <c r="AU353" s="22">
        <v>7.2143600000000002E-2</v>
      </c>
      <c r="AV353">
        <f t="shared" si="68"/>
        <v>16.989100000000001</v>
      </c>
      <c r="AW353">
        <f t="shared" si="69"/>
        <v>1.23654145004</v>
      </c>
      <c r="AX353" s="9"/>
      <c r="AY353" s="22">
        <v>1.6272</v>
      </c>
      <c r="AZ353" s="22">
        <v>291.779</v>
      </c>
      <c r="BA353" s="22">
        <v>-8.7982200000000007E-3</v>
      </c>
      <c r="BB353" s="22">
        <v>343</v>
      </c>
      <c r="BC353" s="22">
        <v>1.6268899999999999</v>
      </c>
      <c r="BD353">
        <f t="shared" si="70"/>
        <v>8.7982200000000006</v>
      </c>
      <c r="BE353">
        <f t="shared" si="71"/>
        <v>14.316463584000001</v>
      </c>
    </row>
    <row r="354" spans="6:57">
      <c r="F354" s="9"/>
      <c r="G354" s="22">
        <v>6.7749000000000004E-2</v>
      </c>
      <c r="H354" s="22">
        <v>52.555599999999998</v>
      </c>
      <c r="I354" s="22">
        <v>-1.67542E-2</v>
      </c>
      <c r="J354" s="22">
        <v>344</v>
      </c>
      <c r="K354" s="22">
        <v>6.7077600000000001E-2</v>
      </c>
      <c r="L354">
        <f t="shared" si="60"/>
        <v>16.754200000000001</v>
      </c>
      <c r="M354">
        <f t="shared" si="61"/>
        <v>1.1350802958000001</v>
      </c>
      <c r="N354" s="9"/>
      <c r="O354" s="22">
        <v>1.6322300000000001</v>
      </c>
      <c r="P354" s="22">
        <v>102.136</v>
      </c>
      <c r="Q354" s="22">
        <v>-1.2942499999999999E-2</v>
      </c>
      <c r="R354" s="22">
        <v>344</v>
      </c>
      <c r="S354" s="22">
        <v>1.6311599999999999</v>
      </c>
      <c r="T354">
        <f t="shared" si="62"/>
        <v>12.942499999999999</v>
      </c>
      <c r="U354">
        <f t="shared" si="63"/>
        <v>21.125136774999998</v>
      </c>
      <c r="X354" s="9"/>
      <c r="Y354" s="22">
        <v>6.7749000000000004E-2</v>
      </c>
      <c r="Z354" s="22">
        <v>151.47999999999999</v>
      </c>
      <c r="AA354" s="22">
        <v>-1.7086799999999999E-2</v>
      </c>
      <c r="AB354" s="22">
        <v>344</v>
      </c>
      <c r="AC354" s="22">
        <v>6.7016599999999996E-2</v>
      </c>
      <c r="AD354">
        <f t="shared" si="64"/>
        <v>17.0868</v>
      </c>
      <c r="AE354">
        <f t="shared" si="65"/>
        <v>1.1576136132000001</v>
      </c>
      <c r="AF354" s="9"/>
      <c r="AG354" s="22">
        <v>1.6322300000000001</v>
      </c>
      <c r="AH354" s="22">
        <v>200.84899999999999</v>
      </c>
      <c r="AI354" s="22">
        <v>-1.16241E-2</v>
      </c>
      <c r="AJ354" s="22">
        <v>344</v>
      </c>
      <c r="AK354" s="22">
        <v>1.6311599999999999</v>
      </c>
      <c r="AL354">
        <f t="shared" si="66"/>
        <v>11.6241</v>
      </c>
      <c r="AM354">
        <f t="shared" si="67"/>
        <v>18.973204743</v>
      </c>
      <c r="AP354" s="9"/>
      <c r="AQ354" s="22">
        <v>6.7749000000000004E-2</v>
      </c>
      <c r="AR354" s="22">
        <v>250.32</v>
      </c>
      <c r="AS354" s="22">
        <v>-1.70013E-2</v>
      </c>
      <c r="AT354" s="22">
        <v>344</v>
      </c>
      <c r="AU354" s="22">
        <v>6.7108200000000007E-2</v>
      </c>
      <c r="AV354">
        <f t="shared" si="68"/>
        <v>17.001300000000001</v>
      </c>
      <c r="AW354">
        <f t="shared" si="69"/>
        <v>1.1518210737000001</v>
      </c>
      <c r="AX354" s="9"/>
      <c r="AY354" s="22">
        <v>1.6322300000000001</v>
      </c>
      <c r="AZ354" s="22">
        <v>291.79000000000002</v>
      </c>
      <c r="BA354" s="22">
        <v>-8.4045400000000003E-3</v>
      </c>
      <c r="BB354" s="22">
        <v>344</v>
      </c>
      <c r="BC354" s="22">
        <v>1.63147</v>
      </c>
      <c r="BD354">
        <f t="shared" si="70"/>
        <v>8.4045400000000008</v>
      </c>
      <c r="BE354">
        <f t="shared" si="71"/>
        <v>13.718142324200002</v>
      </c>
    </row>
    <row r="355" spans="6:57">
      <c r="F355" s="9"/>
      <c r="G355" s="22">
        <v>6.2713599999999994E-2</v>
      </c>
      <c r="H355" s="22">
        <v>52.565600000000003</v>
      </c>
      <c r="I355" s="22">
        <v>-1.6760299999999999E-2</v>
      </c>
      <c r="J355" s="22">
        <v>345</v>
      </c>
      <c r="K355" s="22">
        <v>6.2042199999999999E-2</v>
      </c>
      <c r="L355">
        <f t="shared" si="60"/>
        <v>16.760299999999997</v>
      </c>
      <c r="M355">
        <f t="shared" si="61"/>
        <v>1.0510987500799998</v>
      </c>
      <c r="N355" s="9"/>
      <c r="O355" s="22">
        <v>1.63727</v>
      </c>
      <c r="P355" s="22">
        <v>102.146</v>
      </c>
      <c r="Q355" s="22">
        <v>-1.27747E-2</v>
      </c>
      <c r="R355" s="22">
        <v>345</v>
      </c>
      <c r="S355" s="22">
        <v>1.63635</v>
      </c>
      <c r="T355">
        <f t="shared" si="62"/>
        <v>12.774699999999999</v>
      </c>
      <c r="U355">
        <f t="shared" si="63"/>
        <v>20.915633068999998</v>
      </c>
      <c r="X355" s="9"/>
      <c r="Y355" s="22">
        <v>6.2713599999999994E-2</v>
      </c>
      <c r="Z355" s="22">
        <v>151.49</v>
      </c>
      <c r="AA355" s="22">
        <v>-1.7099E-2</v>
      </c>
      <c r="AB355" s="22">
        <v>345</v>
      </c>
      <c r="AC355" s="22">
        <v>6.19812E-2</v>
      </c>
      <c r="AD355">
        <f t="shared" si="64"/>
        <v>17.099</v>
      </c>
      <c r="AE355">
        <f t="shared" si="65"/>
        <v>1.0723398464</v>
      </c>
      <c r="AF355" s="9"/>
      <c r="AG355" s="22">
        <v>1.63727</v>
      </c>
      <c r="AH355" s="22">
        <v>200.85900000000001</v>
      </c>
      <c r="AI355" s="22">
        <v>-1.1379999999999999E-2</v>
      </c>
      <c r="AJ355" s="22">
        <v>345</v>
      </c>
      <c r="AK355" s="22">
        <v>1.63635</v>
      </c>
      <c r="AL355">
        <f t="shared" si="66"/>
        <v>11.379999999999999</v>
      </c>
      <c r="AM355">
        <f t="shared" si="67"/>
        <v>18.632132599999998</v>
      </c>
      <c r="AP355" s="9"/>
      <c r="AQ355" s="22">
        <v>6.2713599999999994E-2</v>
      </c>
      <c r="AR355" s="22">
        <v>250.33</v>
      </c>
      <c r="AS355" s="22">
        <v>-1.7010500000000001E-2</v>
      </c>
      <c r="AT355" s="22">
        <v>345</v>
      </c>
      <c r="AU355" s="22">
        <v>6.1950699999999997E-2</v>
      </c>
      <c r="AV355">
        <f t="shared" si="68"/>
        <v>17.0105</v>
      </c>
      <c r="AW355">
        <f t="shared" si="69"/>
        <v>1.0667896928</v>
      </c>
      <c r="AX355" s="9"/>
      <c r="AY355" s="22">
        <v>1.63727</v>
      </c>
      <c r="AZ355" s="22">
        <v>291.8</v>
      </c>
      <c r="BA355" s="22">
        <v>-7.9376199999999994E-3</v>
      </c>
      <c r="BB355" s="22">
        <v>345</v>
      </c>
      <c r="BC355" s="22">
        <v>1.63605</v>
      </c>
      <c r="BD355">
        <f t="shared" si="70"/>
        <v>7.937619999999999</v>
      </c>
      <c r="BE355">
        <f t="shared" si="71"/>
        <v>12.996027097399999</v>
      </c>
    </row>
    <row r="356" spans="6:57">
      <c r="F356" s="9"/>
      <c r="G356" s="22">
        <v>5.7678199999999999E-2</v>
      </c>
      <c r="H356" s="22">
        <v>52.575699999999998</v>
      </c>
      <c r="I356" s="22">
        <v>-1.6763299999999998E-2</v>
      </c>
      <c r="J356" s="22">
        <v>346</v>
      </c>
      <c r="K356" s="22">
        <v>5.6915300000000002E-2</v>
      </c>
      <c r="L356">
        <f t="shared" si="60"/>
        <v>16.763299999999997</v>
      </c>
      <c r="M356">
        <f t="shared" si="61"/>
        <v>0.96687697005999984</v>
      </c>
      <c r="N356" s="9"/>
      <c r="O356" s="22">
        <v>1.6423000000000001</v>
      </c>
      <c r="P356" s="22">
        <v>102.15600000000001</v>
      </c>
      <c r="Q356" s="22">
        <v>-1.25793E-2</v>
      </c>
      <c r="R356" s="22">
        <v>346</v>
      </c>
      <c r="S356" s="22">
        <v>1.64093</v>
      </c>
      <c r="T356">
        <f t="shared" si="62"/>
        <v>12.5793</v>
      </c>
      <c r="U356">
        <f t="shared" si="63"/>
        <v>20.658984390000001</v>
      </c>
      <c r="X356" s="9"/>
      <c r="Y356" s="22">
        <v>5.7678199999999999E-2</v>
      </c>
      <c r="Z356" s="22">
        <v>151.501</v>
      </c>
      <c r="AA356" s="22">
        <v>-1.7114299999999999E-2</v>
      </c>
      <c r="AB356" s="22">
        <v>346</v>
      </c>
      <c r="AC356" s="22">
        <v>5.6976300000000001E-2</v>
      </c>
      <c r="AD356">
        <f t="shared" si="64"/>
        <v>17.1143</v>
      </c>
      <c r="AE356">
        <f t="shared" si="65"/>
        <v>0.98712201826000001</v>
      </c>
      <c r="AF356" s="9"/>
      <c r="AG356" s="22">
        <v>1.6423000000000001</v>
      </c>
      <c r="AH356" s="22">
        <v>200.869</v>
      </c>
      <c r="AI356" s="22">
        <v>-1.1135900000000001E-2</v>
      </c>
      <c r="AJ356" s="22">
        <v>346</v>
      </c>
      <c r="AK356" s="22">
        <v>1.64154</v>
      </c>
      <c r="AL356">
        <f t="shared" si="66"/>
        <v>11.135900000000001</v>
      </c>
      <c r="AM356">
        <f t="shared" si="67"/>
        <v>18.288488570000002</v>
      </c>
      <c r="AP356" s="9"/>
      <c r="AQ356" s="22">
        <v>5.7678199999999999E-2</v>
      </c>
      <c r="AR356" s="22">
        <v>250.34</v>
      </c>
      <c r="AS356" s="22">
        <v>-1.7013500000000001E-2</v>
      </c>
      <c r="AT356" s="22">
        <v>346</v>
      </c>
      <c r="AU356" s="22">
        <v>5.6976300000000001E-2</v>
      </c>
      <c r="AV356">
        <f t="shared" si="68"/>
        <v>17.013500000000001</v>
      </c>
      <c r="AW356">
        <f t="shared" si="69"/>
        <v>0.98130805570000001</v>
      </c>
      <c r="AX356" s="9"/>
      <c r="AY356" s="22">
        <v>1.6423000000000001</v>
      </c>
      <c r="AZ356" s="22">
        <v>291.81</v>
      </c>
      <c r="BA356" s="22">
        <v>-7.5256300000000002E-3</v>
      </c>
      <c r="BB356" s="22">
        <v>346</v>
      </c>
      <c r="BC356" s="22">
        <v>1.64124</v>
      </c>
      <c r="BD356">
        <f t="shared" si="70"/>
        <v>7.5256300000000005</v>
      </c>
      <c r="BE356">
        <f t="shared" si="71"/>
        <v>12.359342149000001</v>
      </c>
    </row>
    <row r="357" spans="6:57">
      <c r="F357" s="9"/>
      <c r="G357" s="22">
        <v>5.2642799999999997E-2</v>
      </c>
      <c r="H357" s="22">
        <v>52.585799999999999</v>
      </c>
      <c r="I357" s="22">
        <v>-1.6766400000000001E-2</v>
      </c>
      <c r="J357" s="22">
        <v>347</v>
      </c>
      <c r="K357" s="22">
        <v>5.1910400000000002E-2</v>
      </c>
      <c r="L357">
        <f t="shared" si="60"/>
        <v>16.766400000000001</v>
      </c>
      <c r="M357">
        <f t="shared" si="61"/>
        <v>0.88263024191999995</v>
      </c>
      <c r="N357" s="9"/>
      <c r="O357" s="22">
        <v>1.64734</v>
      </c>
      <c r="P357" s="22">
        <v>102.166</v>
      </c>
      <c r="Q357" s="22">
        <v>-1.2368799999999999E-2</v>
      </c>
      <c r="R357" s="22">
        <v>347</v>
      </c>
      <c r="S357" s="22">
        <v>1.64612</v>
      </c>
      <c r="T357">
        <f t="shared" si="62"/>
        <v>12.368799999999998</v>
      </c>
      <c r="U357">
        <f t="shared" si="63"/>
        <v>20.375618991999996</v>
      </c>
      <c r="X357" s="9"/>
      <c r="Y357" s="22">
        <v>5.2642799999999997E-2</v>
      </c>
      <c r="Z357" s="22">
        <v>151.511</v>
      </c>
      <c r="AA357" s="22">
        <v>-1.7117299999999998E-2</v>
      </c>
      <c r="AB357" s="22">
        <v>347</v>
      </c>
      <c r="AC357" s="22">
        <v>5.1910400000000002E-2</v>
      </c>
      <c r="AD357">
        <f t="shared" si="64"/>
        <v>17.1173</v>
      </c>
      <c r="AE357">
        <f t="shared" si="65"/>
        <v>0.9011026004399999</v>
      </c>
      <c r="AF357" s="9"/>
      <c r="AG357" s="22">
        <v>1.64734</v>
      </c>
      <c r="AH357" s="22">
        <v>200.87899999999999</v>
      </c>
      <c r="AI357" s="22">
        <v>-1.08673E-2</v>
      </c>
      <c r="AJ357" s="22">
        <v>347</v>
      </c>
      <c r="AK357" s="22">
        <v>1.64612</v>
      </c>
      <c r="AL357">
        <f t="shared" si="66"/>
        <v>10.8673</v>
      </c>
      <c r="AM357">
        <f t="shared" si="67"/>
        <v>17.902137981999999</v>
      </c>
      <c r="AP357" s="9"/>
      <c r="AQ357" s="22">
        <v>5.2642799999999997E-2</v>
      </c>
      <c r="AR357" s="22">
        <v>250.35</v>
      </c>
      <c r="AS357" s="22">
        <v>-1.7022700000000002E-2</v>
      </c>
      <c r="AT357" s="22">
        <v>347</v>
      </c>
      <c r="AU357" s="22">
        <v>5.2062999999999998E-2</v>
      </c>
      <c r="AV357">
        <f t="shared" si="68"/>
        <v>17.0227</v>
      </c>
      <c r="AW357">
        <f t="shared" si="69"/>
        <v>0.89612259155999996</v>
      </c>
      <c r="AX357" s="9"/>
      <c r="AY357" s="22">
        <v>1.64734</v>
      </c>
      <c r="AZ357" s="22">
        <v>291.82</v>
      </c>
      <c r="BA357" s="22">
        <v>-6.9183300000000003E-3</v>
      </c>
      <c r="BB357" s="22">
        <v>347</v>
      </c>
      <c r="BC357" s="22">
        <v>1.64612</v>
      </c>
      <c r="BD357">
        <f t="shared" si="70"/>
        <v>6.9183300000000001</v>
      </c>
      <c r="BE357">
        <f t="shared" si="71"/>
        <v>11.396841742199999</v>
      </c>
    </row>
    <row r="358" spans="6:57">
      <c r="F358" s="9"/>
      <c r="G358" s="22">
        <v>4.7607400000000001E-2</v>
      </c>
      <c r="H358" s="22">
        <v>52.595799999999997</v>
      </c>
      <c r="I358" s="22">
        <v>-1.6772499999999999E-2</v>
      </c>
      <c r="J358" s="22">
        <v>348</v>
      </c>
      <c r="K358" s="22">
        <v>4.73938E-2</v>
      </c>
      <c r="L358">
        <f t="shared" si="60"/>
        <v>16.772500000000001</v>
      </c>
      <c r="M358">
        <f t="shared" si="61"/>
        <v>0.79849511650000005</v>
      </c>
      <c r="N358" s="9"/>
      <c r="O358" s="22">
        <v>1.6523699999999999</v>
      </c>
      <c r="P358" s="22">
        <v>102.176</v>
      </c>
      <c r="Q358" s="22">
        <v>-1.21002E-2</v>
      </c>
      <c r="R358" s="22">
        <v>348</v>
      </c>
      <c r="S358" s="22">
        <v>1.651</v>
      </c>
      <c r="T358">
        <f t="shared" si="62"/>
        <v>12.100200000000001</v>
      </c>
      <c r="U358">
        <f t="shared" si="63"/>
        <v>19.994007474</v>
      </c>
      <c r="X358" s="9"/>
      <c r="Y358" s="22">
        <v>4.7607400000000001E-2</v>
      </c>
      <c r="Z358" s="22">
        <v>151.52099999999999</v>
      </c>
      <c r="AA358" s="22">
        <v>-1.7126499999999999E-2</v>
      </c>
      <c r="AB358" s="22">
        <v>348</v>
      </c>
      <c r="AC358" s="22">
        <v>4.7329700000000002E-2</v>
      </c>
      <c r="AD358">
        <f t="shared" si="64"/>
        <v>17.1265</v>
      </c>
      <c r="AE358">
        <f t="shared" si="65"/>
        <v>0.81534813610000001</v>
      </c>
      <c r="AF358" s="9"/>
      <c r="AG358" s="22">
        <v>1.6523699999999999</v>
      </c>
      <c r="AH358" s="22">
        <v>200.88900000000001</v>
      </c>
      <c r="AI358" s="22">
        <v>-1.05713E-2</v>
      </c>
      <c r="AJ358" s="22">
        <v>348</v>
      </c>
      <c r="AK358" s="22">
        <v>1.651</v>
      </c>
      <c r="AL358">
        <f t="shared" si="66"/>
        <v>10.571300000000001</v>
      </c>
      <c r="AM358">
        <f t="shared" si="67"/>
        <v>17.467698981000002</v>
      </c>
      <c r="AP358" s="9"/>
      <c r="AQ358" s="22">
        <v>4.7607400000000001E-2</v>
      </c>
      <c r="AR358" s="22">
        <v>250.36099999999999</v>
      </c>
      <c r="AS358" s="22">
        <v>-1.7025800000000001E-2</v>
      </c>
      <c r="AT358" s="22">
        <v>348</v>
      </c>
      <c r="AU358" s="22">
        <v>4.7470100000000001E-2</v>
      </c>
      <c r="AV358">
        <f t="shared" si="68"/>
        <v>17.0258</v>
      </c>
      <c r="AW358">
        <f t="shared" si="69"/>
        <v>0.81055407091999998</v>
      </c>
      <c r="AX358" s="9"/>
      <c r="AY358" s="22">
        <v>1.6523699999999999</v>
      </c>
      <c r="AZ358" s="22">
        <v>291.83</v>
      </c>
      <c r="BA358" s="22">
        <v>-6.38428E-3</v>
      </c>
      <c r="BB358" s="22">
        <v>348</v>
      </c>
      <c r="BC358" s="22">
        <v>1.651</v>
      </c>
      <c r="BD358">
        <f t="shared" si="70"/>
        <v>6.3842800000000004</v>
      </c>
      <c r="BE358">
        <f t="shared" si="71"/>
        <v>10.549192743600001</v>
      </c>
    </row>
    <row r="359" spans="6:57">
      <c r="F359" s="9"/>
      <c r="G359" s="22">
        <v>4.2571999999999999E-2</v>
      </c>
      <c r="H359" s="22">
        <v>52.605899999999998</v>
      </c>
      <c r="I359" s="22">
        <v>-1.6778600000000001E-2</v>
      </c>
      <c r="J359" s="22">
        <v>349</v>
      </c>
      <c r="K359" s="22">
        <v>4.2236299999999997E-2</v>
      </c>
      <c r="L359">
        <f t="shared" si="60"/>
        <v>16.778600000000001</v>
      </c>
      <c r="M359">
        <f t="shared" si="61"/>
        <v>0.71429855919999996</v>
      </c>
      <c r="N359" s="9"/>
      <c r="O359" s="22">
        <v>1.65741</v>
      </c>
      <c r="P359" s="22">
        <v>102.18600000000001</v>
      </c>
      <c r="Q359" s="22">
        <v>-1.18835E-2</v>
      </c>
      <c r="R359" s="22">
        <v>349</v>
      </c>
      <c r="S359" s="22">
        <v>1.6555800000000001</v>
      </c>
      <c r="T359">
        <f t="shared" si="62"/>
        <v>11.8835</v>
      </c>
      <c r="U359">
        <f t="shared" si="63"/>
        <v>19.695831734999999</v>
      </c>
      <c r="X359" s="9"/>
      <c r="Y359" s="22">
        <v>4.2571999999999999E-2</v>
      </c>
      <c r="Z359" s="22">
        <v>151.53100000000001</v>
      </c>
      <c r="AA359" s="22">
        <v>-1.7135600000000001E-2</v>
      </c>
      <c r="AB359" s="22">
        <v>349</v>
      </c>
      <c r="AC359" s="22">
        <v>4.2315699999999998E-2</v>
      </c>
      <c r="AD359">
        <f t="shared" si="64"/>
        <v>17.1356</v>
      </c>
      <c r="AE359">
        <f t="shared" si="65"/>
        <v>0.72949676320000001</v>
      </c>
      <c r="AF359" s="9"/>
      <c r="AG359" s="22">
        <v>1.65741</v>
      </c>
      <c r="AH359" s="22">
        <v>200.899</v>
      </c>
      <c r="AI359" s="22">
        <v>-1.02722E-2</v>
      </c>
      <c r="AJ359" s="22">
        <v>349</v>
      </c>
      <c r="AK359" s="22">
        <v>1.65649</v>
      </c>
      <c r="AL359">
        <f t="shared" si="66"/>
        <v>10.2722</v>
      </c>
      <c r="AM359">
        <f t="shared" si="67"/>
        <v>17.025247002</v>
      </c>
      <c r="AP359" s="9"/>
      <c r="AQ359" s="22">
        <v>4.2571999999999999E-2</v>
      </c>
      <c r="AR359" s="22">
        <v>250.37100000000001</v>
      </c>
      <c r="AS359" s="22">
        <v>-1.7031899999999999E-2</v>
      </c>
      <c r="AT359" s="22">
        <v>349</v>
      </c>
      <c r="AU359" s="22">
        <v>4.2333999999999997E-2</v>
      </c>
      <c r="AV359">
        <f t="shared" si="68"/>
        <v>17.0319</v>
      </c>
      <c r="AW359">
        <f t="shared" si="69"/>
        <v>0.72508204679999999</v>
      </c>
      <c r="AX359" s="9"/>
      <c r="AY359" s="22">
        <v>1.65741</v>
      </c>
      <c r="AZ359" s="22">
        <v>291.83999999999997</v>
      </c>
      <c r="BA359" s="22">
        <v>-5.9021000000000004E-3</v>
      </c>
      <c r="BB359" s="22">
        <v>349</v>
      </c>
      <c r="BC359" s="22">
        <v>1.65649</v>
      </c>
      <c r="BD359">
        <f t="shared" si="70"/>
        <v>5.9021000000000008</v>
      </c>
      <c r="BE359">
        <f t="shared" si="71"/>
        <v>9.7821995610000023</v>
      </c>
    </row>
    <row r="360" spans="6:57">
      <c r="F360" s="9"/>
      <c r="G360" s="22">
        <v>3.7536600000000003E-2</v>
      </c>
      <c r="H360" s="22">
        <v>52.616</v>
      </c>
      <c r="I360" s="22">
        <v>-1.6781600000000001E-2</v>
      </c>
      <c r="J360" s="22">
        <v>350</v>
      </c>
      <c r="K360" s="22">
        <v>3.7265E-2</v>
      </c>
      <c r="L360">
        <f t="shared" si="60"/>
        <v>16.781600000000001</v>
      </c>
      <c r="M360">
        <f t="shared" si="61"/>
        <v>0.62992420656000014</v>
      </c>
      <c r="N360" s="9"/>
      <c r="O360" s="22">
        <v>1.66245</v>
      </c>
      <c r="P360" s="22">
        <v>102.196</v>
      </c>
      <c r="Q360" s="22">
        <v>-1.16364E-2</v>
      </c>
      <c r="R360" s="22">
        <v>350</v>
      </c>
      <c r="S360" s="22">
        <v>1.6613800000000001</v>
      </c>
      <c r="T360">
        <f t="shared" si="62"/>
        <v>11.6364</v>
      </c>
      <c r="U360">
        <f t="shared" si="63"/>
        <v>19.344933179999998</v>
      </c>
      <c r="X360" s="9"/>
      <c r="Y360" s="22">
        <v>3.7536600000000003E-2</v>
      </c>
      <c r="Z360" s="22">
        <v>151.541</v>
      </c>
      <c r="AA360" s="22">
        <v>-1.71387E-2</v>
      </c>
      <c r="AB360" s="22">
        <v>350</v>
      </c>
      <c r="AC360" s="22">
        <v>3.7319900000000003E-2</v>
      </c>
      <c r="AD360">
        <f t="shared" si="64"/>
        <v>17.1387</v>
      </c>
      <c r="AE360">
        <f t="shared" si="65"/>
        <v>0.64332852642000005</v>
      </c>
      <c r="AF360" s="9"/>
      <c r="AG360" s="22">
        <v>1.66245</v>
      </c>
      <c r="AH360" s="22">
        <v>200.90899999999999</v>
      </c>
      <c r="AI360" s="22">
        <v>-9.9517800000000003E-3</v>
      </c>
      <c r="AJ360" s="22">
        <v>350</v>
      </c>
      <c r="AK360" s="22">
        <v>1.66107</v>
      </c>
      <c r="AL360">
        <f t="shared" si="66"/>
        <v>9.9517800000000012</v>
      </c>
      <c r="AM360">
        <f t="shared" si="67"/>
        <v>16.544336661000003</v>
      </c>
      <c r="AP360" s="9"/>
      <c r="AQ360" s="22">
        <v>3.7536600000000003E-2</v>
      </c>
      <c r="AR360" s="22">
        <v>250.381</v>
      </c>
      <c r="AS360" s="22">
        <v>-1.7050200000000001E-2</v>
      </c>
      <c r="AT360" s="22">
        <v>350</v>
      </c>
      <c r="AU360" s="22">
        <v>3.7338299999999998E-2</v>
      </c>
      <c r="AV360">
        <f t="shared" si="68"/>
        <v>17.0502</v>
      </c>
      <c r="AW360">
        <f t="shared" si="69"/>
        <v>0.64000653732000001</v>
      </c>
      <c r="AX360" s="9"/>
      <c r="AY360" s="22">
        <v>1.66245</v>
      </c>
      <c r="AZ360" s="22">
        <v>291.85000000000002</v>
      </c>
      <c r="BA360" s="22">
        <v>-5.2734399999999999E-3</v>
      </c>
      <c r="BB360" s="22">
        <v>350</v>
      </c>
      <c r="BC360" s="22">
        <v>1.66168</v>
      </c>
      <c r="BD360">
        <f t="shared" si="70"/>
        <v>5.2734399999999999</v>
      </c>
      <c r="BE360">
        <f t="shared" si="71"/>
        <v>8.7668303279999993</v>
      </c>
    </row>
    <row r="361" spans="6:57">
      <c r="F361" s="9"/>
      <c r="G361" s="22">
        <v>3.2501200000000001E-2</v>
      </c>
      <c r="H361" s="22">
        <v>52.626100000000001</v>
      </c>
      <c r="I361" s="22">
        <v>-1.6781600000000001E-2</v>
      </c>
      <c r="J361" s="22">
        <v>351</v>
      </c>
      <c r="K361" s="22">
        <v>3.2263199999999999E-2</v>
      </c>
      <c r="L361">
        <f t="shared" si="60"/>
        <v>16.781600000000001</v>
      </c>
      <c r="M361">
        <f t="shared" si="61"/>
        <v>0.54542213792000005</v>
      </c>
      <c r="N361" s="9"/>
      <c r="O361" s="22">
        <v>1.6674800000000001</v>
      </c>
      <c r="P361" s="22">
        <v>102.206</v>
      </c>
      <c r="Q361" s="22">
        <v>-1.1367800000000001E-2</v>
      </c>
      <c r="R361" s="22">
        <v>351</v>
      </c>
      <c r="S361" s="22">
        <v>1.66656</v>
      </c>
      <c r="T361">
        <f t="shared" si="62"/>
        <v>11.367800000000001</v>
      </c>
      <c r="U361">
        <f t="shared" si="63"/>
        <v>18.955579144000001</v>
      </c>
      <c r="X361" s="9"/>
      <c r="Y361" s="22">
        <v>3.2501200000000001E-2</v>
      </c>
      <c r="Z361" s="22">
        <v>151.55099999999999</v>
      </c>
      <c r="AA361" s="22">
        <v>-1.71539E-2</v>
      </c>
      <c r="AB361" s="22">
        <v>351</v>
      </c>
      <c r="AC361" s="22">
        <v>3.2220499999999999E-2</v>
      </c>
      <c r="AD361">
        <f t="shared" si="64"/>
        <v>17.1539</v>
      </c>
      <c r="AE361">
        <f t="shared" si="65"/>
        <v>0.55752233468000001</v>
      </c>
      <c r="AF361" s="9"/>
      <c r="AG361" s="22">
        <v>1.6674800000000001</v>
      </c>
      <c r="AH361" s="22">
        <v>200.91900000000001</v>
      </c>
      <c r="AI361" s="22">
        <v>-9.6221899999999992E-3</v>
      </c>
      <c r="AJ361" s="22">
        <v>351</v>
      </c>
      <c r="AK361" s="22">
        <v>1.6662600000000001</v>
      </c>
      <c r="AL361">
        <f t="shared" si="66"/>
        <v>9.6221899999999998</v>
      </c>
      <c r="AM361">
        <f t="shared" si="67"/>
        <v>16.0448093812</v>
      </c>
      <c r="AP361" s="9"/>
      <c r="AQ361" s="22">
        <v>3.2501200000000001E-2</v>
      </c>
      <c r="AR361" s="22">
        <v>250.39099999999999</v>
      </c>
      <c r="AS361" s="22">
        <v>-1.7053200000000001E-2</v>
      </c>
      <c r="AT361" s="22">
        <v>351</v>
      </c>
      <c r="AU361" s="22">
        <v>3.2202099999999997E-2</v>
      </c>
      <c r="AV361">
        <f t="shared" si="68"/>
        <v>17.0532</v>
      </c>
      <c r="AW361">
        <f t="shared" si="69"/>
        <v>0.55424946384000007</v>
      </c>
      <c r="AX361" s="9"/>
      <c r="AY361" s="22">
        <v>1.6674800000000001</v>
      </c>
      <c r="AZ361" s="22">
        <v>291.86</v>
      </c>
      <c r="BA361" s="22">
        <v>-4.5123300000000002E-3</v>
      </c>
      <c r="BB361" s="22">
        <v>351</v>
      </c>
      <c r="BC361" s="22">
        <v>1.66656</v>
      </c>
      <c r="BD361">
        <f t="shared" si="70"/>
        <v>4.5123300000000004</v>
      </c>
      <c r="BE361">
        <f t="shared" si="71"/>
        <v>7.5242200284000011</v>
      </c>
    </row>
    <row r="362" spans="6:57">
      <c r="F362" s="9"/>
      <c r="G362" s="22">
        <v>2.7465799999999999E-2</v>
      </c>
      <c r="H362" s="22">
        <v>52.636099999999999</v>
      </c>
      <c r="I362" s="22">
        <v>-1.67847E-2</v>
      </c>
      <c r="J362" s="22">
        <v>352</v>
      </c>
      <c r="K362" s="22">
        <v>2.7139300000000002E-2</v>
      </c>
      <c r="L362">
        <f t="shared" si="60"/>
        <v>16.784700000000001</v>
      </c>
      <c r="M362">
        <f t="shared" si="61"/>
        <v>0.46100521325999999</v>
      </c>
      <c r="N362" s="9"/>
      <c r="O362" s="22">
        <v>1.67252</v>
      </c>
      <c r="P362" s="22">
        <v>102.217</v>
      </c>
      <c r="Q362" s="22">
        <v>-1.1084E-2</v>
      </c>
      <c r="R362" s="22">
        <v>352</v>
      </c>
      <c r="S362" s="22">
        <v>1.6717500000000001</v>
      </c>
      <c r="T362">
        <f t="shared" si="62"/>
        <v>11.084</v>
      </c>
      <c r="U362">
        <f t="shared" si="63"/>
        <v>18.53821168</v>
      </c>
      <c r="X362" s="9"/>
      <c r="Y362" s="22">
        <v>2.7465799999999999E-2</v>
      </c>
      <c r="Z362" s="22">
        <v>151.56100000000001</v>
      </c>
      <c r="AA362" s="22">
        <v>-1.7163100000000001E-2</v>
      </c>
      <c r="AB362" s="22">
        <v>352</v>
      </c>
      <c r="AC362" s="22">
        <v>2.7142300000000001E-2</v>
      </c>
      <c r="AD362">
        <f t="shared" si="64"/>
        <v>17.1631</v>
      </c>
      <c r="AE362">
        <f t="shared" si="65"/>
        <v>0.47139827197999995</v>
      </c>
      <c r="AF362" s="9"/>
      <c r="AG362" s="22">
        <v>1.67252</v>
      </c>
      <c r="AH362" s="22">
        <v>200.929</v>
      </c>
      <c r="AI362" s="22">
        <v>-9.2773400000000002E-3</v>
      </c>
      <c r="AJ362" s="22">
        <v>352</v>
      </c>
      <c r="AK362" s="22">
        <v>1.6711400000000001</v>
      </c>
      <c r="AL362">
        <f t="shared" si="66"/>
        <v>9.2773400000000006</v>
      </c>
      <c r="AM362">
        <f t="shared" si="67"/>
        <v>15.516536696800001</v>
      </c>
      <c r="AP362" s="9"/>
      <c r="AQ362" s="22">
        <v>2.7465799999999999E-2</v>
      </c>
      <c r="AR362" s="22">
        <v>250.40100000000001</v>
      </c>
      <c r="AS362" s="22">
        <v>-1.70685E-2</v>
      </c>
      <c r="AT362" s="22">
        <v>352</v>
      </c>
      <c r="AU362" s="22">
        <v>2.7163699999999999E-2</v>
      </c>
      <c r="AV362">
        <f t="shared" si="68"/>
        <v>17.0685</v>
      </c>
      <c r="AW362">
        <f t="shared" si="69"/>
        <v>0.46880000729999999</v>
      </c>
      <c r="AX362" s="9"/>
      <c r="AY362" s="22">
        <v>1.67252</v>
      </c>
      <c r="AZ362" s="22">
        <v>291.87</v>
      </c>
      <c r="BA362" s="22">
        <v>-3.8992300000000001E-3</v>
      </c>
      <c r="BB362" s="22">
        <v>352</v>
      </c>
      <c r="BC362" s="22">
        <v>1.6717500000000001</v>
      </c>
      <c r="BD362">
        <f t="shared" si="70"/>
        <v>3.8992300000000002</v>
      </c>
      <c r="BE362">
        <f t="shared" si="71"/>
        <v>6.5215401596000007</v>
      </c>
    </row>
    <row r="363" spans="6:57">
      <c r="F363" s="9"/>
      <c r="G363" s="22">
        <v>2.24304E-2</v>
      </c>
      <c r="H363" s="22">
        <v>52.6462</v>
      </c>
      <c r="I363" s="22">
        <v>-1.6790800000000002E-2</v>
      </c>
      <c r="J363" s="22">
        <v>353</v>
      </c>
      <c r="K363" s="22">
        <v>2.2204600000000001E-2</v>
      </c>
      <c r="L363">
        <f t="shared" si="60"/>
        <v>16.790800000000001</v>
      </c>
      <c r="M363">
        <f t="shared" si="61"/>
        <v>0.37662436032000002</v>
      </c>
      <c r="N363" s="9"/>
      <c r="O363" s="22">
        <v>1.6775500000000001</v>
      </c>
      <c r="P363" s="22">
        <v>102.227</v>
      </c>
      <c r="Q363" s="22">
        <v>-1.07697E-2</v>
      </c>
      <c r="R363" s="22">
        <v>353</v>
      </c>
      <c r="S363" s="22">
        <v>1.6763300000000001</v>
      </c>
      <c r="T363">
        <f t="shared" si="62"/>
        <v>10.7697</v>
      </c>
      <c r="U363">
        <f t="shared" si="63"/>
        <v>18.066710235000002</v>
      </c>
      <c r="X363" s="9"/>
      <c r="Y363" s="22">
        <v>2.24304E-2</v>
      </c>
      <c r="Z363" s="22">
        <v>151.571</v>
      </c>
      <c r="AA363" s="22">
        <v>-1.7175300000000001E-2</v>
      </c>
      <c r="AB363" s="22">
        <v>353</v>
      </c>
      <c r="AC363" s="22">
        <v>2.21832E-2</v>
      </c>
      <c r="AD363">
        <f t="shared" si="64"/>
        <v>17.1753</v>
      </c>
      <c r="AE363">
        <f t="shared" si="65"/>
        <v>0.38524884912000001</v>
      </c>
      <c r="AF363" s="9"/>
      <c r="AG363" s="22">
        <v>1.6775500000000001</v>
      </c>
      <c r="AH363" s="22">
        <v>200.93899999999999</v>
      </c>
      <c r="AI363" s="22">
        <v>-8.9141800000000007E-3</v>
      </c>
      <c r="AJ363" s="22">
        <v>353</v>
      </c>
      <c r="AK363" s="22">
        <v>1.6763300000000001</v>
      </c>
      <c r="AL363">
        <f t="shared" si="66"/>
        <v>8.91418</v>
      </c>
      <c r="AM363">
        <f t="shared" si="67"/>
        <v>14.953982659000001</v>
      </c>
      <c r="AP363" s="9"/>
      <c r="AQ363" s="22">
        <v>2.24304E-2</v>
      </c>
      <c r="AR363" s="22">
        <v>250.411</v>
      </c>
      <c r="AS363" s="22">
        <v>-1.7080700000000001E-2</v>
      </c>
      <c r="AT363" s="22">
        <v>353</v>
      </c>
      <c r="AU363" s="22">
        <v>2.22382E-2</v>
      </c>
      <c r="AV363">
        <f t="shared" si="68"/>
        <v>17.0807</v>
      </c>
      <c r="AW363">
        <f t="shared" si="69"/>
        <v>0.38312693328000003</v>
      </c>
      <c r="AX363" s="9"/>
      <c r="AY363" s="22">
        <v>1.6775500000000001</v>
      </c>
      <c r="AZ363" s="22">
        <v>291.88</v>
      </c>
      <c r="BA363" s="22">
        <v>-3.1500199999999999E-3</v>
      </c>
      <c r="BB363" s="22">
        <v>353</v>
      </c>
      <c r="BC363" s="22">
        <v>1.6766399999999999</v>
      </c>
      <c r="BD363">
        <f t="shared" si="70"/>
        <v>3.15002</v>
      </c>
      <c r="BE363">
        <f t="shared" si="71"/>
        <v>5.2843160510000002</v>
      </c>
    </row>
    <row r="364" spans="6:57">
      <c r="F364" s="9"/>
      <c r="G364" s="22">
        <v>1.7395000000000001E-2</v>
      </c>
      <c r="H364" s="22">
        <v>52.656300000000002</v>
      </c>
      <c r="I364" s="22">
        <v>-1.6793800000000001E-2</v>
      </c>
      <c r="J364" s="22">
        <v>354</v>
      </c>
      <c r="K364" s="22">
        <v>1.7114299999999999E-2</v>
      </c>
      <c r="L364">
        <f t="shared" si="60"/>
        <v>16.793800000000001</v>
      </c>
      <c r="M364">
        <f t="shared" si="61"/>
        <v>0.292128151</v>
      </c>
      <c r="N364" s="9"/>
      <c r="O364" s="22">
        <v>1.68259</v>
      </c>
      <c r="P364" s="22">
        <v>102.23699999999999</v>
      </c>
      <c r="Q364" s="22">
        <v>-1.0440100000000001E-2</v>
      </c>
      <c r="R364" s="22">
        <v>354</v>
      </c>
      <c r="S364" s="22">
        <v>1.6815199999999999</v>
      </c>
      <c r="T364">
        <f t="shared" si="62"/>
        <v>10.440100000000001</v>
      </c>
      <c r="U364">
        <f t="shared" si="63"/>
        <v>17.566407859000002</v>
      </c>
      <c r="X364" s="9"/>
      <c r="Y364" s="22">
        <v>1.7395000000000001E-2</v>
      </c>
      <c r="Z364" s="22">
        <v>151.58099999999999</v>
      </c>
      <c r="AA364" s="22">
        <v>-1.7178300000000001E-2</v>
      </c>
      <c r="AB364" s="22">
        <v>354</v>
      </c>
      <c r="AC364" s="22">
        <v>1.7092900000000001E-2</v>
      </c>
      <c r="AD364">
        <f t="shared" si="64"/>
        <v>17.1783</v>
      </c>
      <c r="AE364">
        <f t="shared" si="65"/>
        <v>0.29881652850000001</v>
      </c>
      <c r="AF364" s="9"/>
      <c r="AG364" s="22">
        <v>1.68259</v>
      </c>
      <c r="AH364" s="22">
        <v>200.95</v>
      </c>
      <c r="AI364" s="22">
        <v>-8.5113500000000009E-3</v>
      </c>
      <c r="AJ364" s="22">
        <v>354</v>
      </c>
      <c r="AK364" s="22">
        <v>1.6815199999999999</v>
      </c>
      <c r="AL364">
        <f t="shared" si="66"/>
        <v>8.5113500000000002</v>
      </c>
      <c r="AM364">
        <f t="shared" si="67"/>
        <v>14.3211123965</v>
      </c>
      <c r="AP364" s="9"/>
      <c r="AQ364" s="22">
        <v>1.7395000000000001E-2</v>
      </c>
      <c r="AR364" s="22">
        <v>250.42099999999999</v>
      </c>
      <c r="AS364" s="22">
        <v>-1.70715E-2</v>
      </c>
      <c r="AT364" s="22">
        <v>354</v>
      </c>
      <c r="AU364" s="22">
        <v>1.7080700000000001E-2</v>
      </c>
      <c r="AV364">
        <f t="shared" si="68"/>
        <v>17.0715</v>
      </c>
      <c r="AW364">
        <f t="shared" si="69"/>
        <v>0.29695874250000004</v>
      </c>
      <c r="AX364" s="9"/>
      <c r="AY364" s="22">
        <v>1.68259</v>
      </c>
      <c r="AZ364" s="22">
        <v>291.89</v>
      </c>
      <c r="BA364" s="22">
        <v>-2.2112999999999998E-3</v>
      </c>
      <c r="BB364" s="22">
        <v>354</v>
      </c>
      <c r="BC364" s="22">
        <v>1.6818200000000001</v>
      </c>
      <c r="BD364">
        <f t="shared" si="70"/>
        <v>2.2112999999999996</v>
      </c>
      <c r="BE364">
        <f t="shared" si="71"/>
        <v>3.7207112669999995</v>
      </c>
    </row>
    <row r="365" spans="6:57">
      <c r="F365" s="9"/>
      <c r="G365" s="22">
        <v>1.23596E-2</v>
      </c>
      <c r="H365" s="22">
        <v>52.6663</v>
      </c>
      <c r="I365" s="22">
        <v>-1.67969E-2</v>
      </c>
      <c r="J365" s="22">
        <v>355</v>
      </c>
      <c r="K365" s="22">
        <v>1.21338E-2</v>
      </c>
      <c r="L365">
        <f t="shared" si="60"/>
        <v>16.796900000000001</v>
      </c>
      <c r="M365">
        <f t="shared" si="61"/>
        <v>0.20760296524000002</v>
      </c>
      <c r="N365" s="9"/>
      <c r="O365" s="22">
        <v>1.6876199999999999</v>
      </c>
      <c r="P365" s="22">
        <v>102.247</v>
      </c>
      <c r="Q365" s="22">
        <v>-1.0083E-2</v>
      </c>
      <c r="R365" s="22">
        <v>355</v>
      </c>
      <c r="S365" s="22">
        <v>1.6870099999999999</v>
      </c>
      <c r="T365">
        <f t="shared" si="62"/>
        <v>10.083</v>
      </c>
      <c r="U365">
        <f t="shared" si="63"/>
        <v>17.01627246</v>
      </c>
      <c r="X365" s="9"/>
      <c r="Y365" s="22">
        <v>1.23596E-2</v>
      </c>
      <c r="Z365" s="22">
        <v>151.59100000000001</v>
      </c>
      <c r="AA365" s="22">
        <v>-1.7181399999999999E-2</v>
      </c>
      <c r="AB365" s="22">
        <v>355</v>
      </c>
      <c r="AC365" s="22">
        <v>1.20117E-2</v>
      </c>
      <c r="AD365">
        <f t="shared" si="64"/>
        <v>17.1814</v>
      </c>
      <c r="AE365">
        <f t="shared" si="65"/>
        <v>0.21235523144000001</v>
      </c>
      <c r="AF365" s="9"/>
      <c r="AG365" s="22">
        <v>1.6876199999999999</v>
      </c>
      <c r="AH365" s="22">
        <v>200.96</v>
      </c>
      <c r="AI365" s="22">
        <v>-8.0810499999999993E-3</v>
      </c>
      <c r="AJ365" s="22">
        <v>355</v>
      </c>
      <c r="AK365" s="22">
        <v>1.6867099999999999</v>
      </c>
      <c r="AL365">
        <f t="shared" si="66"/>
        <v>8.0810499999999994</v>
      </c>
      <c r="AM365">
        <f t="shared" si="67"/>
        <v>13.637741600999998</v>
      </c>
      <c r="AP365" s="9"/>
      <c r="AQ365" s="22">
        <v>1.23596E-2</v>
      </c>
      <c r="AR365" s="22">
        <v>250.43100000000001</v>
      </c>
      <c r="AS365" s="22">
        <v>-1.70837E-2</v>
      </c>
      <c r="AT365" s="22">
        <v>355</v>
      </c>
      <c r="AU365" s="22">
        <v>1.20544E-2</v>
      </c>
      <c r="AV365">
        <f t="shared" si="68"/>
        <v>17.0837</v>
      </c>
      <c r="AW365">
        <f t="shared" si="69"/>
        <v>0.21114769852000001</v>
      </c>
      <c r="AX365" s="9"/>
      <c r="AY365" s="22">
        <v>1.6876199999999999</v>
      </c>
      <c r="AZ365" s="22">
        <v>291.89999999999998</v>
      </c>
      <c r="BA365" s="22">
        <v>-1.1169400000000001E-3</v>
      </c>
      <c r="BB365" s="22">
        <v>355</v>
      </c>
      <c r="BC365" s="22">
        <v>1.6860999999999999</v>
      </c>
      <c r="BD365">
        <f t="shared" si="70"/>
        <v>1.11694</v>
      </c>
      <c r="BE365">
        <f t="shared" si="71"/>
        <v>1.8849702827999999</v>
      </c>
    </row>
    <row r="366" spans="6:57">
      <c r="F366" s="9"/>
      <c r="G366" s="22">
        <v>7.3242200000000002E-3</v>
      </c>
      <c r="H366" s="22">
        <v>52.676400000000001</v>
      </c>
      <c r="I366" s="22">
        <v>-1.67999E-2</v>
      </c>
      <c r="J366" s="22">
        <v>356</v>
      </c>
      <c r="K366" s="22">
        <v>6.9915799999999998E-3</v>
      </c>
      <c r="L366">
        <f t="shared" si="60"/>
        <v>16.799900000000001</v>
      </c>
      <c r="M366">
        <f t="shared" si="61"/>
        <v>0.12304616357800001</v>
      </c>
      <c r="N366" s="9"/>
      <c r="O366" s="22">
        <v>1.6926600000000001</v>
      </c>
      <c r="P366" s="22">
        <v>102.25700000000001</v>
      </c>
      <c r="Q366" s="22">
        <v>-9.7015399999999998E-3</v>
      </c>
      <c r="R366" s="22">
        <v>356</v>
      </c>
      <c r="S366" s="22">
        <v>1.6918899999999999</v>
      </c>
      <c r="T366">
        <f t="shared" si="62"/>
        <v>9.7015399999999996</v>
      </c>
      <c r="U366">
        <f t="shared" si="63"/>
        <v>16.4214086964</v>
      </c>
      <c r="X366" s="9"/>
      <c r="Y366" s="22">
        <v>7.3242200000000002E-3</v>
      </c>
      <c r="Z366" s="22">
        <v>151.601</v>
      </c>
      <c r="AA366" s="22">
        <v>-1.7196699999999999E-2</v>
      </c>
      <c r="AB366" s="22">
        <v>356</v>
      </c>
      <c r="AC366" s="22">
        <v>7.02515E-3</v>
      </c>
      <c r="AD366">
        <f t="shared" si="64"/>
        <v>17.1967</v>
      </c>
      <c r="AE366">
        <f t="shared" si="65"/>
        <v>0.12595241407400001</v>
      </c>
      <c r="AF366" s="9"/>
      <c r="AG366" s="22">
        <v>1.6926600000000001</v>
      </c>
      <c r="AH366" s="22">
        <v>200.97</v>
      </c>
      <c r="AI366" s="22">
        <v>-7.6293899999999998E-3</v>
      </c>
      <c r="AJ366" s="22">
        <v>356</v>
      </c>
      <c r="AK366" s="22">
        <v>1.6915899999999999</v>
      </c>
      <c r="AL366">
        <f t="shared" si="66"/>
        <v>7.6293899999999999</v>
      </c>
      <c r="AM366">
        <f t="shared" si="67"/>
        <v>12.913963277400001</v>
      </c>
      <c r="AP366" s="9"/>
      <c r="AQ366" s="22">
        <v>7.3242200000000002E-3</v>
      </c>
      <c r="AR366" s="22">
        <v>250.441</v>
      </c>
      <c r="AS366" s="22">
        <v>-1.8029799999999999E-2</v>
      </c>
      <c r="AT366" s="22">
        <v>356</v>
      </c>
      <c r="AU366" s="22">
        <v>7.2509799999999998E-3</v>
      </c>
      <c r="AV366">
        <f t="shared" si="68"/>
        <v>18.029799999999998</v>
      </c>
      <c r="AW366">
        <f t="shared" si="69"/>
        <v>0.13205422175599998</v>
      </c>
      <c r="AX366" s="9"/>
      <c r="AY366" s="22">
        <v>1.6926600000000001</v>
      </c>
      <c r="AZ366" s="22">
        <v>291.91000000000003</v>
      </c>
      <c r="BA366" s="25">
        <v>-4.8828099999999999E-6</v>
      </c>
      <c r="BB366" s="22">
        <v>356</v>
      </c>
      <c r="BC366" s="22">
        <v>1.6915899999999999</v>
      </c>
      <c r="BD366">
        <f t="shared" si="70"/>
        <v>4.8828099999999996E-3</v>
      </c>
      <c r="BE366">
        <f t="shared" si="71"/>
        <v>8.2649371745999994E-3</v>
      </c>
    </row>
    <row r="367" spans="6:57">
      <c r="F367" s="9"/>
      <c r="G367" s="22">
        <v>2.28882E-3</v>
      </c>
      <c r="H367" s="22">
        <v>52.686500000000002</v>
      </c>
      <c r="I367" s="22">
        <v>-1.68121E-2</v>
      </c>
      <c r="J367" s="22">
        <v>357</v>
      </c>
      <c r="K367" s="22">
        <v>1.9744900000000002E-3</v>
      </c>
      <c r="L367">
        <f t="shared" si="60"/>
        <v>16.812100000000001</v>
      </c>
      <c r="M367">
        <f t="shared" si="61"/>
        <v>3.8479870722000001E-2</v>
      </c>
      <c r="N367" s="9"/>
      <c r="O367" s="22">
        <v>1.6976899999999999</v>
      </c>
      <c r="P367" s="22">
        <v>102.267</v>
      </c>
      <c r="Q367" s="22">
        <v>-9.3048100000000002E-3</v>
      </c>
      <c r="R367" s="22">
        <v>357</v>
      </c>
      <c r="S367" s="22">
        <v>1.69678</v>
      </c>
      <c r="T367">
        <f t="shared" si="62"/>
        <v>9.3048099999999998</v>
      </c>
      <c r="U367">
        <f t="shared" si="63"/>
        <v>15.796682888899999</v>
      </c>
      <c r="X367" s="9"/>
      <c r="Y367" s="22">
        <v>2.28882E-3</v>
      </c>
      <c r="Z367" s="22">
        <v>151.61099999999999</v>
      </c>
      <c r="AA367" s="22">
        <v>-1.7196699999999999E-2</v>
      </c>
      <c r="AB367" s="22">
        <v>357</v>
      </c>
      <c r="AC367" s="22">
        <v>1.8859899999999999E-3</v>
      </c>
      <c r="AD367">
        <f t="shared" si="64"/>
        <v>17.1967</v>
      </c>
      <c r="AE367">
        <f t="shared" si="65"/>
        <v>3.9360150894000002E-2</v>
      </c>
      <c r="AF367" s="9"/>
      <c r="AG367" s="22">
        <v>1.6976899999999999</v>
      </c>
      <c r="AH367" s="22">
        <v>200.98</v>
      </c>
      <c r="AI367" s="22">
        <v>-7.1289099999999996E-3</v>
      </c>
      <c r="AJ367" s="22">
        <v>357</v>
      </c>
      <c r="AK367" s="22">
        <v>1.69678</v>
      </c>
      <c r="AL367">
        <f t="shared" si="66"/>
        <v>7.1289099999999994</v>
      </c>
      <c r="AM367">
        <f t="shared" si="67"/>
        <v>12.102679217899999</v>
      </c>
      <c r="AP367" s="9"/>
      <c r="AQ367" s="22">
        <v>2.28882E-3</v>
      </c>
      <c r="AR367" s="22">
        <v>250.45099999999999</v>
      </c>
      <c r="AS367" s="22">
        <v>-1.80389E-2</v>
      </c>
      <c r="AT367" s="22">
        <v>357</v>
      </c>
      <c r="AU367" s="22">
        <v>2.0965599999999999E-3</v>
      </c>
      <c r="AV367">
        <f t="shared" si="68"/>
        <v>18.038900000000002</v>
      </c>
      <c r="AW367">
        <f t="shared" si="69"/>
        <v>4.1287795098000006E-2</v>
      </c>
      <c r="AX367" s="9"/>
      <c r="AY367" s="22">
        <v>1.6976899999999999</v>
      </c>
      <c r="AZ367" s="22">
        <v>291.92</v>
      </c>
      <c r="BA367" s="22">
        <v>1.23474E-3</v>
      </c>
      <c r="BB367" s="22">
        <v>357</v>
      </c>
      <c r="BC367" s="22">
        <v>1.6964699999999999</v>
      </c>
      <c r="BD367">
        <f t="shared" si="70"/>
        <v>-1.2347399999999999</v>
      </c>
      <c r="BE367">
        <f t="shared" si="71"/>
        <v>-2.0962057505999998</v>
      </c>
    </row>
    <row r="368" spans="6:57">
      <c r="F368" s="9"/>
      <c r="G368" s="22">
        <v>-2.7465800000000002E-3</v>
      </c>
      <c r="H368" s="22">
        <v>52.696599999999997</v>
      </c>
      <c r="I368" s="22">
        <v>-1.6818199999999998E-2</v>
      </c>
      <c r="J368" s="22">
        <v>358</v>
      </c>
      <c r="K368" s="22">
        <v>-3.13416E-3</v>
      </c>
      <c r="L368">
        <f t="shared" si="60"/>
        <v>16.818199999999997</v>
      </c>
      <c r="M368">
        <f t="shared" si="61"/>
        <v>-4.6192531755999994E-2</v>
      </c>
      <c r="N368" s="9"/>
      <c r="O368" s="22">
        <v>1.7027300000000001</v>
      </c>
      <c r="P368" s="22">
        <v>102.277</v>
      </c>
      <c r="Q368" s="22">
        <v>-8.8592500000000008E-3</v>
      </c>
      <c r="R368" s="22">
        <v>358</v>
      </c>
      <c r="S368" s="22">
        <v>1.7013499999999999</v>
      </c>
      <c r="T368">
        <f t="shared" si="62"/>
        <v>8.8592500000000012</v>
      </c>
      <c r="U368">
        <f t="shared" si="63"/>
        <v>15.084910752500003</v>
      </c>
      <c r="X368" s="9"/>
      <c r="Y368" s="22">
        <v>-2.7465800000000002E-3</v>
      </c>
      <c r="Z368" s="22">
        <v>151.62100000000001</v>
      </c>
      <c r="AA368" s="22">
        <v>-1.71936E-2</v>
      </c>
      <c r="AB368" s="22">
        <v>358</v>
      </c>
      <c r="AC368" s="22">
        <v>-3.1646700000000001E-3</v>
      </c>
      <c r="AD368">
        <f t="shared" si="64"/>
        <v>17.1936</v>
      </c>
      <c r="AE368">
        <f t="shared" si="65"/>
        <v>-4.7223597888000006E-2</v>
      </c>
      <c r="AF368" s="9"/>
      <c r="AG368" s="22">
        <v>1.7027300000000001</v>
      </c>
      <c r="AH368" s="22">
        <v>200.99</v>
      </c>
      <c r="AI368" s="22">
        <v>-6.58875E-3</v>
      </c>
      <c r="AJ368" s="22">
        <v>358</v>
      </c>
      <c r="AK368" s="22">
        <v>1.70166</v>
      </c>
      <c r="AL368">
        <f t="shared" si="66"/>
        <v>6.5887500000000001</v>
      </c>
      <c r="AM368">
        <f t="shared" si="67"/>
        <v>11.2188622875</v>
      </c>
      <c r="AP368" s="9"/>
      <c r="AQ368" s="22">
        <v>-2.7465800000000002E-3</v>
      </c>
      <c r="AR368" s="22">
        <v>250.46100000000001</v>
      </c>
      <c r="AS368" s="22">
        <v>-1.80389E-2</v>
      </c>
      <c r="AT368" s="22">
        <v>358</v>
      </c>
      <c r="AU368" s="22">
        <v>-3.2257100000000001E-3</v>
      </c>
      <c r="AV368">
        <f t="shared" si="68"/>
        <v>18.038900000000002</v>
      </c>
      <c r="AW368">
        <f t="shared" si="69"/>
        <v>-4.9545281962000011E-2</v>
      </c>
      <c r="AX368" s="9"/>
      <c r="AY368" s="22">
        <v>1.7027300000000001</v>
      </c>
      <c r="AZ368" s="22">
        <v>291.93099999999998</v>
      </c>
      <c r="BA368" s="22">
        <v>2.4786399999999998E-3</v>
      </c>
      <c r="BB368" s="22">
        <v>358</v>
      </c>
      <c r="BC368" s="22">
        <v>1.70197</v>
      </c>
      <c r="BD368">
        <f t="shared" si="70"/>
        <v>-2.47864</v>
      </c>
      <c r="BE368">
        <f t="shared" si="71"/>
        <v>-4.2204546872000002</v>
      </c>
    </row>
    <row r="369" spans="6:57">
      <c r="F369" s="9"/>
      <c r="G369" s="22">
        <v>-7.78198E-3</v>
      </c>
      <c r="H369" s="22">
        <v>52.706600000000002</v>
      </c>
      <c r="I369" s="22">
        <v>-1.68243E-2</v>
      </c>
      <c r="J369" s="22">
        <v>359</v>
      </c>
      <c r="K369" s="22">
        <v>-8.1451400000000004E-3</v>
      </c>
      <c r="L369">
        <f t="shared" si="60"/>
        <v>16.824300000000001</v>
      </c>
      <c r="M369">
        <f t="shared" si="61"/>
        <v>-0.13092636611400002</v>
      </c>
      <c r="N369" s="9"/>
      <c r="O369" s="22">
        <v>1.7077599999999999</v>
      </c>
      <c r="P369" s="22">
        <v>102.28700000000001</v>
      </c>
      <c r="Q369" s="22">
        <v>-8.3648699999999999E-3</v>
      </c>
      <c r="R369" s="22">
        <v>359</v>
      </c>
      <c r="S369" s="22">
        <v>1.70624</v>
      </c>
      <c r="T369">
        <f t="shared" si="62"/>
        <v>8.3648699999999998</v>
      </c>
      <c r="U369">
        <f t="shared" si="63"/>
        <v>14.285190391199999</v>
      </c>
      <c r="X369" s="9"/>
      <c r="Y369" s="22">
        <v>-7.78198E-3</v>
      </c>
      <c r="Z369" s="22">
        <v>151.631</v>
      </c>
      <c r="AA369" s="22">
        <v>-1.7199699999999998E-2</v>
      </c>
      <c r="AB369" s="22">
        <v>359</v>
      </c>
      <c r="AC369" s="22">
        <v>-8.1634499999999992E-3</v>
      </c>
      <c r="AD369">
        <f t="shared" si="64"/>
        <v>17.1997</v>
      </c>
      <c r="AE369">
        <f t="shared" si="65"/>
        <v>-0.13384772140599999</v>
      </c>
      <c r="AF369" s="9"/>
      <c r="AG369" s="22">
        <v>1.7077599999999999</v>
      </c>
      <c r="AH369" s="22">
        <v>201</v>
      </c>
      <c r="AI369" s="22">
        <v>-6.00586E-3</v>
      </c>
      <c r="AJ369" s="22">
        <v>359</v>
      </c>
      <c r="AK369" s="22">
        <v>1.7071499999999999</v>
      </c>
      <c r="AL369">
        <f t="shared" si="66"/>
        <v>6.0058600000000002</v>
      </c>
      <c r="AM369">
        <f t="shared" si="67"/>
        <v>10.256567473600001</v>
      </c>
      <c r="AP369" s="9"/>
      <c r="AQ369" s="22">
        <v>-7.78198E-3</v>
      </c>
      <c r="AR369" s="22">
        <v>250.471</v>
      </c>
      <c r="AS369" s="22">
        <v>-1.8041999999999999E-2</v>
      </c>
      <c r="AT369" s="22">
        <v>359</v>
      </c>
      <c r="AU369" s="22">
        <v>-8.13293E-3</v>
      </c>
      <c r="AV369">
        <f t="shared" si="68"/>
        <v>18.041999999999998</v>
      </c>
      <c r="AW369">
        <f t="shared" si="69"/>
        <v>-0.14040248315999998</v>
      </c>
      <c r="AX369" s="9"/>
      <c r="AY369" s="22">
        <v>1.7077599999999999</v>
      </c>
      <c r="AZ369" s="22">
        <v>291.94099999999997</v>
      </c>
      <c r="BA369" s="22">
        <v>3.7304700000000001E-3</v>
      </c>
      <c r="BB369" s="22">
        <v>359</v>
      </c>
      <c r="BC369" s="22">
        <v>1.7065399999999999</v>
      </c>
      <c r="BD369">
        <f t="shared" si="70"/>
        <v>-3.73047</v>
      </c>
      <c r="BE369">
        <f t="shared" si="71"/>
        <v>-6.3707474471999994</v>
      </c>
    </row>
    <row r="370" spans="6:57">
      <c r="F370" s="9"/>
      <c r="G370" s="22">
        <v>-1.28174E-2</v>
      </c>
      <c r="H370" s="22">
        <v>52.716700000000003</v>
      </c>
      <c r="I370" s="22">
        <v>-1.6830399999999999E-2</v>
      </c>
      <c r="J370" s="22">
        <v>360</v>
      </c>
      <c r="K370" s="22">
        <v>-1.32172E-2</v>
      </c>
      <c r="L370">
        <f t="shared" si="60"/>
        <v>16.830399999999997</v>
      </c>
      <c r="M370">
        <f t="shared" si="61"/>
        <v>-0.21572196895999995</v>
      </c>
      <c r="N370" s="9"/>
      <c r="O370" s="22">
        <v>1.7128000000000001</v>
      </c>
      <c r="P370" s="22">
        <v>102.297</v>
      </c>
      <c r="Q370" s="22">
        <v>-7.8125E-3</v>
      </c>
      <c r="R370" s="22">
        <v>360</v>
      </c>
      <c r="S370" s="22">
        <v>1.71204</v>
      </c>
      <c r="T370">
        <f t="shared" si="62"/>
        <v>7.8125</v>
      </c>
      <c r="U370">
        <f t="shared" si="63"/>
        <v>13.381250000000001</v>
      </c>
      <c r="X370" s="9"/>
      <c r="Y370" s="22">
        <v>-1.28174E-2</v>
      </c>
      <c r="Z370" s="22">
        <v>151.642</v>
      </c>
      <c r="AA370" s="22">
        <v>-1.7208899999999999E-2</v>
      </c>
      <c r="AB370" s="22">
        <v>360</v>
      </c>
      <c r="AC370" s="22">
        <v>-1.3195800000000001E-2</v>
      </c>
      <c r="AD370">
        <f t="shared" si="64"/>
        <v>17.2089</v>
      </c>
      <c r="AE370">
        <f t="shared" si="65"/>
        <v>-0.22057335485999999</v>
      </c>
      <c r="AF370" s="9"/>
      <c r="AG370" s="22">
        <v>1.7128000000000001</v>
      </c>
      <c r="AH370" s="22">
        <v>201.01</v>
      </c>
      <c r="AI370" s="22">
        <v>-5.3741500000000003E-3</v>
      </c>
      <c r="AJ370" s="22">
        <v>360</v>
      </c>
      <c r="AK370" s="22">
        <v>1.71204</v>
      </c>
      <c r="AL370">
        <f t="shared" si="66"/>
        <v>5.3741500000000002</v>
      </c>
      <c r="AM370">
        <f t="shared" si="67"/>
        <v>9.2048441200000006</v>
      </c>
      <c r="AP370" s="9"/>
      <c r="AQ370" s="22">
        <v>-1.28174E-2</v>
      </c>
      <c r="AR370" s="22">
        <v>250.48099999999999</v>
      </c>
      <c r="AS370" s="22">
        <v>-1.8054199999999999E-2</v>
      </c>
      <c r="AT370" s="22">
        <v>360</v>
      </c>
      <c r="AU370" s="22">
        <v>-1.3504E-2</v>
      </c>
      <c r="AV370">
        <f t="shared" si="68"/>
        <v>18.054199999999998</v>
      </c>
      <c r="AW370">
        <f t="shared" si="69"/>
        <v>-0.23140790307999998</v>
      </c>
      <c r="AX370" s="9"/>
      <c r="AY370" s="22">
        <v>1.7128000000000001</v>
      </c>
      <c r="AZ370" s="22">
        <v>291.95100000000002</v>
      </c>
      <c r="BA370" s="22">
        <v>5.5053699999999999E-3</v>
      </c>
      <c r="BB370" s="22">
        <v>360</v>
      </c>
      <c r="BC370" s="22">
        <v>1.71173</v>
      </c>
      <c r="BD370">
        <f t="shared" si="70"/>
        <v>-5.5053700000000001</v>
      </c>
      <c r="BE370">
        <f t="shared" si="71"/>
        <v>-9.4295977359999998</v>
      </c>
    </row>
    <row r="371" spans="6:57">
      <c r="F371" s="9"/>
      <c r="G371" s="22">
        <v>-1.7852799999999999E-2</v>
      </c>
      <c r="H371" s="22">
        <v>52.726799999999997</v>
      </c>
      <c r="I371" s="22">
        <v>-1.6827399999999999E-2</v>
      </c>
      <c r="J371" s="22">
        <v>361</v>
      </c>
      <c r="K371" s="22">
        <v>-1.82556E-2</v>
      </c>
      <c r="L371">
        <f t="shared" si="60"/>
        <v>16.827400000000001</v>
      </c>
      <c r="M371">
        <f t="shared" si="61"/>
        <v>-0.30041620671999997</v>
      </c>
      <c r="N371" s="9"/>
      <c r="O371" s="22">
        <v>1.71783</v>
      </c>
      <c r="P371" s="22">
        <v>102.307</v>
      </c>
      <c r="Q371" s="22">
        <v>-7.2052000000000001E-3</v>
      </c>
      <c r="R371" s="22">
        <v>361</v>
      </c>
      <c r="S371" s="22">
        <v>1.71661</v>
      </c>
      <c r="T371">
        <f t="shared" si="62"/>
        <v>7.2052000000000005</v>
      </c>
      <c r="U371">
        <f t="shared" si="63"/>
        <v>12.377308716</v>
      </c>
      <c r="X371" s="9"/>
      <c r="Y371" s="22">
        <v>-1.7852799999999999E-2</v>
      </c>
      <c r="Z371" s="22">
        <v>151.65199999999999</v>
      </c>
      <c r="AA371" s="22">
        <v>-1.72058E-2</v>
      </c>
      <c r="AB371" s="22">
        <v>361</v>
      </c>
      <c r="AC371" s="22">
        <v>-1.8267800000000001E-2</v>
      </c>
      <c r="AD371">
        <f t="shared" si="64"/>
        <v>17.2058</v>
      </c>
      <c r="AE371">
        <f t="shared" si="65"/>
        <v>-0.30717170623999995</v>
      </c>
      <c r="AF371" s="9"/>
      <c r="AG371" s="22">
        <v>1.71783</v>
      </c>
      <c r="AH371" s="22">
        <v>201.02</v>
      </c>
      <c r="AI371" s="22">
        <v>-4.6816999999999996E-3</v>
      </c>
      <c r="AJ371" s="22">
        <v>361</v>
      </c>
      <c r="AK371" s="22">
        <v>1.71722</v>
      </c>
      <c r="AL371">
        <f t="shared" si="66"/>
        <v>4.6816999999999993</v>
      </c>
      <c r="AM371">
        <f t="shared" si="67"/>
        <v>8.0423647109999994</v>
      </c>
      <c r="AP371" s="9"/>
      <c r="AQ371" s="22">
        <v>-1.7852799999999999E-2</v>
      </c>
      <c r="AR371" s="22">
        <v>250.49100000000001</v>
      </c>
      <c r="AS371" s="22">
        <v>-1.8075600000000001E-2</v>
      </c>
      <c r="AT371" s="22">
        <v>361</v>
      </c>
      <c r="AU371" s="22">
        <v>-1.83777E-2</v>
      </c>
      <c r="AV371">
        <f t="shared" si="68"/>
        <v>18.075600000000001</v>
      </c>
      <c r="AW371">
        <f t="shared" si="69"/>
        <v>-0.32270007167999998</v>
      </c>
      <c r="AX371" s="9"/>
      <c r="AY371" s="22">
        <v>1.71783</v>
      </c>
      <c r="AZ371" s="22">
        <v>291.96100000000001</v>
      </c>
      <c r="BA371" s="22">
        <v>6.7901599999999999E-3</v>
      </c>
      <c r="BB371" s="22">
        <v>361</v>
      </c>
      <c r="BC371" s="22">
        <v>1.71753</v>
      </c>
      <c r="BD371">
        <f t="shared" si="70"/>
        <v>-6.7901600000000002</v>
      </c>
      <c r="BE371">
        <f t="shared" si="71"/>
        <v>-11.664340552800001</v>
      </c>
    </row>
    <row r="372" spans="6:57">
      <c r="F372" s="9"/>
      <c r="G372" s="22">
        <v>-2.2888200000000001E-2</v>
      </c>
      <c r="H372" s="22">
        <v>52.736800000000002</v>
      </c>
      <c r="I372" s="22">
        <v>-1.68243E-2</v>
      </c>
      <c r="J372" s="22">
        <v>362</v>
      </c>
      <c r="K372" s="22">
        <v>-2.3361199999999999E-2</v>
      </c>
      <c r="L372">
        <f t="shared" si="60"/>
        <v>16.824300000000001</v>
      </c>
      <c r="M372">
        <f t="shared" si="61"/>
        <v>-0.38507794326000006</v>
      </c>
      <c r="N372" s="9"/>
      <c r="O372" s="22">
        <v>1.7228699999999999</v>
      </c>
      <c r="P372" s="22">
        <v>102.31699999999999</v>
      </c>
      <c r="Q372" s="22">
        <v>-6.5216099999999997E-3</v>
      </c>
      <c r="R372" s="22">
        <v>362</v>
      </c>
      <c r="S372" s="22">
        <v>1.72211</v>
      </c>
      <c r="T372">
        <f t="shared" si="62"/>
        <v>6.5216099999999999</v>
      </c>
      <c r="U372">
        <f t="shared" si="63"/>
        <v>11.235886220699999</v>
      </c>
      <c r="X372" s="9"/>
      <c r="Y372" s="22">
        <v>-2.2888200000000001E-2</v>
      </c>
      <c r="Z372" s="22">
        <v>151.66200000000001</v>
      </c>
      <c r="AA372" s="22">
        <v>-1.7211899999999999E-2</v>
      </c>
      <c r="AB372" s="22">
        <v>362</v>
      </c>
      <c r="AC372" s="22">
        <v>-2.341E-2</v>
      </c>
      <c r="AD372">
        <f t="shared" si="64"/>
        <v>17.2119</v>
      </c>
      <c r="AE372">
        <f t="shared" si="65"/>
        <v>-0.39394940958000002</v>
      </c>
      <c r="AF372" s="9"/>
      <c r="AG372" s="22">
        <v>1.7228699999999999</v>
      </c>
      <c r="AH372" s="22">
        <v>201.03</v>
      </c>
      <c r="AI372" s="22">
        <v>-3.9584399999999997E-3</v>
      </c>
      <c r="AJ372" s="22">
        <v>362</v>
      </c>
      <c r="AK372" s="22">
        <v>1.7218</v>
      </c>
      <c r="AL372">
        <f t="shared" si="66"/>
        <v>3.9584399999999995</v>
      </c>
      <c r="AM372">
        <f t="shared" si="67"/>
        <v>6.8198775227999988</v>
      </c>
      <c r="AP372" s="9"/>
      <c r="AQ372" s="22">
        <v>-2.2888200000000001E-2</v>
      </c>
      <c r="AR372" s="22">
        <v>250.50200000000001</v>
      </c>
      <c r="AS372" s="22">
        <v>-1.8090800000000001E-2</v>
      </c>
      <c r="AT372" s="22">
        <v>362</v>
      </c>
      <c r="AU372" s="22">
        <v>-2.3226900000000002E-2</v>
      </c>
      <c r="AV372">
        <f t="shared" si="68"/>
        <v>18.090800000000002</v>
      </c>
      <c r="AW372">
        <f t="shared" si="69"/>
        <v>-0.41406584856000006</v>
      </c>
      <c r="AX372" s="9"/>
      <c r="AY372" s="22">
        <v>1.7228699999999999</v>
      </c>
      <c r="AZ372" s="22">
        <v>291.971</v>
      </c>
      <c r="BA372" s="22">
        <v>8.3770800000000003E-3</v>
      </c>
      <c r="BB372" s="22">
        <v>362</v>
      </c>
      <c r="BC372" s="22">
        <v>1.7218</v>
      </c>
      <c r="BD372">
        <f t="shared" si="70"/>
        <v>-8.3770799999999994</v>
      </c>
      <c r="BE372">
        <f t="shared" si="71"/>
        <v>-14.432619819599998</v>
      </c>
    </row>
    <row r="373" spans="6:57">
      <c r="F373" s="9"/>
      <c r="G373" s="22">
        <v>-2.79236E-2</v>
      </c>
      <c r="H373" s="22">
        <v>52.746899999999997</v>
      </c>
      <c r="I373" s="22">
        <v>-1.68243E-2</v>
      </c>
      <c r="J373" s="22">
        <v>363</v>
      </c>
      <c r="K373" s="22">
        <v>-2.8405799999999998E-2</v>
      </c>
      <c r="L373">
        <f t="shared" si="60"/>
        <v>16.824300000000001</v>
      </c>
      <c r="M373">
        <f t="shared" si="61"/>
        <v>-0.46979502348000002</v>
      </c>
      <c r="N373" s="9"/>
      <c r="O373" s="22">
        <v>1.7279100000000001</v>
      </c>
      <c r="P373" s="22">
        <v>102.327</v>
      </c>
      <c r="Q373" s="22">
        <v>-5.7830800000000003E-3</v>
      </c>
      <c r="R373" s="22">
        <v>363</v>
      </c>
      <c r="S373" s="22">
        <v>1.72699</v>
      </c>
      <c r="T373">
        <f t="shared" si="62"/>
        <v>5.78308</v>
      </c>
      <c r="U373">
        <f t="shared" si="63"/>
        <v>9.9926417627999999</v>
      </c>
      <c r="X373" s="9"/>
      <c r="Y373" s="22">
        <v>-2.79236E-2</v>
      </c>
      <c r="Z373" s="22">
        <v>151.672</v>
      </c>
      <c r="AA373" s="22">
        <v>-1.72211E-2</v>
      </c>
      <c r="AB373" s="22">
        <v>363</v>
      </c>
      <c r="AC373" s="22">
        <v>-2.84149E-2</v>
      </c>
      <c r="AD373">
        <f t="shared" si="64"/>
        <v>17.2211</v>
      </c>
      <c r="AE373">
        <f t="shared" si="65"/>
        <v>-0.48087510795999999</v>
      </c>
      <c r="AF373" s="9"/>
      <c r="AG373" s="22">
        <v>1.7279100000000001</v>
      </c>
      <c r="AH373" s="22">
        <v>201.04</v>
      </c>
      <c r="AI373" s="22">
        <v>-3.1600999999999999E-3</v>
      </c>
      <c r="AJ373" s="22">
        <v>363</v>
      </c>
      <c r="AK373" s="22">
        <v>1.72668</v>
      </c>
      <c r="AL373">
        <f t="shared" si="66"/>
        <v>3.1600999999999999</v>
      </c>
      <c r="AM373">
        <f t="shared" si="67"/>
        <v>5.4603683910000003</v>
      </c>
      <c r="AP373" s="9"/>
      <c r="AQ373" s="22">
        <v>-2.79236E-2</v>
      </c>
      <c r="AR373" s="22">
        <v>250.512</v>
      </c>
      <c r="AS373" s="22">
        <v>-1.8115200000000001E-2</v>
      </c>
      <c r="AT373" s="22">
        <v>363</v>
      </c>
      <c r="AU373" s="22">
        <v>-2.8283699999999998E-2</v>
      </c>
      <c r="AV373">
        <f t="shared" si="68"/>
        <v>18.115200000000002</v>
      </c>
      <c r="AW373">
        <f t="shared" si="69"/>
        <v>-0.50584159872000001</v>
      </c>
      <c r="AX373" s="9"/>
      <c r="AY373" s="22">
        <v>1.7279100000000001</v>
      </c>
      <c r="AZ373" s="22">
        <v>291.98099999999999</v>
      </c>
      <c r="BA373" s="22">
        <v>1.04279E-2</v>
      </c>
      <c r="BB373" s="22">
        <v>363</v>
      </c>
      <c r="BC373" s="22">
        <v>1.72668</v>
      </c>
      <c r="BD373">
        <f t="shared" si="70"/>
        <v>-10.427900000000001</v>
      </c>
      <c r="BE373">
        <f t="shared" si="71"/>
        <v>-18.018472689000003</v>
      </c>
    </row>
    <row r="374" spans="6:57">
      <c r="F374" s="9"/>
      <c r="G374" s="22">
        <v>-3.2959000000000002E-2</v>
      </c>
      <c r="H374" s="22">
        <v>52.756999999999998</v>
      </c>
      <c r="I374" s="22">
        <v>-1.68243E-2</v>
      </c>
      <c r="J374" s="22">
        <v>364</v>
      </c>
      <c r="K374" s="22">
        <v>-3.3361799999999997E-2</v>
      </c>
      <c r="L374">
        <f t="shared" si="60"/>
        <v>16.824300000000001</v>
      </c>
      <c r="M374">
        <f t="shared" si="61"/>
        <v>-0.55451210370000004</v>
      </c>
      <c r="N374" s="9"/>
      <c r="O374" s="22">
        <v>1.7329399999999999</v>
      </c>
      <c r="P374" s="22">
        <v>102.337</v>
      </c>
      <c r="Q374" s="22">
        <v>-4.9371299999999996E-3</v>
      </c>
      <c r="R374" s="22">
        <v>364</v>
      </c>
      <c r="S374" s="22">
        <v>1.7315700000000001</v>
      </c>
      <c r="T374">
        <f t="shared" si="62"/>
        <v>4.9371299999999998</v>
      </c>
      <c r="U374">
        <f t="shared" si="63"/>
        <v>8.5557500621999996</v>
      </c>
      <c r="X374" s="9"/>
      <c r="Y374" s="22">
        <v>-3.2959000000000002E-2</v>
      </c>
      <c r="Z374" s="22">
        <v>151.68199999999999</v>
      </c>
      <c r="AA374" s="22">
        <v>-1.7211899999999999E-2</v>
      </c>
      <c r="AB374" s="22">
        <v>364</v>
      </c>
      <c r="AC374" s="22">
        <v>-3.3389299999999997E-2</v>
      </c>
      <c r="AD374">
        <f t="shared" si="64"/>
        <v>17.2119</v>
      </c>
      <c r="AE374">
        <f t="shared" si="65"/>
        <v>-0.56728701209999999</v>
      </c>
      <c r="AF374" s="9"/>
      <c r="AG374" s="22">
        <v>1.7329399999999999</v>
      </c>
      <c r="AH374" s="22">
        <v>201.05</v>
      </c>
      <c r="AI374" s="22">
        <v>-2.2827099999999999E-3</v>
      </c>
      <c r="AJ374" s="22">
        <v>364</v>
      </c>
      <c r="AK374" s="22">
        <v>1.73187</v>
      </c>
      <c r="AL374">
        <f t="shared" si="66"/>
        <v>2.2827099999999998</v>
      </c>
      <c r="AM374">
        <f t="shared" si="67"/>
        <v>3.9557994673999994</v>
      </c>
      <c r="AP374" s="9"/>
      <c r="AQ374" s="22">
        <v>-3.2959000000000002E-2</v>
      </c>
      <c r="AR374" s="22">
        <v>250.52199999999999</v>
      </c>
      <c r="AS374" s="22">
        <v>-1.8127399999999998E-2</v>
      </c>
      <c r="AT374" s="22">
        <v>364</v>
      </c>
      <c r="AU374" s="22">
        <v>-3.3380100000000003E-2</v>
      </c>
      <c r="AV374">
        <f t="shared" si="68"/>
        <v>18.127399999999998</v>
      </c>
      <c r="AW374">
        <f t="shared" si="69"/>
        <v>-0.59746097659999997</v>
      </c>
      <c r="AX374" s="9"/>
      <c r="AY374" s="22">
        <v>1.7329399999999999</v>
      </c>
      <c r="AZ374" s="22">
        <v>291.99099999999999</v>
      </c>
      <c r="BA374" s="22">
        <v>1.26801E-2</v>
      </c>
      <c r="BB374" s="22">
        <v>364</v>
      </c>
      <c r="BC374" s="22">
        <v>1.73187</v>
      </c>
      <c r="BD374">
        <f t="shared" si="70"/>
        <v>-12.680099999999999</v>
      </c>
      <c r="BE374">
        <f t="shared" si="71"/>
        <v>-21.973852493999999</v>
      </c>
    </row>
    <row r="375" spans="6:57">
      <c r="F375" s="9"/>
      <c r="G375" s="22">
        <v>-3.7994399999999998E-2</v>
      </c>
      <c r="H375" s="22">
        <v>52.767099999999999</v>
      </c>
      <c r="I375" s="22">
        <v>-1.6821300000000001E-2</v>
      </c>
      <c r="J375" s="22">
        <v>365</v>
      </c>
      <c r="K375" s="22">
        <v>-3.8470499999999998E-2</v>
      </c>
      <c r="L375">
        <f t="shared" si="60"/>
        <v>16.821300000000001</v>
      </c>
      <c r="M375">
        <f t="shared" si="61"/>
        <v>-0.63911520071999994</v>
      </c>
      <c r="N375" s="9"/>
      <c r="O375" s="22">
        <v>1.7379800000000001</v>
      </c>
      <c r="P375" s="22">
        <v>102.34699999999999</v>
      </c>
      <c r="Q375" s="22">
        <v>-4.0109300000000002E-3</v>
      </c>
      <c r="R375" s="22">
        <v>365</v>
      </c>
      <c r="S375" s="22">
        <v>1.73706</v>
      </c>
      <c r="T375">
        <f t="shared" si="62"/>
        <v>4.0109300000000001</v>
      </c>
      <c r="U375">
        <f t="shared" si="63"/>
        <v>6.9709161214000002</v>
      </c>
      <c r="X375" s="9"/>
      <c r="Y375" s="22">
        <v>-3.7994399999999998E-2</v>
      </c>
      <c r="Z375" s="22">
        <v>151.69200000000001</v>
      </c>
      <c r="AA375" s="22">
        <v>-1.72058E-2</v>
      </c>
      <c r="AB375" s="22">
        <v>365</v>
      </c>
      <c r="AC375" s="22">
        <v>-3.8458300000000001E-2</v>
      </c>
      <c r="AD375">
        <f t="shared" si="64"/>
        <v>17.2058</v>
      </c>
      <c r="AE375">
        <f t="shared" si="65"/>
        <v>-0.65372404751999991</v>
      </c>
      <c r="AF375" s="9"/>
      <c r="AG375" s="22">
        <v>1.7379800000000001</v>
      </c>
      <c r="AH375" s="22">
        <v>201.06</v>
      </c>
      <c r="AI375" s="22">
        <v>-1.33026E-3</v>
      </c>
      <c r="AJ375" s="22">
        <v>365</v>
      </c>
      <c r="AK375" s="22">
        <v>1.7361500000000001</v>
      </c>
      <c r="AL375">
        <f t="shared" si="66"/>
        <v>1.33026</v>
      </c>
      <c r="AM375">
        <f t="shared" si="67"/>
        <v>2.3119652747999999</v>
      </c>
      <c r="AP375" s="9"/>
      <c r="AQ375" s="22">
        <v>-3.7994399999999998E-2</v>
      </c>
      <c r="AR375" s="22">
        <v>250.53200000000001</v>
      </c>
      <c r="AS375" s="22">
        <v>-1.8139599999999999E-2</v>
      </c>
      <c r="AT375" s="22">
        <v>365</v>
      </c>
      <c r="AU375" s="22">
        <v>-3.8494899999999999E-2</v>
      </c>
      <c r="AV375">
        <f t="shared" si="68"/>
        <v>18.139599999999998</v>
      </c>
      <c r="AW375">
        <f t="shared" si="69"/>
        <v>-0.68920321823999986</v>
      </c>
      <c r="AX375" s="9"/>
      <c r="AY375" s="22">
        <v>1.7379800000000001</v>
      </c>
      <c r="AZ375" s="22">
        <v>292.00099999999998</v>
      </c>
      <c r="BA375" s="22">
        <v>1.4801E-2</v>
      </c>
      <c r="BB375" s="22">
        <v>365</v>
      </c>
      <c r="BC375" s="22">
        <v>1.7373700000000001</v>
      </c>
      <c r="BD375">
        <f t="shared" si="70"/>
        <v>-14.801</v>
      </c>
      <c r="BE375">
        <f t="shared" si="71"/>
        <v>-25.723841980000003</v>
      </c>
    </row>
    <row r="376" spans="6:57">
      <c r="F376" s="9"/>
      <c r="G376" s="22">
        <v>-4.30298E-2</v>
      </c>
      <c r="H376" s="22">
        <v>52.777099999999997</v>
      </c>
      <c r="I376" s="22">
        <v>-1.6821300000000001E-2</v>
      </c>
      <c r="J376" s="22">
        <v>366</v>
      </c>
      <c r="K376" s="22">
        <v>-4.3527200000000002E-2</v>
      </c>
      <c r="L376">
        <f t="shared" si="60"/>
        <v>16.821300000000001</v>
      </c>
      <c r="M376">
        <f t="shared" si="61"/>
        <v>-0.72381717474000007</v>
      </c>
      <c r="N376" s="9"/>
      <c r="O376" s="22">
        <v>1.7430099999999999</v>
      </c>
      <c r="P376" s="22">
        <v>102.358</v>
      </c>
      <c r="Q376" s="22">
        <v>-2.9049700000000002E-3</v>
      </c>
      <c r="R376" s="22">
        <v>366</v>
      </c>
      <c r="S376" s="22">
        <v>1.74194</v>
      </c>
      <c r="T376">
        <f t="shared" si="62"/>
        <v>2.9049700000000001</v>
      </c>
      <c r="U376">
        <f t="shared" si="63"/>
        <v>5.0633917597</v>
      </c>
      <c r="X376" s="9"/>
      <c r="Y376" s="22">
        <v>-4.30298E-2</v>
      </c>
      <c r="Z376" s="22">
        <v>151.702</v>
      </c>
      <c r="AA376" s="22">
        <v>-1.72058E-2</v>
      </c>
      <c r="AB376" s="22">
        <v>366</v>
      </c>
      <c r="AC376" s="22">
        <v>-4.3527200000000002E-2</v>
      </c>
      <c r="AD376">
        <f t="shared" si="64"/>
        <v>17.2058</v>
      </c>
      <c r="AE376">
        <f t="shared" si="65"/>
        <v>-0.74036213283999996</v>
      </c>
      <c r="AF376" s="9"/>
      <c r="AG376" s="22">
        <v>1.7430099999999999</v>
      </c>
      <c r="AH376" s="22">
        <v>201.07</v>
      </c>
      <c r="AI376" s="22">
        <v>-2.6059E-4</v>
      </c>
      <c r="AJ376" s="22">
        <v>366</v>
      </c>
      <c r="AK376" s="22">
        <v>1.74194</v>
      </c>
      <c r="AL376">
        <f t="shared" si="66"/>
        <v>0.26058999999999999</v>
      </c>
      <c r="AM376">
        <f t="shared" si="67"/>
        <v>0.45421097589999998</v>
      </c>
      <c r="AP376" s="9"/>
      <c r="AQ376" s="22">
        <v>-4.30298E-2</v>
      </c>
      <c r="AR376" s="22">
        <v>250.542</v>
      </c>
      <c r="AS376" s="22">
        <v>-1.8161E-2</v>
      </c>
      <c r="AT376" s="22">
        <v>366</v>
      </c>
      <c r="AU376" s="22">
        <v>-4.34692E-2</v>
      </c>
      <c r="AV376">
        <f t="shared" si="68"/>
        <v>18.161000000000001</v>
      </c>
      <c r="AW376">
        <f t="shared" si="69"/>
        <v>-0.78146419780000009</v>
      </c>
      <c r="AX376" s="9"/>
      <c r="AY376" s="22">
        <v>1.7430099999999999</v>
      </c>
      <c r="AZ376" s="22">
        <v>292.01100000000002</v>
      </c>
      <c r="BA376" s="22">
        <v>1.7065400000000001E-2</v>
      </c>
      <c r="BB376" s="22">
        <v>366</v>
      </c>
      <c r="BC376" s="22">
        <v>1.7422500000000001</v>
      </c>
      <c r="BD376">
        <f t="shared" si="70"/>
        <v>-17.0654</v>
      </c>
      <c r="BE376">
        <f t="shared" si="71"/>
        <v>-29.745162854</v>
      </c>
    </row>
    <row r="377" spans="6:57">
      <c r="F377" s="9"/>
      <c r="G377" s="22">
        <v>-4.8065200000000002E-2</v>
      </c>
      <c r="H377" s="22">
        <v>52.787199999999999</v>
      </c>
      <c r="I377" s="22">
        <v>-1.6821300000000001E-2</v>
      </c>
      <c r="J377" s="22">
        <v>367</v>
      </c>
      <c r="K377" s="22">
        <v>-4.8586999999999998E-2</v>
      </c>
      <c r="L377">
        <f t="shared" si="60"/>
        <v>16.821300000000001</v>
      </c>
      <c r="M377">
        <f t="shared" si="61"/>
        <v>-0.80851914876000008</v>
      </c>
      <c r="N377" s="9"/>
      <c r="O377" s="22">
        <v>1.7480500000000001</v>
      </c>
      <c r="P377" s="22">
        <v>102.36799999999999</v>
      </c>
      <c r="Q377" s="22">
        <v>-1.61743E-3</v>
      </c>
      <c r="R377" s="22">
        <v>367</v>
      </c>
      <c r="S377" s="22">
        <v>1.7471300000000001</v>
      </c>
      <c r="T377">
        <f t="shared" si="62"/>
        <v>1.6174299999999999</v>
      </c>
      <c r="U377">
        <f t="shared" si="63"/>
        <v>2.8273485114999999</v>
      </c>
      <c r="X377" s="9"/>
      <c r="Y377" s="22">
        <v>-4.8065200000000002E-2</v>
      </c>
      <c r="Z377" s="22">
        <v>151.71199999999999</v>
      </c>
      <c r="AA377" s="22">
        <v>-1.7215000000000001E-2</v>
      </c>
      <c r="AB377" s="22">
        <v>367</v>
      </c>
      <c r="AC377" s="22">
        <v>-4.8535200000000001E-2</v>
      </c>
      <c r="AD377">
        <f t="shared" si="64"/>
        <v>17.215</v>
      </c>
      <c r="AE377">
        <f t="shared" si="65"/>
        <v>-0.82744241800000007</v>
      </c>
      <c r="AF377" s="9"/>
      <c r="AG377" s="22">
        <v>1.7480500000000001</v>
      </c>
      <c r="AH377" s="22">
        <v>201.08</v>
      </c>
      <c r="AI377" s="22">
        <v>9.3749999999999997E-4</v>
      </c>
      <c r="AJ377" s="22">
        <v>367</v>
      </c>
      <c r="AK377" s="22">
        <v>1.7468300000000001</v>
      </c>
      <c r="AL377">
        <f t="shared" si="66"/>
        <v>-0.9375</v>
      </c>
      <c r="AM377">
        <f t="shared" si="67"/>
        <v>-1.6387968750000002</v>
      </c>
      <c r="AP377" s="9"/>
      <c r="AQ377" s="22">
        <v>-4.8065200000000002E-2</v>
      </c>
      <c r="AR377" s="22">
        <v>250.55199999999999</v>
      </c>
      <c r="AS377" s="22">
        <v>-1.8170200000000001E-2</v>
      </c>
      <c r="AT377" s="22">
        <v>367</v>
      </c>
      <c r="AU377" s="22">
        <v>-4.86481E-2</v>
      </c>
      <c r="AV377">
        <f t="shared" si="68"/>
        <v>18.170200000000001</v>
      </c>
      <c r="AW377">
        <f t="shared" si="69"/>
        <v>-0.87335429704000012</v>
      </c>
      <c r="AX377" s="9"/>
      <c r="AY377" s="22">
        <v>1.7480500000000001</v>
      </c>
      <c r="AZ377" s="22">
        <v>292.02100000000002</v>
      </c>
      <c r="BA377" s="22">
        <v>1.9381700000000002E-2</v>
      </c>
      <c r="BB377" s="22">
        <v>367</v>
      </c>
      <c r="BC377" s="22">
        <v>1.7474400000000001</v>
      </c>
      <c r="BD377">
        <f t="shared" si="70"/>
        <v>-19.381700000000002</v>
      </c>
      <c r="BE377">
        <f t="shared" si="71"/>
        <v>-33.880180685000006</v>
      </c>
    </row>
    <row r="378" spans="6:57">
      <c r="F378" s="9"/>
      <c r="G378" s="22">
        <v>-5.3100599999999998E-2</v>
      </c>
      <c r="H378" s="22">
        <v>52.7973</v>
      </c>
      <c r="I378" s="22">
        <v>-1.6821300000000001E-2</v>
      </c>
      <c r="J378" s="22">
        <v>368</v>
      </c>
      <c r="K378" s="22">
        <v>-5.3741499999999998E-2</v>
      </c>
      <c r="L378">
        <f t="shared" si="60"/>
        <v>16.821300000000001</v>
      </c>
      <c r="M378">
        <f t="shared" si="61"/>
        <v>-0.89322112277999999</v>
      </c>
      <c r="N378" s="9"/>
      <c r="O378" s="22">
        <v>1.75308</v>
      </c>
      <c r="P378" s="22">
        <v>102.378</v>
      </c>
      <c r="Q378" s="22">
        <v>-1.5051299999999999E-4</v>
      </c>
      <c r="R378" s="22">
        <v>368</v>
      </c>
      <c r="S378" s="22">
        <v>1.7520100000000001</v>
      </c>
      <c r="T378">
        <f t="shared" si="62"/>
        <v>0.15051299999999998</v>
      </c>
      <c r="U378">
        <f t="shared" si="63"/>
        <v>0.26386133003999995</v>
      </c>
      <c r="X378" s="9"/>
      <c r="Y378" s="22">
        <v>-5.3100599999999998E-2</v>
      </c>
      <c r="Z378" s="22">
        <v>151.72200000000001</v>
      </c>
      <c r="AA378" s="22">
        <v>-1.72333E-2</v>
      </c>
      <c r="AB378" s="22">
        <v>368</v>
      </c>
      <c r="AC378" s="22">
        <v>-5.3832999999999999E-2</v>
      </c>
      <c r="AD378">
        <f t="shared" si="64"/>
        <v>17.2333</v>
      </c>
      <c r="AE378">
        <f t="shared" si="65"/>
        <v>-0.91509856997999994</v>
      </c>
      <c r="AF378" s="9"/>
      <c r="AG378" s="22">
        <v>1.75308</v>
      </c>
      <c r="AH378" s="22">
        <v>201.09100000000001</v>
      </c>
      <c r="AI378" s="22">
        <v>2.2454799999999998E-3</v>
      </c>
      <c r="AJ378" s="22">
        <v>368</v>
      </c>
      <c r="AK378" s="22">
        <v>1.7526200000000001</v>
      </c>
      <c r="AL378">
        <f t="shared" si="66"/>
        <v>-2.2454799999999997</v>
      </c>
      <c r="AM378">
        <f t="shared" si="67"/>
        <v>-3.9365060783999994</v>
      </c>
      <c r="AP378" s="9"/>
      <c r="AQ378" s="22">
        <v>-5.3100599999999998E-2</v>
      </c>
      <c r="AR378" s="22">
        <v>250.56200000000001</v>
      </c>
      <c r="AS378" s="22">
        <v>-1.81885E-2</v>
      </c>
      <c r="AT378" s="22">
        <v>368</v>
      </c>
      <c r="AU378" s="22">
        <v>-5.3955099999999999E-2</v>
      </c>
      <c r="AV378">
        <f t="shared" si="68"/>
        <v>18.188500000000001</v>
      </c>
      <c r="AW378">
        <f t="shared" si="69"/>
        <v>-0.96582026310000002</v>
      </c>
      <c r="AX378" s="9"/>
      <c r="AY378" s="22">
        <v>1.75308</v>
      </c>
      <c r="AZ378" s="22">
        <v>292.03100000000001</v>
      </c>
      <c r="BA378" s="22">
        <v>2.1646100000000001E-2</v>
      </c>
      <c r="BB378" s="22">
        <v>368</v>
      </c>
      <c r="BC378" s="22">
        <v>1.7520100000000001</v>
      </c>
      <c r="BD378">
        <f t="shared" si="70"/>
        <v>-21.646100000000001</v>
      </c>
      <c r="BE378">
        <f t="shared" si="71"/>
        <v>-37.947344987999998</v>
      </c>
    </row>
    <row r="379" spans="6:57">
      <c r="F379" s="9"/>
      <c r="G379" s="22">
        <v>-5.8136E-2</v>
      </c>
      <c r="H379" s="22">
        <v>52.807299999999998</v>
      </c>
      <c r="I379" s="22">
        <v>-1.68243E-2</v>
      </c>
      <c r="J379" s="22">
        <v>369</v>
      </c>
      <c r="K379" s="22">
        <v>-5.8807400000000003E-2</v>
      </c>
      <c r="L379">
        <f t="shared" si="60"/>
        <v>16.824300000000001</v>
      </c>
      <c r="M379">
        <f t="shared" si="61"/>
        <v>-0.97809750480000002</v>
      </c>
      <c r="N379" s="9"/>
      <c r="O379" s="22">
        <v>1.7581199999999999</v>
      </c>
      <c r="P379" s="22">
        <v>102.38800000000001</v>
      </c>
      <c r="Q379" s="22">
        <v>1.5087900000000001E-3</v>
      </c>
      <c r="R379" s="22">
        <v>369</v>
      </c>
      <c r="S379" s="22">
        <v>1.7565900000000001</v>
      </c>
      <c r="T379">
        <f t="shared" si="62"/>
        <v>-1.5087900000000001</v>
      </c>
      <c r="U379">
        <f t="shared" si="63"/>
        <v>-2.6526338747999998</v>
      </c>
      <c r="X379" s="9"/>
      <c r="Y379" s="22">
        <v>-5.8136E-2</v>
      </c>
      <c r="Z379" s="22">
        <v>151.732</v>
      </c>
      <c r="AA379" s="22">
        <v>-1.7251599999999999E-2</v>
      </c>
      <c r="AB379" s="22">
        <v>369</v>
      </c>
      <c r="AC379" s="22">
        <v>-5.8868400000000001E-2</v>
      </c>
      <c r="AD379">
        <f t="shared" si="64"/>
        <v>17.2516</v>
      </c>
      <c r="AE379">
        <f t="shared" si="65"/>
        <v>-1.0029390175999999</v>
      </c>
      <c r="AF379" s="9"/>
      <c r="AG379" s="22">
        <v>1.7581199999999999</v>
      </c>
      <c r="AH379" s="22">
        <v>201.101</v>
      </c>
      <c r="AI379" s="22">
        <v>3.6981200000000001E-3</v>
      </c>
      <c r="AJ379" s="22">
        <v>369</v>
      </c>
      <c r="AK379" s="22">
        <v>1.7568999999999999</v>
      </c>
      <c r="AL379">
        <f t="shared" si="66"/>
        <v>-3.6981199999999999</v>
      </c>
      <c r="AM379">
        <f t="shared" si="67"/>
        <v>-6.5017387343999991</v>
      </c>
      <c r="AP379" s="9"/>
      <c r="AQ379" s="22">
        <v>-5.8136E-2</v>
      </c>
      <c r="AR379" s="22">
        <v>250.572</v>
      </c>
      <c r="AS379" s="22">
        <v>-1.82037E-2</v>
      </c>
      <c r="AT379" s="22">
        <v>369</v>
      </c>
      <c r="AU379" s="22">
        <v>-5.8898899999999997E-2</v>
      </c>
      <c r="AV379">
        <f t="shared" si="68"/>
        <v>18.203700000000001</v>
      </c>
      <c r="AW379">
        <f t="shared" si="69"/>
        <v>-1.0582903032000002</v>
      </c>
      <c r="AX379" s="9"/>
      <c r="AY379" s="22">
        <v>1.7581199999999999</v>
      </c>
      <c r="AZ379" s="22">
        <v>292.041</v>
      </c>
      <c r="BA379" s="22">
        <v>2.4056999999999999E-2</v>
      </c>
      <c r="BB379" s="22">
        <v>369</v>
      </c>
      <c r="BC379" s="22">
        <v>1.7568999999999999</v>
      </c>
      <c r="BD379">
        <f t="shared" si="70"/>
        <v>-24.056999999999999</v>
      </c>
      <c r="BE379">
        <f t="shared" si="71"/>
        <v>-42.295092839999995</v>
      </c>
    </row>
    <row r="380" spans="6:57">
      <c r="F380" s="9"/>
      <c r="G380" s="22">
        <v>-6.3171400000000003E-2</v>
      </c>
      <c r="H380" s="22">
        <v>52.817399999999999</v>
      </c>
      <c r="I380" s="22">
        <v>-1.6830399999999999E-2</v>
      </c>
      <c r="J380" s="22">
        <v>370</v>
      </c>
      <c r="K380" s="22">
        <v>-6.3873299999999994E-2</v>
      </c>
      <c r="L380">
        <f t="shared" si="60"/>
        <v>16.830399999999997</v>
      </c>
      <c r="M380">
        <f t="shared" si="61"/>
        <v>-1.06319993056</v>
      </c>
      <c r="N380" s="9"/>
      <c r="O380" s="22">
        <v>1.76315</v>
      </c>
      <c r="P380" s="22">
        <v>102.398</v>
      </c>
      <c r="Q380" s="22">
        <v>3.40515E-3</v>
      </c>
      <c r="R380" s="22">
        <v>370</v>
      </c>
      <c r="S380" s="22">
        <v>1.7623899999999999</v>
      </c>
      <c r="T380">
        <f t="shared" si="62"/>
        <v>-3.4051499999999999</v>
      </c>
      <c r="U380">
        <f t="shared" si="63"/>
        <v>-6.0037902225000002</v>
      </c>
      <c r="X380" s="9"/>
      <c r="Y380" s="22">
        <v>-6.3171400000000003E-2</v>
      </c>
      <c r="Z380" s="22">
        <v>151.74199999999999</v>
      </c>
      <c r="AA380" s="22">
        <v>-1.7257700000000001E-2</v>
      </c>
      <c r="AB380" s="22">
        <v>370</v>
      </c>
      <c r="AC380" s="22">
        <v>-6.3873299999999994E-2</v>
      </c>
      <c r="AD380">
        <f t="shared" si="64"/>
        <v>17.2577</v>
      </c>
      <c r="AE380">
        <f t="shared" si="65"/>
        <v>-1.09019306978</v>
      </c>
      <c r="AF380" s="9"/>
      <c r="AG380" s="22">
        <v>1.76315</v>
      </c>
      <c r="AH380" s="22">
        <v>201.11099999999999</v>
      </c>
      <c r="AI380" s="22">
        <v>5.24597E-3</v>
      </c>
      <c r="AJ380" s="22">
        <v>370</v>
      </c>
      <c r="AK380" s="22">
        <v>1.7617799999999999</v>
      </c>
      <c r="AL380">
        <f t="shared" si="66"/>
        <v>-5.2459699999999998</v>
      </c>
      <c r="AM380">
        <f t="shared" si="67"/>
        <v>-9.2494320054999992</v>
      </c>
      <c r="AP380" s="9"/>
      <c r="AQ380" s="22">
        <v>-6.3171400000000003E-2</v>
      </c>
      <c r="AR380" s="22">
        <v>250.58199999999999</v>
      </c>
      <c r="AS380" s="22">
        <v>-1.8209800000000002E-2</v>
      </c>
      <c r="AT380" s="22">
        <v>370</v>
      </c>
      <c r="AU380" s="22">
        <v>-6.3964800000000002E-2</v>
      </c>
      <c r="AV380">
        <f t="shared" si="68"/>
        <v>18.209800000000001</v>
      </c>
      <c r="AW380">
        <f t="shared" si="69"/>
        <v>-1.1503385597200002</v>
      </c>
      <c r="AX380" s="9"/>
      <c r="AY380" s="22">
        <v>1.76315</v>
      </c>
      <c r="AZ380" s="22">
        <v>292.05099999999999</v>
      </c>
      <c r="BA380" s="22">
        <v>2.65442E-2</v>
      </c>
      <c r="BB380" s="22">
        <v>370</v>
      </c>
      <c r="BC380" s="22">
        <v>1.7614700000000001</v>
      </c>
      <c r="BD380">
        <f t="shared" si="70"/>
        <v>-26.5442</v>
      </c>
      <c r="BE380">
        <f t="shared" si="71"/>
        <v>-46.801406229999998</v>
      </c>
    </row>
    <row r="381" spans="6:57">
      <c r="F381" s="9"/>
      <c r="G381" s="22">
        <v>-6.8206799999999998E-2</v>
      </c>
      <c r="H381" s="22">
        <v>52.827500000000001</v>
      </c>
      <c r="I381" s="22">
        <v>-1.6833500000000001E-2</v>
      </c>
      <c r="J381" s="22">
        <v>371</v>
      </c>
      <c r="K381" s="22">
        <v>-6.8939200000000006E-2</v>
      </c>
      <c r="L381">
        <f t="shared" si="60"/>
        <v>16.833500000000001</v>
      </c>
      <c r="M381">
        <f t="shared" si="61"/>
        <v>-1.1481591678</v>
      </c>
      <c r="N381" s="9"/>
      <c r="O381" s="22">
        <v>1.7681899999999999</v>
      </c>
      <c r="P381" s="22">
        <v>102.408</v>
      </c>
      <c r="Q381" s="22">
        <v>5.6213399999999998E-3</v>
      </c>
      <c r="R381" s="22">
        <v>371</v>
      </c>
      <c r="S381" s="22">
        <v>1.7669699999999999</v>
      </c>
      <c r="T381">
        <f t="shared" si="62"/>
        <v>-5.62134</v>
      </c>
      <c r="U381">
        <f t="shared" si="63"/>
        <v>-9.9395971745999994</v>
      </c>
      <c r="X381" s="9"/>
      <c r="Y381" s="22">
        <v>-6.8206799999999998E-2</v>
      </c>
      <c r="Z381" s="22">
        <v>151.75200000000001</v>
      </c>
      <c r="AA381" s="22">
        <v>-1.7263799999999999E-2</v>
      </c>
      <c r="AB381" s="22">
        <v>371</v>
      </c>
      <c r="AC381" s="22">
        <v>-6.8908700000000003E-2</v>
      </c>
      <c r="AD381">
        <f t="shared" si="64"/>
        <v>17.2638</v>
      </c>
      <c r="AE381">
        <f t="shared" si="65"/>
        <v>-1.1775085538399999</v>
      </c>
      <c r="AF381" s="9"/>
      <c r="AG381" s="22">
        <v>1.7681899999999999</v>
      </c>
      <c r="AH381" s="22">
        <v>201.12100000000001</v>
      </c>
      <c r="AI381" s="22">
        <v>6.9488500000000003E-3</v>
      </c>
      <c r="AJ381" s="22">
        <v>371</v>
      </c>
      <c r="AK381" s="22">
        <v>1.7675799999999999</v>
      </c>
      <c r="AL381">
        <f t="shared" si="66"/>
        <v>-6.9488500000000002</v>
      </c>
      <c r="AM381">
        <f t="shared" si="67"/>
        <v>-12.2868870815</v>
      </c>
      <c r="AP381" s="9"/>
      <c r="AQ381" s="22">
        <v>-6.8206799999999998E-2</v>
      </c>
      <c r="AR381" s="22">
        <v>250.59200000000001</v>
      </c>
      <c r="AS381" s="22">
        <v>-1.8221999999999999E-2</v>
      </c>
      <c r="AT381" s="22">
        <v>371</v>
      </c>
      <c r="AU381" s="22">
        <v>-6.8969699999999995E-2</v>
      </c>
      <c r="AV381">
        <f t="shared" si="68"/>
        <v>18.221999999999998</v>
      </c>
      <c r="AW381">
        <f t="shared" si="69"/>
        <v>-1.2428643095999998</v>
      </c>
      <c r="AX381" s="9"/>
      <c r="AY381" s="22">
        <v>1.7681899999999999</v>
      </c>
      <c r="AZ381" s="22">
        <v>292.06099999999998</v>
      </c>
      <c r="BA381" s="22">
        <v>2.9125999999999999E-2</v>
      </c>
      <c r="BB381" s="22">
        <v>371</v>
      </c>
      <c r="BC381" s="22">
        <v>1.7669699999999999</v>
      </c>
      <c r="BD381">
        <f t="shared" si="70"/>
        <v>-29.125999999999998</v>
      </c>
      <c r="BE381">
        <f t="shared" si="71"/>
        <v>-51.500301939999993</v>
      </c>
    </row>
    <row r="382" spans="6:57">
      <c r="F382" s="9"/>
      <c r="G382" s="22">
        <v>-7.3242199999999993E-2</v>
      </c>
      <c r="H382" s="22">
        <v>52.837499999999999</v>
      </c>
      <c r="I382" s="22">
        <v>-1.68396E-2</v>
      </c>
      <c r="J382" s="22">
        <v>372</v>
      </c>
      <c r="K382" s="22">
        <v>-7.3913599999999996E-2</v>
      </c>
      <c r="L382">
        <f t="shared" si="60"/>
        <v>16.839600000000001</v>
      </c>
      <c r="M382">
        <f t="shared" si="61"/>
        <v>-1.2333693511199999</v>
      </c>
      <c r="N382" s="9"/>
      <c r="O382" s="22">
        <v>1.77322</v>
      </c>
      <c r="P382" s="22">
        <v>102.41800000000001</v>
      </c>
      <c r="Q382" s="22">
        <v>8.0139200000000008E-3</v>
      </c>
      <c r="R382" s="22">
        <v>372</v>
      </c>
      <c r="S382" s="22">
        <v>1.77216</v>
      </c>
      <c r="T382">
        <f t="shared" si="62"/>
        <v>-8.0139200000000006</v>
      </c>
      <c r="U382">
        <f t="shared" si="63"/>
        <v>-14.2104432224</v>
      </c>
      <c r="X382" s="9"/>
      <c r="Y382" s="22">
        <v>-7.3242199999999993E-2</v>
      </c>
      <c r="Z382" s="22">
        <v>151.762</v>
      </c>
      <c r="AA382" s="22">
        <v>-1.7279099999999999E-2</v>
      </c>
      <c r="AB382" s="22">
        <v>372</v>
      </c>
      <c r="AC382" s="22">
        <v>-7.3944099999999999E-2</v>
      </c>
      <c r="AD382">
        <f t="shared" si="64"/>
        <v>17.2791</v>
      </c>
      <c r="AE382">
        <f t="shared" si="65"/>
        <v>-1.2655592980199999</v>
      </c>
      <c r="AF382" s="9"/>
      <c r="AG382" s="22">
        <v>1.77322</v>
      </c>
      <c r="AH382" s="22">
        <v>201.131</v>
      </c>
      <c r="AI382" s="22">
        <v>8.7554899999999995E-3</v>
      </c>
      <c r="AJ382" s="22">
        <v>372</v>
      </c>
      <c r="AK382" s="22">
        <v>1.77216</v>
      </c>
      <c r="AL382">
        <f t="shared" si="66"/>
        <v>-8.75549</v>
      </c>
      <c r="AM382">
        <f t="shared" si="67"/>
        <v>-15.525409977800001</v>
      </c>
      <c r="AP382" s="9"/>
      <c r="AQ382" s="22">
        <v>-7.3242199999999993E-2</v>
      </c>
      <c r="AR382" s="22">
        <v>250.602</v>
      </c>
      <c r="AS382" s="22">
        <v>-1.8237300000000001E-2</v>
      </c>
      <c r="AT382" s="22">
        <v>372</v>
      </c>
      <c r="AU382" s="22">
        <v>-7.3638899999999993E-2</v>
      </c>
      <c r="AV382">
        <f t="shared" si="68"/>
        <v>18.237300000000001</v>
      </c>
      <c r="AW382">
        <f t="shared" si="69"/>
        <v>-1.33573997406</v>
      </c>
      <c r="AX382" s="9"/>
      <c r="AY382" s="22">
        <v>1.77322</v>
      </c>
      <c r="AZ382" s="22">
        <v>292.072</v>
      </c>
      <c r="BA382" s="22">
        <v>3.11554E-2</v>
      </c>
      <c r="BB382" s="22">
        <v>372</v>
      </c>
      <c r="BC382" s="22">
        <v>1.7724599999999999</v>
      </c>
      <c r="BD382">
        <f t="shared" si="70"/>
        <v>-31.1554</v>
      </c>
      <c r="BE382">
        <f t="shared" si="71"/>
        <v>-55.245378387999999</v>
      </c>
    </row>
    <row r="383" spans="6:57">
      <c r="F383" s="9"/>
      <c r="G383" s="22">
        <v>-7.8277600000000003E-2</v>
      </c>
      <c r="H383" s="22">
        <v>52.8476</v>
      </c>
      <c r="I383" s="22">
        <v>-1.6845700000000002E-2</v>
      </c>
      <c r="J383" s="22">
        <v>373</v>
      </c>
      <c r="K383" s="22">
        <v>-7.8887899999999997E-2</v>
      </c>
      <c r="L383">
        <f t="shared" si="60"/>
        <v>16.845700000000001</v>
      </c>
      <c r="M383">
        <f t="shared" si="61"/>
        <v>-1.3186409663200001</v>
      </c>
      <c r="N383" s="9"/>
      <c r="O383" s="22">
        <v>1.77826</v>
      </c>
      <c r="P383" s="22">
        <v>102.428</v>
      </c>
      <c r="Q383" s="22">
        <v>1.0726899999999999E-2</v>
      </c>
      <c r="R383" s="22">
        <v>373</v>
      </c>
      <c r="S383" s="22">
        <v>1.7773399999999999</v>
      </c>
      <c r="T383">
        <f t="shared" si="62"/>
        <v>-10.726899999999999</v>
      </c>
      <c r="U383">
        <f t="shared" si="63"/>
        <v>-19.075217193999997</v>
      </c>
      <c r="X383" s="9"/>
      <c r="Y383" s="22">
        <v>-7.8277600000000003E-2</v>
      </c>
      <c r="Z383" s="22">
        <v>151.77199999999999</v>
      </c>
      <c r="AA383" s="22">
        <v>-1.7276E-2</v>
      </c>
      <c r="AB383" s="22">
        <v>373</v>
      </c>
      <c r="AC383" s="22">
        <v>-7.8979499999999994E-2</v>
      </c>
      <c r="AD383">
        <f t="shared" si="64"/>
        <v>17.276</v>
      </c>
      <c r="AE383">
        <f t="shared" si="65"/>
        <v>-1.3523238176000001</v>
      </c>
      <c r="AF383" s="9"/>
      <c r="AG383" s="22">
        <v>1.77826</v>
      </c>
      <c r="AH383" s="22">
        <v>201.14099999999999</v>
      </c>
      <c r="AI383" s="22">
        <v>1.07025E-2</v>
      </c>
      <c r="AJ383" s="22">
        <v>373</v>
      </c>
      <c r="AK383" s="22">
        <v>1.7773399999999999</v>
      </c>
      <c r="AL383">
        <f t="shared" si="66"/>
        <v>-10.702500000000001</v>
      </c>
      <c r="AM383">
        <f t="shared" si="67"/>
        <v>-19.03182765</v>
      </c>
      <c r="AP383" s="9"/>
      <c r="AQ383" s="22">
        <v>-7.8277600000000003E-2</v>
      </c>
      <c r="AR383" s="22">
        <v>250.61199999999999</v>
      </c>
      <c r="AS383" s="22">
        <v>-1.85028E-2</v>
      </c>
      <c r="AT383" s="22">
        <v>373</v>
      </c>
      <c r="AU383" s="22">
        <v>-7.9009999999999997E-2</v>
      </c>
      <c r="AV383">
        <f t="shared" si="68"/>
        <v>18.502800000000001</v>
      </c>
      <c r="AW383">
        <f t="shared" si="69"/>
        <v>-1.4483547772800001</v>
      </c>
      <c r="AX383" s="9"/>
      <c r="AY383" s="22">
        <v>1.77826</v>
      </c>
      <c r="AZ383" s="22">
        <v>292.08199999999999</v>
      </c>
      <c r="BA383" s="22">
        <v>3.3813500000000003E-2</v>
      </c>
      <c r="BB383" s="22">
        <v>373</v>
      </c>
      <c r="BC383" s="22">
        <v>1.7767299999999999</v>
      </c>
      <c r="BD383">
        <f t="shared" si="70"/>
        <v>-33.813500000000005</v>
      </c>
      <c r="BE383">
        <f t="shared" si="71"/>
        <v>-60.129194510000005</v>
      </c>
    </row>
    <row r="384" spans="6:57">
      <c r="F384" s="9"/>
      <c r="G384" s="22">
        <v>-8.3312999999999998E-2</v>
      </c>
      <c r="H384" s="22">
        <v>52.857700000000001</v>
      </c>
      <c r="I384" s="22">
        <v>-1.6854899999999999E-2</v>
      </c>
      <c r="J384" s="22">
        <v>374</v>
      </c>
      <c r="K384" s="22">
        <v>-8.4014900000000003E-2</v>
      </c>
      <c r="L384">
        <f t="shared" si="60"/>
        <v>16.854900000000001</v>
      </c>
      <c r="M384">
        <f t="shared" si="61"/>
        <v>-1.4042322837000001</v>
      </c>
      <c r="N384" s="9"/>
      <c r="O384" s="22">
        <v>1.78329</v>
      </c>
      <c r="P384" s="22">
        <v>102.438</v>
      </c>
      <c r="Q384" s="22">
        <v>1.36139E-2</v>
      </c>
      <c r="R384" s="22">
        <v>374</v>
      </c>
      <c r="S384" s="22">
        <v>1.78223</v>
      </c>
      <c r="T384">
        <f t="shared" si="62"/>
        <v>-13.613899999999999</v>
      </c>
      <c r="U384">
        <f t="shared" si="63"/>
        <v>-24.277531731</v>
      </c>
      <c r="X384" s="9"/>
      <c r="Y384" s="22">
        <v>-8.3312999999999998E-2</v>
      </c>
      <c r="Z384" s="22">
        <v>151.78299999999999</v>
      </c>
      <c r="AA384" s="22">
        <v>-1.7294299999999999E-2</v>
      </c>
      <c r="AB384" s="22">
        <v>374</v>
      </c>
      <c r="AC384" s="22">
        <v>-8.3953899999999998E-2</v>
      </c>
      <c r="AD384">
        <f t="shared" si="64"/>
        <v>17.2943</v>
      </c>
      <c r="AE384">
        <f t="shared" si="65"/>
        <v>-1.4408400158999999</v>
      </c>
      <c r="AF384" s="9"/>
      <c r="AG384" s="22">
        <v>1.78329</v>
      </c>
      <c r="AH384" s="22">
        <v>201.15100000000001</v>
      </c>
      <c r="AI384" s="22">
        <v>1.27686E-2</v>
      </c>
      <c r="AJ384" s="22">
        <v>374</v>
      </c>
      <c r="AK384" s="22">
        <v>1.7819199999999999</v>
      </c>
      <c r="AL384">
        <f t="shared" si="66"/>
        <v>-12.768599999999999</v>
      </c>
      <c r="AM384">
        <f t="shared" si="67"/>
        <v>-22.770116693999999</v>
      </c>
      <c r="AP384" s="9"/>
      <c r="AQ384" s="22">
        <v>-8.3312999999999998E-2</v>
      </c>
      <c r="AR384" s="22">
        <v>250.62200000000001</v>
      </c>
      <c r="AS384" s="22">
        <v>-1.8521099999999999E-2</v>
      </c>
      <c r="AT384" s="22">
        <v>374</v>
      </c>
      <c r="AU384" s="22">
        <v>-8.4167500000000006E-2</v>
      </c>
      <c r="AV384">
        <f t="shared" si="68"/>
        <v>18.521099999999997</v>
      </c>
      <c r="AW384">
        <f t="shared" si="69"/>
        <v>-1.5430484042999997</v>
      </c>
      <c r="AX384" s="9"/>
      <c r="AY384" s="22">
        <v>1.78329</v>
      </c>
      <c r="AZ384" s="22">
        <v>292.09199999999998</v>
      </c>
      <c r="BA384" s="22">
        <v>3.6377E-2</v>
      </c>
      <c r="BB384" s="22">
        <v>374</v>
      </c>
      <c r="BC384" s="22">
        <v>1.78284</v>
      </c>
      <c r="BD384">
        <f t="shared" si="70"/>
        <v>-36.377000000000002</v>
      </c>
      <c r="BE384">
        <f t="shared" si="71"/>
        <v>-64.870740330000004</v>
      </c>
    </row>
    <row r="385" spans="6:57">
      <c r="F385" s="9"/>
      <c r="G385" s="22">
        <v>-8.8348399999999994E-2</v>
      </c>
      <c r="H385" s="22">
        <v>52.867800000000003</v>
      </c>
      <c r="I385" s="22">
        <v>-1.6857899999999999E-2</v>
      </c>
      <c r="J385" s="22">
        <v>375</v>
      </c>
      <c r="K385" s="22">
        <v>-8.8958700000000002E-2</v>
      </c>
      <c r="L385">
        <f t="shared" si="60"/>
        <v>16.857899999999997</v>
      </c>
      <c r="M385">
        <f t="shared" si="61"/>
        <v>-1.4893684923599997</v>
      </c>
      <c r="N385" s="9"/>
      <c r="O385" s="22">
        <v>1.78833</v>
      </c>
      <c r="P385" s="22">
        <v>102.44799999999999</v>
      </c>
      <c r="Q385" s="22">
        <v>1.67542E-2</v>
      </c>
      <c r="R385" s="22">
        <v>375</v>
      </c>
      <c r="S385" s="22">
        <v>1.7874099999999999</v>
      </c>
      <c r="T385">
        <f t="shared" si="62"/>
        <v>-16.754200000000001</v>
      </c>
      <c r="U385">
        <f t="shared" si="63"/>
        <v>-29.962038486000001</v>
      </c>
      <c r="X385" s="9"/>
      <c r="Y385" s="22">
        <v>-8.8348399999999994E-2</v>
      </c>
      <c r="Z385" s="22">
        <v>151.79300000000001</v>
      </c>
      <c r="AA385" s="22">
        <v>-1.7303499999999999E-2</v>
      </c>
      <c r="AB385" s="22">
        <v>375</v>
      </c>
      <c r="AC385" s="22">
        <v>-8.9019799999999996E-2</v>
      </c>
      <c r="AD385">
        <f t="shared" si="64"/>
        <v>17.3035</v>
      </c>
      <c r="AE385">
        <f t="shared" si="65"/>
        <v>-1.5287365393999999</v>
      </c>
      <c r="AF385" s="9"/>
      <c r="AG385" s="22">
        <v>1.78833</v>
      </c>
      <c r="AH385" s="22">
        <v>201.161</v>
      </c>
      <c r="AI385" s="22">
        <v>1.49628E-2</v>
      </c>
      <c r="AJ385" s="22">
        <v>375</v>
      </c>
      <c r="AK385" s="22">
        <v>1.78772</v>
      </c>
      <c r="AL385">
        <f t="shared" si="66"/>
        <v>-14.9628</v>
      </c>
      <c r="AM385">
        <f t="shared" si="67"/>
        <v>-26.758424123999998</v>
      </c>
      <c r="AP385" s="9"/>
      <c r="AQ385" s="22">
        <v>-8.8348399999999994E-2</v>
      </c>
      <c r="AR385" s="22">
        <v>250.63200000000001</v>
      </c>
      <c r="AS385" s="22">
        <v>-1.8533299999999999E-2</v>
      </c>
      <c r="AT385" s="22">
        <v>375</v>
      </c>
      <c r="AU385" s="22">
        <v>-8.9294399999999996E-2</v>
      </c>
      <c r="AV385">
        <f t="shared" si="68"/>
        <v>18.533300000000001</v>
      </c>
      <c r="AW385">
        <f t="shared" si="69"/>
        <v>-1.6373874017199999</v>
      </c>
      <c r="AX385" s="9"/>
      <c r="AY385" s="22">
        <v>1.78833</v>
      </c>
      <c r="AZ385" s="22">
        <v>292.10199999999998</v>
      </c>
      <c r="BA385" s="22">
        <v>3.9096100000000002E-2</v>
      </c>
      <c r="BB385" s="22">
        <v>375</v>
      </c>
      <c r="BC385" s="22">
        <v>1.7874099999999999</v>
      </c>
      <c r="BD385">
        <f t="shared" si="70"/>
        <v>-39.0961</v>
      </c>
      <c r="BE385">
        <f t="shared" si="71"/>
        <v>-69.916728512999995</v>
      </c>
    </row>
    <row r="386" spans="6:57">
      <c r="F386" s="9"/>
      <c r="G386" s="22">
        <v>-9.3383800000000003E-2</v>
      </c>
      <c r="H386" s="22">
        <v>52.877800000000001</v>
      </c>
      <c r="I386" s="22">
        <v>-1.6857899999999999E-2</v>
      </c>
      <c r="J386" s="22">
        <v>376</v>
      </c>
      <c r="K386" s="22">
        <v>-9.4085699999999994E-2</v>
      </c>
      <c r="L386">
        <f t="shared" si="60"/>
        <v>16.857899999999997</v>
      </c>
      <c r="M386">
        <f t="shared" si="61"/>
        <v>-1.5742547620199998</v>
      </c>
      <c r="N386" s="9"/>
      <c r="O386" s="22">
        <v>1.7933699999999999</v>
      </c>
      <c r="P386" s="22">
        <v>102.458</v>
      </c>
      <c r="Q386" s="22">
        <v>2.0105000000000001E-2</v>
      </c>
      <c r="R386" s="22">
        <v>376</v>
      </c>
      <c r="S386" s="22">
        <v>1.7926</v>
      </c>
      <c r="T386">
        <f t="shared" si="62"/>
        <v>-20.105</v>
      </c>
      <c r="U386">
        <f t="shared" si="63"/>
        <v>-36.05570385</v>
      </c>
      <c r="X386" s="9"/>
      <c r="Y386" s="22">
        <v>-9.3383800000000003E-2</v>
      </c>
      <c r="Z386" s="22">
        <v>151.803</v>
      </c>
      <c r="AA386" s="22">
        <v>-1.73157E-2</v>
      </c>
      <c r="AB386" s="22">
        <v>376</v>
      </c>
      <c r="AC386" s="22">
        <v>-9.4024700000000003E-2</v>
      </c>
      <c r="AD386">
        <f t="shared" si="64"/>
        <v>17.3157</v>
      </c>
      <c r="AE386">
        <f t="shared" si="65"/>
        <v>-1.6170058656599999</v>
      </c>
      <c r="AF386" s="9"/>
      <c r="AG386" s="22">
        <v>1.7933699999999999</v>
      </c>
      <c r="AH386" s="22">
        <v>201.17099999999999</v>
      </c>
      <c r="AI386" s="22">
        <v>1.72333E-2</v>
      </c>
      <c r="AJ386" s="22">
        <v>376</v>
      </c>
      <c r="AK386" s="22">
        <v>1.7926</v>
      </c>
      <c r="AL386">
        <f t="shared" si="66"/>
        <v>-17.2333</v>
      </c>
      <c r="AM386">
        <f t="shared" si="67"/>
        <v>-30.905683220999997</v>
      </c>
      <c r="AP386" s="9"/>
      <c r="AQ386" s="22">
        <v>-9.3383800000000003E-2</v>
      </c>
      <c r="AR386" s="22">
        <v>250.643</v>
      </c>
      <c r="AS386" s="22">
        <v>-1.8548599999999998E-2</v>
      </c>
      <c r="AT386" s="22">
        <v>376</v>
      </c>
      <c r="AU386" s="22">
        <v>-9.4207799999999994E-2</v>
      </c>
      <c r="AV386">
        <f t="shared" si="68"/>
        <v>18.548599999999997</v>
      </c>
      <c r="AW386">
        <f t="shared" si="69"/>
        <v>-1.7321387526799998</v>
      </c>
      <c r="AX386" s="9"/>
      <c r="AY386" s="22">
        <v>1.7933699999999999</v>
      </c>
      <c r="AZ386" s="22">
        <v>292.11200000000002</v>
      </c>
      <c r="BA386" s="22">
        <v>4.1772499999999997E-2</v>
      </c>
      <c r="BB386" s="22">
        <v>376</v>
      </c>
      <c r="BC386" s="22">
        <v>1.7926</v>
      </c>
      <c r="BD386">
        <f t="shared" si="70"/>
        <v>-41.772499999999994</v>
      </c>
      <c r="BE386">
        <f t="shared" si="71"/>
        <v>-74.913548324999979</v>
      </c>
    </row>
    <row r="387" spans="6:57">
      <c r="F387" s="9"/>
      <c r="G387" s="22">
        <v>-9.8419199999999998E-2</v>
      </c>
      <c r="H387" s="22">
        <v>52.887900000000002</v>
      </c>
      <c r="I387" s="22">
        <v>-1.6857899999999999E-2</v>
      </c>
      <c r="J387" s="22">
        <v>377</v>
      </c>
      <c r="K387" s="22">
        <v>-9.9060099999999998E-2</v>
      </c>
      <c r="L387">
        <f t="shared" si="60"/>
        <v>16.857899999999997</v>
      </c>
      <c r="M387">
        <f t="shared" si="61"/>
        <v>-1.6591410316799997</v>
      </c>
      <c r="N387" s="9"/>
      <c r="O387" s="22">
        <v>1.7984</v>
      </c>
      <c r="P387" s="22">
        <v>102.468</v>
      </c>
      <c r="Q387" s="22">
        <v>2.3681600000000001E-2</v>
      </c>
      <c r="R387" s="22">
        <v>377</v>
      </c>
      <c r="S387" s="22">
        <v>1.79779</v>
      </c>
      <c r="T387">
        <f t="shared" si="62"/>
        <v>-23.6816</v>
      </c>
      <c r="U387">
        <f t="shared" si="63"/>
        <v>-42.588989439999999</v>
      </c>
      <c r="X387" s="9"/>
      <c r="Y387" s="22">
        <v>-9.8419199999999998E-2</v>
      </c>
      <c r="Z387" s="22">
        <v>151.81299999999999</v>
      </c>
      <c r="AA387" s="22">
        <v>-1.7321799999999998E-2</v>
      </c>
      <c r="AB387" s="22">
        <v>377</v>
      </c>
      <c r="AC387" s="22">
        <v>-9.9121100000000004E-2</v>
      </c>
      <c r="AD387">
        <f t="shared" si="64"/>
        <v>17.3218</v>
      </c>
      <c r="AE387">
        <f t="shared" si="65"/>
        <v>-1.70479769856</v>
      </c>
      <c r="AF387" s="9"/>
      <c r="AG387" s="22">
        <v>1.7984</v>
      </c>
      <c r="AH387" s="22">
        <v>201.18100000000001</v>
      </c>
      <c r="AI387" s="22">
        <v>1.96075E-2</v>
      </c>
      <c r="AJ387" s="22">
        <v>377</v>
      </c>
      <c r="AK387" s="22">
        <v>1.79749</v>
      </c>
      <c r="AL387">
        <f t="shared" si="66"/>
        <v>-19.607500000000002</v>
      </c>
      <c r="AM387">
        <f t="shared" si="67"/>
        <v>-35.262128000000004</v>
      </c>
      <c r="AP387" s="9"/>
      <c r="AQ387" s="22">
        <v>-9.8419199999999998E-2</v>
      </c>
      <c r="AR387" s="22">
        <v>250.65299999999999</v>
      </c>
      <c r="AS387" s="22">
        <v>-1.8563799999999998E-2</v>
      </c>
      <c r="AT387" s="22">
        <v>377</v>
      </c>
      <c r="AU387" s="22">
        <v>-9.9151600000000006E-2</v>
      </c>
      <c r="AV387">
        <f t="shared" si="68"/>
        <v>18.563799999999997</v>
      </c>
      <c r="AW387">
        <f t="shared" si="69"/>
        <v>-1.8270343449599997</v>
      </c>
      <c r="AX387" s="9"/>
      <c r="AY387" s="22">
        <v>1.7984</v>
      </c>
      <c r="AZ387" s="22">
        <v>292.12200000000001</v>
      </c>
      <c r="BA387" s="22">
        <v>4.5022600000000003E-2</v>
      </c>
      <c r="BB387" s="22">
        <v>377</v>
      </c>
      <c r="BC387" s="22">
        <v>1.79749</v>
      </c>
      <c r="BD387">
        <f t="shared" si="70"/>
        <v>-45.022600000000004</v>
      </c>
      <c r="BE387">
        <f t="shared" si="71"/>
        <v>-80.968643840000013</v>
      </c>
    </row>
    <row r="388" spans="6:57">
      <c r="F388" s="9"/>
      <c r="G388" s="22">
        <v>-0.10345500000000001</v>
      </c>
      <c r="H388" s="22">
        <v>52.898000000000003</v>
      </c>
      <c r="I388" s="22">
        <v>-1.6861000000000001E-2</v>
      </c>
      <c r="J388" s="22">
        <v>378</v>
      </c>
      <c r="K388" s="22">
        <v>-0.10409499999999999</v>
      </c>
      <c r="L388">
        <f t="shared" si="60"/>
        <v>16.861000000000001</v>
      </c>
      <c r="M388">
        <f t="shared" si="61"/>
        <v>-1.7443547550000003</v>
      </c>
      <c r="N388" s="9"/>
      <c r="O388" s="22">
        <v>1.8034399999999999</v>
      </c>
      <c r="P388" s="22">
        <v>102.47799999999999</v>
      </c>
      <c r="Q388" s="22">
        <v>2.7511600000000001E-2</v>
      </c>
      <c r="R388" s="22">
        <v>378</v>
      </c>
      <c r="S388" s="22">
        <v>1.80267</v>
      </c>
      <c r="T388">
        <f t="shared" si="62"/>
        <v>-27.511600000000001</v>
      </c>
      <c r="U388">
        <f t="shared" si="63"/>
        <v>-49.615519904000003</v>
      </c>
      <c r="X388" s="9"/>
      <c r="Y388" s="22">
        <v>-0.10345500000000001</v>
      </c>
      <c r="Z388" s="22">
        <v>151.82300000000001</v>
      </c>
      <c r="AA388" s="22">
        <v>-1.73309E-2</v>
      </c>
      <c r="AB388" s="22">
        <v>378</v>
      </c>
      <c r="AC388" s="22">
        <v>-0.104156</v>
      </c>
      <c r="AD388">
        <f t="shared" si="64"/>
        <v>17.3309</v>
      </c>
      <c r="AE388">
        <f t="shared" si="65"/>
        <v>-1.7929682595000001</v>
      </c>
      <c r="AF388" s="9"/>
      <c r="AG388" s="22">
        <v>1.8034399999999999</v>
      </c>
      <c r="AH388" s="22">
        <v>201.191</v>
      </c>
      <c r="AI388" s="22">
        <v>2.2091699999999999E-2</v>
      </c>
      <c r="AJ388" s="22">
        <v>378</v>
      </c>
      <c r="AK388" s="22">
        <v>1.80206</v>
      </c>
      <c r="AL388">
        <f t="shared" si="66"/>
        <v>-22.091699999999999</v>
      </c>
      <c r="AM388">
        <f t="shared" si="67"/>
        <v>-39.841055447999999</v>
      </c>
      <c r="AP388" s="9"/>
      <c r="AQ388" s="22">
        <v>-0.10345500000000001</v>
      </c>
      <c r="AR388" s="22">
        <v>250.66300000000001</v>
      </c>
      <c r="AS388" s="22">
        <v>-1.85852E-2</v>
      </c>
      <c r="AT388" s="22">
        <v>378</v>
      </c>
      <c r="AU388" s="22">
        <v>-0.104156</v>
      </c>
      <c r="AV388">
        <f t="shared" si="68"/>
        <v>18.5852</v>
      </c>
      <c r="AW388">
        <f t="shared" si="69"/>
        <v>-1.9227318660000001</v>
      </c>
      <c r="AX388" s="9"/>
      <c r="AY388" s="22">
        <v>1.8034399999999999</v>
      </c>
      <c r="AZ388" s="22">
        <v>292.13200000000001</v>
      </c>
      <c r="BA388" s="22">
        <v>4.8373399999999997E-2</v>
      </c>
      <c r="BB388" s="22">
        <v>378</v>
      </c>
      <c r="BC388" s="22">
        <v>1.80267</v>
      </c>
      <c r="BD388">
        <f t="shared" si="70"/>
        <v>-48.373399999999997</v>
      </c>
      <c r="BE388">
        <f t="shared" si="71"/>
        <v>-87.238524495999997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J1" workbookViewId="0">
      <selection activeCell="T11" sqref="T11:U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2496.4426229493683</v>
      </c>
      <c r="H2" s="2"/>
      <c r="I2" s="6" t="s">
        <v>12</v>
      </c>
      <c r="J2" s="2"/>
      <c r="K2" s="7" t="s">
        <v>13</v>
      </c>
      <c r="L2" s="3">
        <f>L4*I6*L9/100*100</f>
        <v>18.952893700000001</v>
      </c>
      <c r="M2" s="8" t="s">
        <v>14</v>
      </c>
      <c r="N2" s="9"/>
      <c r="O2" s="2">
        <f>ABS(S7-S6)/ABS(T7-T6)*1000</f>
        <v>2481.4426229493779</v>
      </c>
      <c r="P2" s="2"/>
      <c r="Q2" s="6" t="s">
        <v>15</v>
      </c>
      <c r="R2" s="2"/>
      <c r="S2" s="7" t="s">
        <v>13</v>
      </c>
      <c r="T2" s="3">
        <f>T4*Q6*T9/100*100</f>
        <v>17.920473196999996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1.66351</v>
      </c>
      <c r="J3" s="2"/>
      <c r="K3" s="10">
        <f>INDEX(L11:L1056,MATCH(I3,K11:K1056,0))</f>
        <v>-0.72662400000000005</v>
      </c>
      <c r="L3" s="33" t="s">
        <v>16</v>
      </c>
      <c r="M3" s="11">
        <f>M9</f>
        <v>18.952893700000001</v>
      </c>
      <c r="N3" s="9"/>
      <c r="O3" s="2" t="s">
        <v>44</v>
      </c>
      <c r="P3" s="2"/>
      <c r="Q3" s="2">
        <f>INDEX(S11:S1056,MATCH(0,T11:T1056,-1))</f>
        <v>1.64124</v>
      </c>
      <c r="R3" s="2"/>
      <c r="S3" s="10">
        <f>INDEX(T11:T1056,MATCH(Q3,S11:S1056,0))</f>
        <v>0.54534899999999997</v>
      </c>
      <c r="T3" s="33" t="s">
        <v>16</v>
      </c>
      <c r="U3" s="11">
        <f>U9</f>
        <v>17.920473196999996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3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3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3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3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5.442867164266163</v>
      </c>
      <c r="H4" s="2"/>
      <c r="I4" s="2">
        <f>INDEX(K11:K1000,1+MATCH(0,L11:L856,1))</f>
        <v>1.6589400000000001</v>
      </c>
      <c r="J4" s="2"/>
      <c r="K4" s="10">
        <f>INDEX(L11:L1056,MATCH(I4,K11:K1056,0))</f>
        <v>0.113007</v>
      </c>
      <c r="L4" s="32">
        <f>M3/(I6*L9)</f>
        <v>0.70132457198555687</v>
      </c>
      <c r="M4" s="8" t="s">
        <v>17</v>
      </c>
      <c r="N4" s="9"/>
      <c r="O4" s="2">
        <f>ABS(Q3-Q4)/ABS(S3-S4)*1000</f>
        <v>8.0658748406677709</v>
      </c>
      <c r="P4" s="2"/>
      <c r="Q4" s="2">
        <f>INDEX(S11:S856,1+MATCH(0,T11:T856,-1))</f>
        <v>1.64642</v>
      </c>
      <c r="R4" s="2"/>
      <c r="S4" s="10">
        <f>INDEX(T11:T856,MATCH(Q4,S11:S856,0))</f>
        <v>-9.6862799999999999E-2</v>
      </c>
      <c r="T4" s="32">
        <f>U3/(Q6*T9)</f>
        <v>0.66739737306614033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2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2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2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2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13.858000000000001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13.732899999999999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1.6595550820896323</v>
      </c>
      <c r="J6" s="32"/>
      <c r="K6" s="13">
        <f>INDEX(K11:K1056,MATCH(L6,L11:L1056,0))</f>
        <v>3.8043199999999999E-2</v>
      </c>
      <c r="L6" s="10">
        <f>INDEX(L11:L1056,MATCH(0,K11:K1056,-1))</f>
        <v>16.268899999999999</v>
      </c>
      <c r="M6" s="8" t="s">
        <v>22</v>
      </c>
      <c r="N6" s="9"/>
      <c r="O6" s="2"/>
      <c r="P6" s="2"/>
      <c r="Q6" s="44">
        <f>(Q3-Q4)/(S3-S4)*(-S4)+Q4</f>
        <v>1.6456387167784834</v>
      </c>
      <c r="R6" s="44"/>
      <c r="S6" s="13">
        <f>INDEX(S11:S1056,MATCH(T6,T11:T1056,0))</f>
        <v>-6.5338099999999996E-2</v>
      </c>
      <c r="T6" s="10">
        <f>INDEX(T11:T1056,MATCH(0,S11:S1056,1))</f>
        <v>16.290300000000002</v>
      </c>
      <c r="U6" s="8" t="s">
        <v>22</v>
      </c>
      <c r="X6" s="9"/>
      <c r="Y6" s="2"/>
      <c r="Z6" s="2"/>
      <c r="AA6" s="32" t="e">
        <f>(AA3-AA4)/(AC3-AC4)*(-AC4)+AA4</f>
        <v>#N/A</v>
      </c>
      <c r="AB6" s="32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4" t="e">
        <f>(AI3-AI4)/(AK3-AK4)*(-AK4)+AI4</f>
        <v>#N/A</v>
      </c>
      <c r="AJ6" s="4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2" t="e">
        <f>(AS3-AS4)/(AU3-AU4)*(-AU4)+AS4</f>
        <v>#N/A</v>
      </c>
      <c r="AT6" s="32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4" t="e">
        <f>(BA3-BA4)/(BC3-BC4)*(-BC4)+BA4</f>
        <v>#N/A</v>
      </c>
      <c r="BB6" s="4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2.2814899999999999E-2</v>
      </c>
      <c r="L7" s="10">
        <f>INDEX(L11:L856,3+MATCH(0,K11:K856,-1))</f>
        <v>16.275000000000002</v>
      </c>
      <c r="M7" s="12">
        <f>INDEX(K11:K1056,MATCH(M9,M11:M1056,0))</f>
        <v>1.3671899999999999</v>
      </c>
      <c r="N7" s="9"/>
      <c r="O7" s="2"/>
      <c r="P7" s="2"/>
      <c r="Q7" s="2"/>
      <c r="R7" s="2"/>
      <c r="S7" s="13">
        <f>INDEX(S11:S1056,MATCH(T7,T11:T1056,0))</f>
        <v>-8.0474900000000002E-2</v>
      </c>
      <c r="T7" s="10">
        <f>INDEX(T11:T1056,1+MATCH(0,S11:S1056,1))</f>
        <v>16.284199999999998</v>
      </c>
      <c r="U7" s="12">
        <f>INDEX(S11:S1056,MATCH(U9,U11:U1056,0))</f>
        <v>1.3043199999999999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5.4472974910422485</v>
      </c>
      <c r="J9" s="2"/>
      <c r="K9" s="2"/>
      <c r="L9" s="3">
        <f>(L6-L7)/(K6-K7)*(-K7)+L7</f>
        <v>16.284138964296744</v>
      </c>
      <c r="M9" s="16">
        <f>MAX(M11:M1056)</f>
        <v>18.952893700000001</v>
      </c>
      <c r="N9" s="9"/>
      <c r="O9" s="2"/>
      <c r="P9" s="2"/>
      <c r="Q9" s="2"/>
      <c r="R9" s="2"/>
      <c r="S9" s="2"/>
      <c r="T9" s="3">
        <f>(T6-T7)/(S6-S7)*(-S7)+T7</f>
        <v>16.31663069142753</v>
      </c>
      <c r="U9" s="16">
        <f>MAX(U11:U1056)</f>
        <v>17.920473196999996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1.6595550820896323</v>
      </c>
      <c r="B11" s="19">
        <f>IFERROR(L9,0)</f>
        <v>16.284138964296744</v>
      </c>
      <c r="C11" s="20">
        <f>IFERROR(L4,0)</f>
        <v>0.70132457198555687</v>
      </c>
      <c r="D11" s="21">
        <f>IFERROR(L2,0)</f>
        <v>18.952893700000001</v>
      </c>
      <c r="E11" s="21">
        <f>IFERROR(I9,0)</f>
        <v>5.4472974910422485</v>
      </c>
      <c r="F11" s="9"/>
      <c r="G11" s="22">
        <v>1.69495</v>
      </c>
      <c r="H11" s="22">
        <v>7.2754300000000001</v>
      </c>
      <c r="I11" s="22">
        <v>6.7535399999999997E-3</v>
      </c>
      <c r="J11" s="22">
        <v>1</v>
      </c>
      <c r="K11" s="22">
        <v>1.69434</v>
      </c>
      <c r="L11">
        <f>-I11/$F$2*1000</f>
        <v>-6.7535400000000001</v>
      </c>
      <c r="M11">
        <f>L11*G11</f>
        <v>-11.446912622999999</v>
      </c>
      <c r="N11" s="9"/>
      <c r="O11" s="22">
        <v>-9.49097E-2</v>
      </c>
      <c r="P11" s="22">
        <v>12.378</v>
      </c>
      <c r="Q11" s="22">
        <v>-1.62933E-2</v>
      </c>
      <c r="R11" s="22">
        <v>1</v>
      </c>
      <c r="S11" s="22">
        <v>-9.5642099999999994E-2</v>
      </c>
      <c r="T11">
        <f>-Q11/$F$2*1000</f>
        <v>16.293299999999999</v>
      </c>
      <c r="U11">
        <f>T11*O11</f>
        <v>-1.5463922150099998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1.6456387167784834</v>
      </c>
      <c r="B12" s="19">
        <f>IFERROR(T9,0)</f>
        <v>16.31663069142753</v>
      </c>
      <c r="C12" s="20">
        <f>IFERROR(T4,0)</f>
        <v>0.66739737306614033</v>
      </c>
      <c r="D12" s="21">
        <f>IFERROR(T2,0)</f>
        <v>17.920473196999996</v>
      </c>
      <c r="E12" s="21"/>
      <c r="F12" s="9"/>
      <c r="G12" s="22">
        <v>1.68991</v>
      </c>
      <c r="H12" s="22">
        <v>7.2854999999999999</v>
      </c>
      <c r="I12" s="22">
        <v>5.4992699999999997E-3</v>
      </c>
      <c r="J12" s="22">
        <v>2</v>
      </c>
      <c r="K12" s="22">
        <v>1.6891499999999999</v>
      </c>
      <c r="L12">
        <f t="shared" ref="L12:L75" si="0">-I12/$F$2*1000</f>
        <v>-5.4992700000000001</v>
      </c>
      <c r="M12">
        <f t="shared" ref="M12:M75" si="1">L12*G12</f>
        <v>-9.2932713657000008</v>
      </c>
      <c r="N12" s="9"/>
      <c r="O12" s="22">
        <v>-8.9874300000000004E-2</v>
      </c>
      <c r="P12" s="22">
        <v>12.3881</v>
      </c>
      <c r="Q12" s="22">
        <v>-1.62933E-2</v>
      </c>
      <c r="R12" s="22">
        <v>2</v>
      </c>
      <c r="S12" s="22">
        <v>-9.0606699999999998E-2</v>
      </c>
      <c r="T12">
        <f t="shared" ref="T12:T75" si="2">-Q12/$F$2*1000</f>
        <v>16.293299999999999</v>
      </c>
      <c r="U12">
        <f t="shared" ref="U12:U75" si="3">T12*O12</f>
        <v>-1.4643489321899998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1.6848799999999999</v>
      </c>
      <c r="H13" s="22">
        <v>7.2955699999999997</v>
      </c>
      <c r="I13" s="22">
        <v>4.4055199999999996E-3</v>
      </c>
      <c r="J13" s="22">
        <v>3</v>
      </c>
      <c r="K13" s="22">
        <v>1.6842699999999999</v>
      </c>
      <c r="L13">
        <f t="shared" si="0"/>
        <v>-4.4055199999999992</v>
      </c>
      <c r="M13">
        <f t="shared" si="1"/>
        <v>-7.4227725375999984</v>
      </c>
      <c r="N13" s="9"/>
      <c r="O13" s="22">
        <v>-8.4838899999999995E-2</v>
      </c>
      <c r="P13" s="22">
        <v>12.398199999999999</v>
      </c>
      <c r="Q13" s="22">
        <v>-1.6287200000000002E-2</v>
      </c>
      <c r="R13" s="22">
        <v>3</v>
      </c>
      <c r="S13" s="22">
        <v>-8.55408E-2</v>
      </c>
      <c r="T13">
        <f t="shared" si="2"/>
        <v>16.287200000000002</v>
      </c>
      <c r="U13">
        <f t="shared" si="3"/>
        <v>-1.3817881320800001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7.30565</v>
      </c>
      <c r="I14" s="22">
        <v>3.41705E-3</v>
      </c>
      <c r="J14" s="22">
        <v>4</v>
      </c>
      <c r="K14" s="22">
        <v>1.6793800000000001</v>
      </c>
      <c r="L14">
        <f t="shared" si="0"/>
        <v>-3.4170500000000001</v>
      </c>
      <c r="M14">
        <f t="shared" si="1"/>
        <v>-5.7400972719999999</v>
      </c>
      <c r="N14" s="9"/>
      <c r="O14" s="22">
        <v>-7.9803499999999999E-2</v>
      </c>
      <c r="P14" s="22">
        <v>12.408300000000001</v>
      </c>
      <c r="Q14" s="22">
        <v>-1.6284199999999999E-2</v>
      </c>
      <c r="R14" s="22">
        <v>4</v>
      </c>
      <c r="S14" s="22">
        <v>-8.0474900000000002E-2</v>
      </c>
      <c r="T14">
        <f t="shared" si="2"/>
        <v>16.284199999999998</v>
      </c>
      <c r="U14">
        <f t="shared" si="3"/>
        <v>-1.2995361546999999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1.6748000000000001</v>
      </c>
      <c r="H15" s="22">
        <v>7.3157199999999998</v>
      </c>
      <c r="I15" s="22">
        <v>2.4771099999999998E-3</v>
      </c>
      <c r="J15" s="22">
        <v>5</v>
      </c>
      <c r="K15" s="22">
        <v>1.6735800000000001</v>
      </c>
      <c r="L15">
        <f t="shared" si="0"/>
        <v>-2.4771099999999997</v>
      </c>
      <c r="M15">
        <f t="shared" si="1"/>
        <v>-4.1486638279999992</v>
      </c>
      <c r="N15" s="9"/>
      <c r="O15" s="22">
        <v>-7.4768100000000004E-2</v>
      </c>
      <c r="P15" s="22">
        <v>12.4183</v>
      </c>
      <c r="Q15" s="22">
        <v>-1.62811E-2</v>
      </c>
      <c r="R15" s="22">
        <v>5</v>
      </c>
      <c r="S15" s="22">
        <v>-7.5378399999999998E-2</v>
      </c>
      <c r="T15">
        <f t="shared" si="2"/>
        <v>16.281099999999999</v>
      </c>
      <c r="U15">
        <f t="shared" si="3"/>
        <v>-1.21730691291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1.66977</v>
      </c>
      <c r="H16" s="22">
        <v>7.3257899999999996</v>
      </c>
      <c r="I16" s="22">
        <v>1.5918E-3</v>
      </c>
      <c r="J16" s="22">
        <v>6</v>
      </c>
      <c r="K16" s="22">
        <v>1.6684000000000001</v>
      </c>
      <c r="L16">
        <f t="shared" si="0"/>
        <v>-1.5917999999999999</v>
      </c>
      <c r="M16">
        <f t="shared" si="1"/>
        <v>-2.6579398859999999</v>
      </c>
      <c r="N16" s="9"/>
      <c r="O16" s="22">
        <v>-6.9732699999999995E-2</v>
      </c>
      <c r="P16" s="22">
        <v>12.4284</v>
      </c>
      <c r="Q16" s="22">
        <v>-1.6284199999999999E-2</v>
      </c>
      <c r="R16" s="22">
        <v>6</v>
      </c>
      <c r="S16" s="22">
        <v>-7.0373500000000005E-2</v>
      </c>
      <c r="T16">
        <f t="shared" si="2"/>
        <v>16.284199999999998</v>
      </c>
      <c r="U16">
        <f t="shared" si="3"/>
        <v>-1.1355412333399999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7.3358600000000003</v>
      </c>
      <c r="I17" s="22">
        <v>7.2662400000000004E-4</v>
      </c>
      <c r="J17" s="22">
        <v>7</v>
      </c>
      <c r="K17" s="22">
        <v>1.66351</v>
      </c>
      <c r="L17">
        <f t="shared" si="0"/>
        <v>-0.72662400000000005</v>
      </c>
      <c r="M17">
        <f t="shared" si="1"/>
        <v>-1.2096327715200001</v>
      </c>
      <c r="N17" s="9"/>
      <c r="O17" s="22">
        <v>-6.4697299999999999E-2</v>
      </c>
      <c r="P17" s="22">
        <v>12.438499999999999</v>
      </c>
      <c r="Q17" s="22">
        <v>-1.6290300000000001E-2</v>
      </c>
      <c r="R17" s="22">
        <v>7</v>
      </c>
      <c r="S17" s="22">
        <v>-6.5338099999999996E-2</v>
      </c>
      <c r="T17">
        <f t="shared" si="2"/>
        <v>16.290300000000002</v>
      </c>
      <c r="U17">
        <f t="shared" si="3"/>
        <v>-1.0539384261900002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7.3459300000000001</v>
      </c>
      <c r="I18" s="22">
        <v>-1.13007E-4</v>
      </c>
      <c r="J18" s="22">
        <v>8</v>
      </c>
      <c r="K18" s="22">
        <v>1.6589400000000001</v>
      </c>
      <c r="L18">
        <f t="shared" si="0"/>
        <v>0.113007</v>
      </c>
      <c r="M18">
        <f t="shared" si="1"/>
        <v>0.18755771789999998</v>
      </c>
      <c r="N18" s="9"/>
      <c r="O18" s="22">
        <v>-5.9661899999999997E-2</v>
      </c>
      <c r="P18" s="22">
        <v>12.448499999999999</v>
      </c>
      <c r="Q18" s="22">
        <v>-1.6290300000000001E-2</v>
      </c>
      <c r="R18" s="22">
        <v>8</v>
      </c>
      <c r="S18" s="22">
        <v>-6.0394299999999998E-2</v>
      </c>
      <c r="T18">
        <f t="shared" si="2"/>
        <v>16.290300000000002</v>
      </c>
      <c r="U18">
        <f t="shared" si="3"/>
        <v>-0.97191024957000005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7.3559999999999999</v>
      </c>
      <c r="I19" s="22">
        <v>-9.2193600000000004E-4</v>
      </c>
      <c r="J19" s="22">
        <v>9</v>
      </c>
      <c r="K19" s="22">
        <v>1.65344</v>
      </c>
      <c r="L19">
        <f t="shared" si="0"/>
        <v>0.92193600000000009</v>
      </c>
      <c r="M19">
        <f t="shared" si="1"/>
        <v>1.5254906217600002</v>
      </c>
      <c r="N19" s="9"/>
      <c r="O19" s="22">
        <v>-5.4626500000000001E-2</v>
      </c>
      <c r="P19" s="22">
        <v>12.458600000000001</v>
      </c>
      <c r="Q19" s="22">
        <v>-1.62933E-2</v>
      </c>
      <c r="R19" s="22">
        <v>9</v>
      </c>
      <c r="S19" s="22">
        <v>-5.52063E-2</v>
      </c>
      <c r="T19">
        <f t="shared" si="2"/>
        <v>16.293299999999999</v>
      </c>
      <c r="U19">
        <f t="shared" si="3"/>
        <v>-0.89004595244999996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7.3660699999999997</v>
      </c>
      <c r="I20" s="22">
        <v>-1.69983E-3</v>
      </c>
      <c r="J20" s="22">
        <v>10</v>
      </c>
      <c r="K20" s="22">
        <v>1.64795</v>
      </c>
      <c r="L20">
        <f t="shared" si="0"/>
        <v>1.69983</v>
      </c>
      <c r="M20">
        <f t="shared" si="1"/>
        <v>2.8040905628999999</v>
      </c>
      <c r="N20" s="9"/>
      <c r="O20" s="22">
        <v>-4.9591099999999999E-2</v>
      </c>
      <c r="P20" s="22">
        <v>12.4687</v>
      </c>
      <c r="Q20" s="22">
        <v>-1.62933E-2</v>
      </c>
      <c r="R20" s="22">
        <v>10</v>
      </c>
      <c r="S20" s="22">
        <v>-5.0231900000000003E-2</v>
      </c>
      <c r="T20">
        <f t="shared" si="2"/>
        <v>16.293299999999999</v>
      </c>
      <c r="U20">
        <f t="shared" si="3"/>
        <v>-0.80800266962999989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7.3761400000000004</v>
      </c>
      <c r="I21" s="22">
        <v>-2.4282800000000001E-3</v>
      </c>
      <c r="J21" s="22">
        <v>11</v>
      </c>
      <c r="K21" s="22">
        <v>1.64368</v>
      </c>
      <c r="L21">
        <f t="shared" si="0"/>
        <v>2.42828</v>
      </c>
      <c r="M21">
        <f t="shared" si="1"/>
        <v>3.9935250052</v>
      </c>
      <c r="N21" s="9"/>
      <c r="O21" s="22">
        <v>-4.4555699999999997E-2</v>
      </c>
      <c r="P21" s="22">
        <v>12.4788</v>
      </c>
      <c r="Q21" s="22">
        <v>-1.62933E-2</v>
      </c>
      <c r="R21" s="22">
        <v>11</v>
      </c>
      <c r="S21" s="22">
        <v>-4.5040900000000002E-2</v>
      </c>
      <c r="T21">
        <f t="shared" si="2"/>
        <v>16.293299999999999</v>
      </c>
      <c r="U21">
        <f t="shared" si="3"/>
        <v>-0.72595938680999983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7.3862100000000002</v>
      </c>
      <c r="I22" s="22">
        <v>-3.1167600000000001E-3</v>
      </c>
      <c r="J22" s="22">
        <v>12</v>
      </c>
      <c r="K22" s="22">
        <v>1.63879</v>
      </c>
      <c r="L22">
        <f t="shared" si="0"/>
        <v>3.1167600000000002</v>
      </c>
      <c r="M22">
        <f t="shared" si="1"/>
        <v>5.1101150255999999</v>
      </c>
      <c r="N22" s="9"/>
      <c r="O22" s="22">
        <v>-3.9520300000000001E-2</v>
      </c>
      <c r="P22" s="22">
        <v>12.488799999999999</v>
      </c>
      <c r="Q22" s="22">
        <v>-1.62933E-2</v>
      </c>
      <c r="R22" s="22">
        <v>12</v>
      </c>
      <c r="S22" s="22">
        <v>-4.0032999999999999E-2</v>
      </c>
      <c r="T22">
        <f t="shared" si="2"/>
        <v>16.293299999999999</v>
      </c>
      <c r="U22">
        <f t="shared" si="3"/>
        <v>-0.64391610398999999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7.39628</v>
      </c>
      <c r="I23" s="22">
        <v>-3.7686199999999999E-3</v>
      </c>
      <c r="J23" s="22">
        <v>13</v>
      </c>
      <c r="K23" s="22">
        <v>1.63361</v>
      </c>
      <c r="L23">
        <f t="shared" si="0"/>
        <v>3.7686199999999999</v>
      </c>
      <c r="M23">
        <f t="shared" si="1"/>
        <v>6.1598847623999999</v>
      </c>
      <c r="N23" s="9"/>
      <c r="O23" s="22">
        <v>-3.4484899999999999E-2</v>
      </c>
      <c r="P23" s="22">
        <v>12.498900000000001</v>
      </c>
      <c r="Q23" s="22">
        <v>-1.6299399999999999E-2</v>
      </c>
      <c r="R23" s="22">
        <v>13</v>
      </c>
      <c r="S23" s="22">
        <v>-3.4906E-2</v>
      </c>
      <c r="T23">
        <f t="shared" si="2"/>
        <v>16.299399999999999</v>
      </c>
      <c r="U23">
        <f t="shared" si="3"/>
        <v>-0.56208317905999994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7.4063600000000003</v>
      </c>
      <c r="I24" s="22">
        <v>-4.3722500000000003E-3</v>
      </c>
      <c r="J24" s="22">
        <v>14</v>
      </c>
      <c r="K24" s="22">
        <v>1.62903</v>
      </c>
      <c r="L24">
        <f t="shared" si="0"/>
        <v>4.3722500000000002</v>
      </c>
      <c r="M24">
        <f t="shared" si="1"/>
        <v>7.1245376525000008</v>
      </c>
      <c r="N24" s="9"/>
      <c r="O24" s="22">
        <v>-2.94495E-2</v>
      </c>
      <c r="P24" s="22">
        <v>12.509</v>
      </c>
      <c r="Q24" s="22">
        <v>-1.6299399999999999E-2</v>
      </c>
      <c r="R24" s="22">
        <v>14</v>
      </c>
      <c r="S24" s="22">
        <v>-2.9855300000000001E-2</v>
      </c>
      <c r="T24">
        <f t="shared" si="2"/>
        <v>16.299399999999999</v>
      </c>
      <c r="U24">
        <f t="shared" si="3"/>
        <v>-0.48000918029999995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7.4164300000000001</v>
      </c>
      <c r="I25" s="22">
        <v>-4.9298099999999997E-3</v>
      </c>
      <c r="J25" s="22">
        <v>15</v>
      </c>
      <c r="K25" s="22">
        <v>1.62354</v>
      </c>
      <c r="L25">
        <f t="shared" si="0"/>
        <v>4.9298099999999998</v>
      </c>
      <c r="M25">
        <f t="shared" si="1"/>
        <v>8.0082298544999997</v>
      </c>
      <c r="N25" s="9"/>
      <c r="O25" s="22">
        <v>-2.4414100000000001E-2</v>
      </c>
      <c r="P25" s="22">
        <v>12.519</v>
      </c>
      <c r="Q25" s="22">
        <v>-1.6296399999999999E-2</v>
      </c>
      <c r="R25" s="22">
        <v>15</v>
      </c>
      <c r="S25" s="22">
        <v>-2.4990800000000001E-2</v>
      </c>
      <c r="T25">
        <f t="shared" si="2"/>
        <v>16.296399999999998</v>
      </c>
      <c r="U25">
        <f t="shared" si="3"/>
        <v>-0.39786193923999996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7.4264999999999999</v>
      </c>
      <c r="I26" s="22">
        <v>-5.45044E-3</v>
      </c>
      <c r="J26" s="22">
        <v>16</v>
      </c>
      <c r="K26" s="22">
        <v>1.6180399999999999</v>
      </c>
      <c r="L26">
        <f t="shared" si="0"/>
        <v>5.4504400000000004</v>
      </c>
      <c r="M26">
        <f t="shared" si="1"/>
        <v>8.8265515448000009</v>
      </c>
      <c r="N26" s="9"/>
      <c r="O26" s="22">
        <v>-1.9378699999999999E-2</v>
      </c>
      <c r="P26" s="22">
        <v>12.5291</v>
      </c>
      <c r="Q26" s="22">
        <v>-1.6296399999999999E-2</v>
      </c>
      <c r="R26" s="22">
        <v>16</v>
      </c>
      <c r="S26" s="22">
        <v>-1.97266E-2</v>
      </c>
      <c r="T26">
        <f t="shared" si="2"/>
        <v>16.296399999999998</v>
      </c>
      <c r="U26">
        <f t="shared" si="3"/>
        <v>-0.31580304667999992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7.4365699999999997</v>
      </c>
      <c r="I27" s="22">
        <v>-5.9326200000000004E-3</v>
      </c>
      <c r="J27" s="22">
        <v>17</v>
      </c>
      <c r="K27" s="22">
        <v>1.6137699999999999</v>
      </c>
      <c r="L27">
        <f t="shared" si="0"/>
        <v>5.93262</v>
      </c>
      <c r="M27">
        <f t="shared" si="1"/>
        <v>9.5775030755999992</v>
      </c>
      <c r="N27" s="9"/>
      <c r="O27" s="22">
        <v>-1.43433E-2</v>
      </c>
      <c r="P27" s="22">
        <v>12.539199999999999</v>
      </c>
      <c r="Q27" s="22">
        <v>-1.6299399999999999E-2</v>
      </c>
      <c r="R27" s="22">
        <v>17</v>
      </c>
      <c r="S27" s="22">
        <v>-1.4733899999999999E-2</v>
      </c>
      <c r="T27">
        <f t="shared" si="2"/>
        <v>16.299399999999999</v>
      </c>
      <c r="U27">
        <f t="shared" si="3"/>
        <v>-0.23378718401999998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7.4466400000000004</v>
      </c>
      <c r="I28" s="22">
        <v>-6.3812299999999999E-3</v>
      </c>
      <c r="J28" s="22">
        <v>18</v>
      </c>
      <c r="K28" s="22">
        <v>1.6082799999999999</v>
      </c>
      <c r="L28">
        <f t="shared" si="0"/>
        <v>6.3812299999999995</v>
      </c>
      <c r="M28">
        <f t="shared" si="1"/>
        <v>10.2695686882</v>
      </c>
      <c r="N28" s="9"/>
      <c r="O28" s="22">
        <v>-9.3078599999999994E-3</v>
      </c>
      <c r="P28" s="22">
        <v>12.549200000000001</v>
      </c>
      <c r="Q28" s="22">
        <v>-1.6296399999999999E-2</v>
      </c>
      <c r="R28" s="22">
        <v>18</v>
      </c>
      <c r="S28" s="22">
        <v>-9.7045900000000008E-3</v>
      </c>
      <c r="T28">
        <f t="shared" si="2"/>
        <v>16.296399999999998</v>
      </c>
      <c r="U28">
        <f t="shared" si="3"/>
        <v>-0.15168460970399997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7.4567100000000002</v>
      </c>
      <c r="I29" s="22">
        <v>-6.8084699999999996E-3</v>
      </c>
      <c r="J29" s="22">
        <v>19</v>
      </c>
      <c r="K29" s="22">
        <v>1.6030899999999999</v>
      </c>
      <c r="L29">
        <f t="shared" si="0"/>
        <v>6.8084699999999998</v>
      </c>
      <c r="M29">
        <f t="shared" si="1"/>
        <v>10.922896505699999</v>
      </c>
      <c r="N29" s="9"/>
      <c r="O29" s="22">
        <v>-4.2724599999999996E-3</v>
      </c>
      <c r="P29" s="22">
        <v>12.5593</v>
      </c>
      <c r="Q29" s="22">
        <v>-1.6290300000000001E-2</v>
      </c>
      <c r="R29" s="22">
        <v>19</v>
      </c>
      <c r="S29" s="22">
        <v>-4.6874999999999998E-3</v>
      </c>
      <c r="T29">
        <f t="shared" si="2"/>
        <v>16.290300000000002</v>
      </c>
      <c r="U29">
        <f t="shared" si="3"/>
        <v>-6.9599655137999997E-2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7.46678</v>
      </c>
      <c r="I30" s="22">
        <v>-7.1990999999999999E-3</v>
      </c>
      <c r="J30" s="22">
        <v>20</v>
      </c>
      <c r="K30" s="22">
        <v>1.5982099999999999</v>
      </c>
      <c r="L30">
        <f t="shared" si="0"/>
        <v>7.1990999999999996</v>
      </c>
      <c r="M30">
        <f t="shared" si="1"/>
        <v>11.513304656999999</v>
      </c>
      <c r="N30" s="9"/>
      <c r="O30" s="22">
        <v>7.6293900000000002E-4</v>
      </c>
      <c r="P30" s="22">
        <v>12.5694</v>
      </c>
      <c r="Q30" s="22">
        <v>-1.6284199999999999E-2</v>
      </c>
      <c r="R30" s="22">
        <v>20</v>
      </c>
      <c r="S30" s="22">
        <v>4.7912600000000002E-4</v>
      </c>
      <c r="T30">
        <f t="shared" si="2"/>
        <v>16.284199999999998</v>
      </c>
      <c r="U30">
        <f t="shared" si="3"/>
        <v>1.2423851263799999E-2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7.4768499999999998</v>
      </c>
      <c r="I31" s="22">
        <v>-7.5653099999999996E-3</v>
      </c>
      <c r="J31" s="22">
        <v>21</v>
      </c>
      <c r="K31" s="22">
        <v>1.5930200000000001</v>
      </c>
      <c r="L31">
        <f t="shared" si="0"/>
        <v>7.5653099999999993</v>
      </c>
      <c r="M31">
        <f t="shared" si="1"/>
        <v>12.0609198144</v>
      </c>
      <c r="N31" s="9"/>
      <c r="O31" s="22">
        <v>5.7983399999999999E-3</v>
      </c>
      <c r="P31" s="22">
        <v>12.579499999999999</v>
      </c>
      <c r="Q31" s="22">
        <v>-1.62811E-2</v>
      </c>
      <c r="R31" s="22">
        <v>21</v>
      </c>
      <c r="S31" s="22">
        <v>5.4840100000000001E-3</v>
      </c>
      <c r="T31">
        <f t="shared" si="2"/>
        <v>16.281099999999999</v>
      </c>
      <c r="U31">
        <f t="shared" si="3"/>
        <v>9.4403353373999993E-2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7.4869199999999996</v>
      </c>
      <c r="I32" s="22">
        <v>-7.8979500000000008E-3</v>
      </c>
      <c r="J32" s="22">
        <v>22</v>
      </c>
      <c r="K32" s="22">
        <v>1.5887500000000001</v>
      </c>
      <c r="L32">
        <f t="shared" si="0"/>
        <v>7.8979500000000007</v>
      </c>
      <c r="M32">
        <f t="shared" si="1"/>
        <v>12.551422140000001</v>
      </c>
      <c r="N32" s="9"/>
      <c r="O32" s="22">
        <v>1.08337E-2</v>
      </c>
      <c r="P32" s="22">
        <v>12.589499999999999</v>
      </c>
      <c r="Q32" s="22">
        <v>-1.6271999999999998E-2</v>
      </c>
      <c r="R32" s="22">
        <v>22</v>
      </c>
      <c r="S32" s="22">
        <v>1.0626200000000001E-2</v>
      </c>
      <c r="T32">
        <f t="shared" si="2"/>
        <v>16.271999999999998</v>
      </c>
      <c r="U32">
        <f t="shared" si="3"/>
        <v>0.17628596639999999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7.4969900000000003</v>
      </c>
      <c r="I33" s="22">
        <v>-8.2122800000000006E-3</v>
      </c>
      <c r="J33" s="22">
        <v>23</v>
      </c>
      <c r="K33" s="22">
        <v>1.58325</v>
      </c>
      <c r="L33">
        <f t="shared" si="0"/>
        <v>8.2122799999999998</v>
      </c>
      <c r="M33">
        <f t="shared" si="1"/>
        <v>13.0096476076</v>
      </c>
      <c r="N33" s="9"/>
      <c r="O33" s="22">
        <v>1.5869100000000001E-2</v>
      </c>
      <c r="P33" s="22">
        <v>12.599600000000001</v>
      </c>
      <c r="Q33" s="22">
        <v>-1.62659E-2</v>
      </c>
      <c r="R33" s="22">
        <v>23</v>
      </c>
      <c r="S33" s="22">
        <v>1.5564E-2</v>
      </c>
      <c r="T33">
        <f t="shared" si="2"/>
        <v>16.265899999999998</v>
      </c>
      <c r="U33">
        <f t="shared" si="3"/>
        <v>0.25812519368999998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7.5070699999999997</v>
      </c>
      <c r="I34" s="22">
        <v>-8.5113500000000009E-3</v>
      </c>
      <c r="J34" s="22">
        <v>24</v>
      </c>
      <c r="K34" s="22">
        <v>1.5783700000000001</v>
      </c>
      <c r="L34">
        <f t="shared" si="0"/>
        <v>8.5113500000000002</v>
      </c>
      <c r="M34">
        <f t="shared" si="1"/>
        <v>13.4405281255</v>
      </c>
      <c r="N34" s="9"/>
      <c r="O34" s="22">
        <v>2.0904499999999999E-2</v>
      </c>
      <c r="P34" s="22">
        <v>12.6097</v>
      </c>
      <c r="Q34" s="22">
        <v>-1.6259800000000001E-2</v>
      </c>
      <c r="R34" s="22">
        <v>24</v>
      </c>
      <c r="S34" s="22">
        <v>2.0584100000000001E-2</v>
      </c>
      <c r="T34">
        <f t="shared" si="2"/>
        <v>16.259800000000002</v>
      </c>
      <c r="U34">
        <f t="shared" si="3"/>
        <v>0.33990298910000005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7.5171400000000004</v>
      </c>
      <c r="I35" s="22">
        <v>-8.7921100000000005E-3</v>
      </c>
      <c r="J35" s="22">
        <v>25</v>
      </c>
      <c r="K35" s="22">
        <v>1.5728800000000001</v>
      </c>
      <c r="L35">
        <f t="shared" si="0"/>
        <v>8.792110000000001</v>
      </c>
      <c r="M35">
        <f t="shared" si="1"/>
        <v>13.839660351000003</v>
      </c>
      <c r="N35" s="9"/>
      <c r="O35" s="22">
        <v>2.5939899999999998E-2</v>
      </c>
      <c r="P35" s="22">
        <v>12.6197</v>
      </c>
      <c r="Q35" s="22">
        <v>-1.6256699999999999E-2</v>
      </c>
      <c r="R35" s="22">
        <v>25</v>
      </c>
      <c r="S35" s="22">
        <v>2.56866E-2</v>
      </c>
      <c r="T35">
        <f t="shared" si="2"/>
        <v>16.256699999999999</v>
      </c>
      <c r="U35">
        <f t="shared" si="3"/>
        <v>0.42169717232999993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7.5272100000000002</v>
      </c>
      <c r="I36" s="22">
        <v>-9.0606699999999998E-3</v>
      </c>
      <c r="J36" s="22">
        <v>26</v>
      </c>
      <c r="K36" s="22">
        <v>1.56769</v>
      </c>
      <c r="L36">
        <f t="shared" si="0"/>
        <v>9.06067</v>
      </c>
      <c r="M36">
        <f t="shared" si="1"/>
        <v>14.2167348702</v>
      </c>
      <c r="N36" s="9"/>
      <c r="O36" s="22">
        <v>3.0975300000000001E-2</v>
      </c>
      <c r="P36" s="22">
        <v>12.629799999999999</v>
      </c>
      <c r="Q36" s="22">
        <v>-1.6259800000000001E-2</v>
      </c>
      <c r="R36" s="22">
        <v>26</v>
      </c>
      <c r="S36" s="22">
        <v>3.0697599999999998E-2</v>
      </c>
      <c r="T36">
        <f t="shared" si="2"/>
        <v>16.259800000000002</v>
      </c>
      <c r="U36">
        <f t="shared" si="3"/>
        <v>0.50365218294000003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7.53728</v>
      </c>
      <c r="I37" s="22">
        <v>-9.3170200000000005E-3</v>
      </c>
      <c r="J37" s="22">
        <v>27</v>
      </c>
      <c r="K37" s="22">
        <v>1.56281</v>
      </c>
      <c r="L37">
        <f t="shared" si="0"/>
        <v>9.3170200000000012</v>
      </c>
      <c r="M37">
        <f t="shared" si="1"/>
        <v>14.572098790600002</v>
      </c>
      <c r="N37" s="9"/>
      <c r="O37" s="22">
        <v>3.60107E-2</v>
      </c>
      <c r="P37" s="22">
        <v>12.639900000000001</v>
      </c>
      <c r="Q37" s="22">
        <v>-1.6253699999999999E-2</v>
      </c>
      <c r="R37" s="22">
        <v>27</v>
      </c>
      <c r="S37" s="22">
        <v>3.5848999999999999E-2</v>
      </c>
      <c r="T37">
        <f t="shared" si="2"/>
        <v>16.253699999999998</v>
      </c>
      <c r="U37">
        <f t="shared" si="3"/>
        <v>0.58530711458999996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7.5473499999999998</v>
      </c>
      <c r="I38" s="22">
        <v>-9.5519999999999997E-3</v>
      </c>
      <c r="J38" s="22">
        <v>28</v>
      </c>
      <c r="K38" s="22">
        <v>1.55792</v>
      </c>
      <c r="L38">
        <f t="shared" si="0"/>
        <v>9.5519999999999996</v>
      </c>
      <c r="M38">
        <f t="shared" si="1"/>
        <v>14.891472480000001</v>
      </c>
      <c r="N38" s="9"/>
      <c r="O38" s="22">
        <v>4.1046100000000002E-2</v>
      </c>
      <c r="P38" s="22">
        <v>12.65</v>
      </c>
      <c r="Q38" s="22">
        <v>-1.6253699999999999E-2</v>
      </c>
      <c r="R38" s="22">
        <v>28</v>
      </c>
      <c r="S38" s="22">
        <v>4.0704299999999999E-2</v>
      </c>
      <c r="T38">
        <f t="shared" si="2"/>
        <v>16.253699999999998</v>
      </c>
      <c r="U38">
        <f t="shared" si="3"/>
        <v>0.66715099557000002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7.5574199999999996</v>
      </c>
      <c r="I39" s="22">
        <v>-9.7747800000000003E-3</v>
      </c>
      <c r="J39" s="22">
        <v>29</v>
      </c>
      <c r="K39" s="22">
        <v>1.55304</v>
      </c>
      <c r="L39">
        <f t="shared" si="0"/>
        <v>9.7747799999999998</v>
      </c>
      <c r="M39">
        <f t="shared" si="1"/>
        <v>15.1896171288</v>
      </c>
      <c r="N39" s="9"/>
      <c r="O39" s="22">
        <v>4.6081499999999997E-2</v>
      </c>
      <c r="P39" s="22">
        <v>12.66</v>
      </c>
      <c r="Q39" s="22">
        <v>-1.6253699999999999E-2</v>
      </c>
      <c r="R39" s="22">
        <v>29</v>
      </c>
      <c r="S39" s="22">
        <v>4.5846600000000001E-2</v>
      </c>
      <c r="T39">
        <f t="shared" si="2"/>
        <v>16.253699999999998</v>
      </c>
      <c r="U39">
        <f t="shared" si="3"/>
        <v>0.74899487654999986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7.5674900000000003</v>
      </c>
      <c r="I40" s="22">
        <v>-9.9914600000000006E-3</v>
      </c>
      <c r="J40" s="22">
        <v>30</v>
      </c>
      <c r="K40" s="22">
        <v>1.54816</v>
      </c>
      <c r="L40">
        <f t="shared" si="0"/>
        <v>9.99146</v>
      </c>
      <c r="M40">
        <f t="shared" si="1"/>
        <v>15.475972223200001</v>
      </c>
      <c r="N40" s="9"/>
      <c r="O40" s="22">
        <v>5.11169E-2</v>
      </c>
      <c r="P40" s="22">
        <v>12.6701</v>
      </c>
      <c r="Q40" s="22">
        <v>-1.6253699999999999E-2</v>
      </c>
      <c r="R40" s="22">
        <v>30</v>
      </c>
      <c r="S40" s="22">
        <v>5.08698E-2</v>
      </c>
      <c r="T40">
        <f t="shared" si="2"/>
        <v>16.253699999999998</v>
      </c>
      <c r="U40">
        <f t="shared" si="3"/>
        <v>0.83083875752999992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7.5775600000000001</v>
      </c>
      <c r="I41" s="22">
        <v>-1.0195900000000001E-2</v>
      </c>
      <c r="J41" s="22">
        <v>31</v>
      </c>
      <c r="K41" s="22">
        <v>1.54297</v>
      </c>
      <c r="L41">
        <f t="shared" si="0"/>
        <v>10.1959</v>
      </c>
      <c r="M41">
        <f t="shared" si="1"/>
        <v>15.741246091999999</v>
      </c>
      <c r="N41" s="9"/>
      <c r="O41" s="22">
        <v>5.6152300000000002E-2</v>
      </c>
      <c r="P41" s="22">
        <v>12.680199999999999</v>
      </c>
      <c r="Q41" s="22">
        <v>-1.6256699999999999E-2</v>
      </c>
      <c r="R41" s="22">
        <v>31</v>
      </c>
      <c r="S41" s="22">
        <v>5.53284E-2</v>
      </c>
      <c r="T41">
        <f t="shared" si="2"/>
        <v>16.256699999999999</v>
      </c>
      <c r="U41">
        <f t="shared" si="3"/>
        <v>0.91285109540999998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7.5876299999999999</v>
      </c>
      <c r="I42" s="22">
        <v>-1.0378999999999999E-2</v>
      </c>
      <c r="J42" s="22">
        <v>32</v>
      </c>
      <c r="K42" s="22">
        <v>1.5377799999999999</v>
      </c>
      <c r="L42">
        <f t="shared" si="0"/>
        <v>10.379</v>
      </c>
      <c r="M42">
        <f t="shared" si="1"/>
        <v>15.97172415</v>
      </c>
      <c r="N42" s="9"/>
      <c r="O42" s="22">
        <v>6.1187699999999998E-2</v>
      </c>
      <c r="P42" s="22">
        <v>12.690200000000001</v>
      </c>
      <c r="Q42" s="22">
        <v>-1.6256699999999999E-2</v>
      </c>
      <c r="R42" s="22">
        <v>32</v>
      </c>
      <c r="S42" s="22">
        <v>6.0455299999999997E-2</v>
      </c>
      <c r="T42">
        <f t="shared" si="2"/>
        <v>16.256699999999999</v>
      </c>
      <c r="U42">
        <f t="shared" si="3"/>
        <v>0.99471008258999982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7.5976999999999997</v>
      </c>
      <c r="I43" s="22">
        <v>-1.05591E-2</v>
      </c>
      <c r="J43" s="22">
        <v>33</v>
      </c>
      <c r="K43" s="22">
        <v>1.5325899999999999</v>
      </c>
      <c r="L43">
        <f t="shared" si="0"/>
        <v>10.559100000000001</v>
      </c>
      <c r="M43">
        <f t="shared" si="1"/>
        <v>16.195653171</v>
      </c>
      <c r="N43" s="9"/>
      <c r="O43" s="22">
        <v>6.6223099999999993E-2</v>
      </c>
      <c r="P43" s="22">
        <v>12.7003</v>
      </c>
      <c r="Q43" s="22">
        <v>-1.6256699999999999E-2</v>
      </c>
      <c r="R43" s="22">
        <v>33</v>
      </c>
      <c r="S43" s="22">
        <v>6.5429699999999993E-2</v>
      </c>
      <c r="T43">
        <f t="shared" si="2"/>
        <v>16.256699999999999</v>
      </c>
      <c r="U43">
        <f t="shared" si="3"/>
        <v>1.0765690697699999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7.60778</v>
      </c>
      <c r="I44" s="22">
        <v>-1.073E-2</v>
      </c>
      <c r="J44" s="22">
        <v>34</v>
      </c>
      <c r="K44" s="22">
        <v>1.5283199999999999</v>
      </c>
      <c r="L44">
        <f t="shared" si="0"/>
        <v>10.73</v>
      </c>
      <c r="M44">
        <f t="shared" si="1"/>
        <v>16.4038094</v>
      </c>
      <c r="N44" s="9"/>
      <c r="O44" s="22">
        <v>7.1258500000000002E-2</v>
      </c>
      <c r="P44" s="22">
        <v>12.7104</v>
      </c>
      <c r="Q44" s="22">
        <v>-1.62506E-2</v>
      </c>
      <c r="R44" s="22">
        <v>34</v>
      </c>
      <c r="S44" s="22">
        <v>7.0465100000000003E-2</v>
      </c>
      <c r="T44">
        <f t="shared" si="2"/>
        <v>16.250600000000002</v>
      </c>
      <c r="U44">
        <f t="shared" si="3"/>
        <v>1.1579933801000002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7.6178499999999998</v>
      </c>
      <c r="I45" s="22">
        <v>-1.0897799999999999E-2</v>
      </c>
      <c r="J45" s="22">
        <v>35</v>
      </c>
      <c r="K45" s="22">
        <v>1.5225200000000001</v>
      </c>
      <c r="L45">
        <f t="shared" si="0"/>
        <v>10.897799999999998</v>
      </c>
      <c r="M45">
        <f t="shared" si="1"/>
        <v>16.605413771999999</v>
      </c>
      <c r="N45" s="9"/>
      <c r="O45" s="22">
        <v>7.6293899999999998E-2</v>
      </c>
      <c r="P45" s="22">
        <v>12.720499999999999</v>
      </c>
      <c r="Q45" s="22">
        <v>-1.62506E-2</v>
      </c>
      <c r="R45" s="22">
        <v>35</v>
      </c>
      <c r="S45" s="22">
        <v>7.5592000000000006E-2</v>
      </c>
      <c r="T45">
        <f t="shared" si="2"/>
        <v>16.250600000000002</v>
      </c>
      <c r="U45">
        <f t="shared" si="3"/>
        <v>1.2398216513400002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7.6279199999999996</v>
      </c>
      <c r="I46" s="22">
        <v>-1.1059599999999999E-2</v>
      </c>
      <c r="J46" s="22">
        <v>36</v>
      </c>
      <c r="K46" s="22">
        <v>1.5176400000000001</v>
      </c>
      <c r="L46">
        <f t="shared" si="0"/>
        <v>11.0596</v>
      </c>
      <c r="M46">
        <f t="shared" si="1"/>
        <v>16.796325115999998</v>
      </c>
      <c r="N46" s="9"/>
      <c r="O46" s="22">
        <v>8.1329299999999993E-2</v>
      </c>
      <c r="P46" s="22">
        <v>12.730499999999999</v>
      </c>
      <c r="Q46" s="22">
        <v>-1.6247600000000001E-2</v>
      </c>
      <c r="R46" s="22">
        <v>36</v>
      </c>
      <c r="S46" s="22">
        <v>8.0535899999999994E-2</v>
      </c>
      <c r="T46">
        <f t="shared" si="2"/>
        <v>16.247600000000002</v>
      </c>
      <c r="U46">
        <f t="shared" si="3"/>
        <v>1.32140593468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7.6379900000000003</v>
      </c>
      <c r="I47" s="22">
        <v>-1.12091E-2</v>
      </c>
      <c r="J47" s="22">
        <v>37</v>
      </c>
      <c r="K47" s="22">
        <v>1.5127600000000001</v>
      </c>
      <c r="L47">
        <f t="shared" si="0"/>
        <v>11.209099999999999</v>
      </c>
      <c r="M47">
        <f t="shared" si="1"/>
        <v>16.966878396999999</v>
      </c>
      <c r="N47" s="9"/>
      <c r="O47" s="22">
        <v>8.6364700000000003E-2</v>
      </c>
      <c r="P47" s="22">
        <v>12.740600000000001</v>
      </c>
      <c r="Q47" s="22">
        <v>-1.6244499999999999E-2</v>
      </c>
      <c r="R47" s="22">
        <v>37</v>
      </c>
      <c r="S47" s="22">
        <v>8.5632299999999995E-2</v>
      </c>
      <c r="T47">
        <f t="shared" si="2"/>
        <v>16.244499999999999</v>
      </c>
      <c r="U47">
        <f t="shared" si="3"/>
        <v>1.40295136915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7.6480600000000001</v>
      </c>
      <c r="I48" s="22">
        <v>-1.13495E-2</v>
      </c>
      <c r="J48" s="22">
        <v>38</v>
      </c>
      <c r="K48" s="22">
        <v>1.5075700000000001</v>
      </c>
      <c r="L48">
        <f t="shared" si="0"/>
        <v>11.349500000000001</v>
      </c>
      <c r="M48">
        <f t="shared" si="1"/>
        <v>17.122309680000001</v>
      </c>
      <c r="N48" s="9"/>
      <c r="O48" s="22">
        <v>9.1400099999999998E-2</v>
      </c>
      <c r="P48" s="22">
        <v>12.7507</v>
      </c>
      <c r="Q48" s="22">
        <v>-1.6241499999999999E-2</v>
      </c>
      <c r="R48" s="22">
        <v>38</v>
      </c>
      <c r="S48" s="22">
        <v>9.0698200000000007E-2</v>
      </c>
      <c r="T48">
        <f t="shared" si="2"/>
        <v>16.241499999999998</v>
      </c>
      <c r="U48">
        <f t="shared" si="3"/>
        <v>1.4844747241499998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7.6581299999999999</v>
      </c>
      <c r="I49" s="22">
        <v>-1.1489900000000001E-2</v>
      </c>
      <c r="J49" s="22">
        <v>39</v>
      </c>
      <c r="K49" s="22">
        <v>1.50299</v>
      </c>
      <c r="L49">
        <f t="shared" si="0"/>
        <v>11.4899</v>
      </c>
      <c r="M49">
        <f t="shared" si="1"/>
        <v>17.276213640000002</v>
      </c>
      <c r="N49" s="9"/>
      <c r="O49" s="22">
        <v>9.6435499999999993E-2</v>
      </c>
      <c r="P49" s="22">
        <v>12.7607</v>
      </c>
      <c r="Q49" s="22">
        <v>-1.6235400000000001E-2</v>
      </c>
      <c r="R49" s="22">
        <v>39</v>
      </c>
      <c r="S49" s="22">
        <v>9.5794699999999997E-2</v>
      </c>
      <c r="T49">
        <f t="shared" si="2"/>
        <v>16.235400000000002</v>
      </c>
      <c r="U49">
        <f t="shared" si="3"/>
        <v>1.5656689167000002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7.6681999999999997</v>
      </c>
      <c r="I50" s="22">
        <v>-1.1627200000000001E-2</v>
      </c>
      <c r="J50" s="22">
        <v>40</v>
      </c>
      <c r="K50" s="22">
        <v>1.4975000000000001</v>
      </c>
      <c r="L50">
        <f t="shared" si="0"/>
        <v>11.6272</v>
      </c>
      <c r="M50">
        <f t="shared" si="1"/>
        <v>17.424173104000001</v>
      </c>
      <c r="N50" s="9"/>
      <c r="O50" s="22">
        <v>0.10147100000000001</v>
      </c>
      <c r="P50" s="22">
        <v>12.770799999999999</v>
      </c>
      <c r="Q50" s="22">
        <v>-1.6232300000000002E-2</v>
      </c>
      <c r="R50" s="22">
        <v>40</v>
      </c>
      <c r="S50" s="22">
        <v>0.100769</v>
      </c>
      <c r="T50">
        <f t="shared" si="2"/>
        <v>16.232300000000002</v>
      </c>
      <c r="U50">
        <f t="shared" si="3"/>
        <v>1.6471077133000003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7.6782700000000004</v>
      </c>
      <c r="I51" s="22">
        <v>-1.1761499999999999E-2</v>
      </c>
      <c r="J51" s="22">
        <v>41</v>
      </c>
      <c r="K51" s="22">
        <v>1.49231</v>
      </c>
      <c r="L51">
        <f t="shared" si="0"/>
        <v>11.7615</v>
      </c>
      <c r="M51">
        <f t="shared" si="1"/>
        <v>17.566153095000001</v>
      </c>
      <c r="N51" s="9"/>
      <c r="O51" s="22">
        <v>0.106506</v>
      </c>
      <c r="P51" s="22">
        <v>12.780900000000001</v>
      </c>
      <c r="Q51" s="22">
        <v>-1.6232300000000002E-2</v>
      </c>
      <c r="R51" s="22">
        <v>41</v>
      </c>
      <c r="S51" s="22">
        <v>0.105865</v>
      </c>
      <c r="T51">
        <f t="shared" si="2"/>
        <v>16.232300000000002</v>
      </c>
      <c r="U51">
        <f t="shared" si="3"/>
        <v>1.7288373438000002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7.6883400000000002</v>
      </c>
      <c r="I52" s="22">
        <v>-1.1886600000000001E-2</v>
      </c>
      <c r="J52" s="22">
        <v>42</v>
      </c>
      <c r="K52" s="22">
        <v>1.48773</v>
      </c>
      <c r="L52">
        <f t="shared" si="0"/>
        <v>11.886600000000001</v>
      </c>
      <c r="M52">
        <f t="shared" si="1"/>
        <v>17.693085234000002</v>
      </c>
      <c r="N52" s="9"/>
      <c r="O52" s="22">
        <v>0.111542</v>
      </c>
      <c r="P52" s="22">
        <v>12.791</v>
      </c>
      <c r="Q52" s="22">
        <v>-1.6232300000000002E-2</v>
      </c>
      <c r="R52" s="22">
        <v>42</v>
      </c>
      <c r="S52" s="22">
        <v>0.11068699999999999</v>
      </c>
      <c r="T52">
        <f t="shared" si="2"/>
        <v>16.232300000000002</v>
      </c>
      <c r="U52">
        <f t="shared" si="3"/>
        <v>1.8105832066000003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7.69841</v>
      </c>
      <c r="I53" s="22">
        <v>-1.2020899999999999E-2</v>
      </c>
      <c r="J53" s="22">
        <v>43</v>
      </c>
      <c r="K53" s="22">
        <v>1.48285</v>
      </c>
      <c r="L53">
        <f t="shared" si="0"/>
        <v>12.020899999999999</v>
      </c>
      <c r="M53">
        <f t="shared" si="1"/>
        <v>17.832524314</v>
      </c>
      <c r="N53" s="9"/>
      <c r="O53" s="22">
        <v>0.116577</v>
      </c>
      <c r="P53" s="22">
        <v>12.801</v>
      </c>
      <c r="Q53" s="22">
        <v>-1.6232300000000002E-2</v>
      </c>
      <c r="R53" s="22">
        <v>43</v>
      </c>
      <c r="S53" s="22">
        <v>0.115845</v>
      </c>
      <c r="T53">
        <f t="shared" si="2"/>
        <v>16.232300000000002</v>
      </c>
      <c r="U53">
        <f t="shared" si="3"/>
        <v>1.8923128371000002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7.7084900000000003</v>
      </c>
      <c r="I54" s="22">
        <v>-1.21338E-2</v>
      </c>
      <c r="J54" s="22">
        <v>44</v>
      </c>
      <c r="K54" s="22">
        <v>1.47736</v>
      </c>
      <c r="L54">
        <f t="shared" si="0"/>
        <v>12.133800000000001</v>
      </c>
      <c r="M54">
        <f t="shared" si="1"/>
        <v>17.938852596</v>
      </c>
      <c r="N54" s="9"/>
      <c r="O54" s="22">
        <v>0.121613</v>
      </c>
      <c r="P54" s="22">
        <v>12.8111</v>
      </c>
      <c r="Q54" s="22">
        <v>-1.6232300000000002E-2</v>
      </c>
      <c r="R54" s="22">
        <v>44</v>
      </c>
      <c r="S54" s="22">
        <v>0.12088</v>
      </c>
      <c r="T54">
        <f t="shared" si="2"/>
        <v>16.232300000000002</v>
      </c>
      <c r="U54">
        <f t="shared" si="3"/>
        <v>1.9740586999000003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7.7185600000000001</v>
      </c>
      <c r="I55" s="22">
        <v>-1.22375E-2</v>
      </c>
      <c r="J55" s="22">
        <v>45</v>
      </c>
      <c r="K55" s="22">
        <v>1.47278</v>
      </c>
      <c r="L55">
        <f t="shared" si="0"/>
        <v>12.237500000000001</v>
      </c>
      <c r="M55">
        <f t="shared" si="1"/>
        <v>18.030610124999999</v>
      </c>
      <c r="N55" s="9"/>
      <c r="O55" s="22">
        <v>0.12664800000000001</v>
      </c>
      <c r="P55" s="22">
        <v>12.821199999999999</v>
      </c>
      <c r="Q55" s="22">
        <v>-1.6229199999999999E-2</v>
      </c>
      <c r="R55" s="22">
        <v>45</v>
      </c>
      <c r="S55" s="22">
        <v>0.125885</v>
      </c>
      <c r="T55">
        <f t="shared" si="2"/>
        <v>16.229199999999999</v>
      </c>
      <c r="U55">
        <f t="shared" si="3"/>
        <v>2.0553957216000001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7.7286299999999999</v>
      </c>
      <c r="I56" s="22">
        <v>-1.23444E-2</v>
      </c>
      <c r="J56" s="22">
        <v>46</v>
      </c>
      <c r="K56" s="22">
        <v>1.46759</v>
      </c>
      <c r="L56">
        <f t="shared" si="0"/>
        <v>12.3444</v>
      </c>
      <c r="M56">
        <f t="shared" si="1"/>
        <v>18.125899740000001</v>
      </c>
      <c r="N56" s="9"/>
      <c r="O56" s="22">
        <v>0.13168299999999999</v>
      </c>
      <c r="P56" s="22">
        <v>12.831200000000001</v>
      </c>
      <c r="Q56" s="22">
        <v>-1.6223100000000001E-2</v>
      </c>
      <c r="R56" s="22">
        <v>46</v>
      </c>
      <c r="S56" s="22">
        <v>0.13095100000000001</v>
      </c>
      <c r="T56">
        <f t="shared" si="2"/>
        <v>16.223100000000002</v>
      </c>
      <c r="U56">
        <f t="shared" si="3"/>
        <v>2.1363064773000002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7.7386999999999997</v>
      </c>
      <c r="I57" s="22">
        <v>-1.2451200000000001E-2</v>
      </c>
      <c r="J57" s="22">
        <v>47</v>
      </c>
      <c r="K57" s="22">
        <v>1.46271</v>
      </c>
      <c r="L57">
        <f t="shared" si="0"/>
        <v>12.4512</v>
      </c>
      <c r="M57">
        <f t="shared" si="1"/>
        <v>18.220089984000001</v>
      </c>
      <c r="N57" s="9"/>
      <c r="O57" s="22">
        <v>0.13671900000000001</v>
      </c>
      <c r="P57" s="22">
        <v>12.8413</v>
      </c>
      <c r="Q57" s="22">
        <v>-1.6220100000000001E-2</v>
      </c>
      <c r="R57" s="22">
        <v>47</v>
      </c>
      <c r="S57" s="22">
        <v>0.13592499999999999</v>
      </c>
      <c r="T57">
        <f t="shared" si="2"/>
        <v>16.220100000000002</v>
      </c>
      <c r="U57">
        <f t="shared" si="3"/>
        <v>2.2175958519000005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7.7487700000000004</v>
      </c>
      <c r="I58" s="22">
        <v>-1.25519E-2</v>
      </c>
      <c r="J58" s="22">
        <v>48</v>
      </c>
      <c r="K58" s="22">
        <v>1.4575199999999999</v>
      </c>
      <c r="L58">
        <f t="shared" si="0"/>
        <v>12.5519</v>
      </c>
      <c r="M58">
        <f t="shared" si="1"/>
        <v>18.304184732</v>
      </c>
      <c r="N58" s="9"/>
      <c r="O58" s="22">
        <v>0.14175399999999999</v>
      </c>
      <c r="P58" s="22">
        <v>12.8514</v>
      </c>
      <c r="Q58" s="22">
        <v>-1.6220100000000001E-2</v>
      </c>
      <c r="R58" s="22">
        <v>48</v>
      </c>
      <c r="S58" s="22">
        <v>0.14102200000000001</v>
      </c>
      <c r="T58">
        <f t="shared" si="2"/>
        <v>16.220100000000002</v>
      </c>
      <c r="U58">
        <f t="shared" si="3"/>
        <v>2.2992640554000001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7.7588400000000002</v>
      </c>
      <c r="I59" s="22">
        <v>-1.2643400000000001E-2</v>
      </c>
      <c r="J59" s="22">
        <v>49</v>
      </c>
      <c r="K59" s="22">
        <v>1.4523299999999999</v>
      </c>
      <c r="L59">
        <f t="shared" si="0"/>
        <v>12.643400000000002</v>
      </c>
      <c r="M59">
        <f t="shared" si="1"/>
        <v>18.37402105</v>
      </c>
      <c r="N59" s="9"/>
      <c r="O59" s="22">
        <v>0.14679</v>
      </c>
      <c r="P59" s="22">
        <v>12.861499999999999</v>
      </c>
      <c r="Q59" s="22">
        <v>-1.6213999999999999E-2</v>
      </c>
      <c r="R59" s="22">
        <v>49</v>
      </c>
      <c r="S59" s="22">
        <v>0.146149</v>
      </c>
      <c r="T59">
        <f t="shared" si="2"/>
        <v>16.213999999999999</v>
      </c>
      <c r="U59">
        <f t="shared" si="3"/>
        <v>2.3800530599999998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7.76891</v>
      </c>
      <c r="I60" s="22">
        <v>-1.2737999999999999E-2</v>
      </c>
      <c r="J60" s="22">
        <v>50</v>
      </c>
      <c r="K60" s="22">
        <v>1.4468399999999999</v>
      </c>
      <c r="L60">
        <f t="shared" si="0"/>
        <v>12.738</v>
      </c>
      <c r="M60">
        <f t="shared" si="1"/>
        <v>18.447298979999999</v>
      </c>
      <c r="N60" s="9"/>
      <c r="O60" s="22">
        <v>0.15182499999999999</v>
      </c>
      <c r="P60" s="22">
        <v>12.871499999999999</v>
      </c>
      <c r="Q60" s="22">
        <v>-1.62109E-2</v>
      </c>
      <c r="R60" s="22">
        <v>50</v>
      </c>
      <c r="S60" s="22">
        <v>0.15096999999999999</v>
      </c>
      <c r="T60">
        <f t="shared" si="2"/>
        <v>16.210899999999999</v>
      </c>
      <c r="U60">
        <f t="shared" si="3"/>
        <v>2.4612198924999995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7.7789799999999998</v>
      </c>
      <c r="I61" s="22">
        <v>-1.28326E-2</v>
      </c>
      <c r="J61" s="22">
        <v>51</v>
      </c>
      <c r="K61" s="22">
        <v>1.4416500000000001</v>
      </c>
      <c r="L61">
        <f t="shared" si="0"/>
        <v>12.832599999999999</v>
      </c>
      <c r="M61">
        <f t="shared" si="1"/>
        <v>18.519751667999998</v>
      </c>
      <c r="N61" s="9"/>
      <c r="O61" s="22">
        <v>0.15686</v>
      </c>
      <c r="P61" s="22">
        <v>12.881600000000001</v>
      </c>
      <c r="Q61" s="22">
        <v>-1.6213999999999999E-2</v>
      </c>
      <c r="R61" s="22">
        <v>51</v>
      </c>
      <c r="S61" s="22">
        <v>0.15612799999999999</v>
      </c>
      <c r="T61">
        <f t="shared" si="2"/>
        <v>16.213999999999999</v>
      </c>
      <c r="U61">
        <f t="shared" si="3"/>
        <v>2.5433280399999996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7.7890499999999996</v>
      </c>
      <c r="I62" s="22">
        <v>-1.29242E-2</v>
      </c>
      <c r="J62" s="22">
        <v>52</v>
      </c>
      <c r="K62" s="22">
        <v>1.4376800000000001</v>
      </c>
      <c r="L62">
        <f t="shared" si="0"/>
        <v>12.924200000000001</v>
      </c>
      <c r="M62">
        <f t="shared" si="1"/>
        <v>18.586808988000001</v>
      </c>
      <c r="N62" s="9"/>
      <c r="O62" s="22">
        <v>0.16189600000000001</v>
      </c>
      <c r="P62" s="22">
        <v>12.8917</v>
      </c>
      <c r="Q62" s="22">
        <v>-1.6213999999999999E-2</v>
      </c>
      <c r="R62" s="22">
        <v>52</v>
      </c>
      <c r="S62" s="22">
        <v>0.16104099999999999</v>
      </c>
      <c r="T62">
        <f t="shared" si="2"/>
        <v>16.213999999999999</v>
      </c>
      <c r="U62">
        <f t="shared" si="3"/>
        <v>2.6249817439999998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7.7991200000000003</v>
      </c>
      <c r="I63" s="22">
        <v>-1.30096E-2</v>
      </c>
      <c r="J63" s="22">
        <v>53</v>
      </c>
      <c r="K63" s="22">
        <v>1.43188</v>
      </c>
      <c r="L63">
        <f t="shared" si="0"/>
        <v>13.009599999999999</v>
      </c>
      <c r="M63">
        <f t="shared" si="1"/>
        <v>18.644187855999999</v>
      </c>
      <c r="N63" s="9"/>
      <c r="O63" s="22">
        <v>0.166931</v>
      </c>
      <c r="P63" s="22">
        <v>12.9017</v>
      </c>
      <c r="Q63" s="22">
        <v>-1.6213999999999999E-2</v>
      </c>
      <c r="R63" s="22">
        <v>53</v>
      </c>
      <c r="S63" s="22">
        <v>0.16619900000000001</v>
      </c>
      <c r="T63">
        <f t="shared" si="2"/>
        <v>16.213999999999999</v>
      </c>
      <c r="U63">
        <f t="shared" si="3"/>
        <v>2.7066192339999997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7.8091999999999997</v>
      </c>
      <c r="I64" s="22">
        <v>-1.3089E-2</v>
      </c>
      <c r="J64" s="22">
        <v>54</v>
      </c>
      <c r="K64" s="22">
        <v>1.427</v>
      </c>
      <c r="L64">
        <f t="shared" si="0"/>
        <v>13.089</v>
      </c>
      <c r="M64">
        <f t="shared" si="1"/>
        <v>18.692008229999999</v>
      </c>
      <c r="N64" s="9"/>
      <c r="O64" s="22">
        <v>0.17196700000000001</v>
      </c>
      <c r="P64" s="22">
        <v>12.911799999999999</v>
      </c>
      <c r="Q64" s="22">
        <v>-1.62109E-2</v>
      </c>
      <c r="R64" s="22">
        <v>54</v>
      </c>
      <c r="S64" s="22">
        <v>0.17114299999999999</v>
      </c>
      <c r="T64">
        <f t="shared" si="2"/>
        <v>16.210899999999999</v>
      </c>
      <c r="U64">
        <f t="shared" si="3"/>
        <v>2.7877398403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7.8192700000000004</v>
      </c>
      <c r="I65" s="22">
        <v>-1.31714E-2</v>
      </c>
      <c r="J65" s="22">
        <v>55</v>
      </c>
      <c r="K65" s="22">
        <v>1.4221200000000001</v>
      </c>
      <c r="L65">
        <f t="shared" si="0"/>
        <v>13.1714</v>
      </c>
      <c r="M65">
        <f t="shared" si="1"/>
        <v>18.743297342000002</v>
      </c>
      <c r="N65" s="9"/>
      <c r="O65" s="22">
        <v>0.17700199999999999</v>
      </c>
      <c r="P65" s="22">
        <v>12.921900000000001</v>
      </c>
      <c r="Q65" s="22">
        <v>-1.6207900000000001E-2</v>
      </c>
      <c r="R65" s="22">
        <v>55</v>
      </c>
      <c r="S65" s="22">
        <v>0.17623900000000001</v>
      </c>
      <c r="T65">
        <f t="shared" si="2"/>
        <v>16.207900000000002</v>
      </c>
      <c r="U65">
        <f t="shared" si="3"/>
        <v>2.8688307158000002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7.8293400000000002</v>
      </c>
      <c r="I66" s="22">
        <v>-1.3256799999999999E-2</v>
      </c>
      <c r="J66" s="22">
        <v>56</v>
      </c>
      <c r="K66" s="22">
        <v>1.41693</v>
      </c>
      <c r="L66">
        <f t="shared" si="0"/>
        <v>13.256799999999998</v>
      </c>
      <c r="M66">
        <f t="shared" si="1"/>
        <v>18.798142399999996</v>
      </c>
      <c r="N66" s="9"/>
      <c r="O66" s="22">
        <v>0.182037</v>
      </c>
      <c r="P66" s="22">
        <v>12.931900000000001</v>
      </c>
      <c r="Q66" s="22">
        <v>-1.6201799999999999E-2</v>
      </c>
      <c r="R66" s="22">
        <v>56</v>
      </c>
      <c r="S66" s="22">
        <v>0.18127399999999999</v>
      </c>
      <c r="T66">
        <f t="shared" si="2"/>
        <v>16.201799999999999</v>
      </c>
      <c r="U66">
        <f t="shared" si="3"/>
        <v>2.9493270666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7.83941</v>
      </c>
      <c r="I67" s="22">
        <v>-1.3339200000000001E-2</v>
      </c>
      <c r="J67" s="22">
        <v>57</v>
      </c>
      <c r="K67" s="22">
        <v>1.41205</v>
      </c>
      <c r="L67">
        <f t="shared" si="0"/>
        <v>13.3392</v>
      </c>
      <c r="M67">
        <f t="shared" si="1"/>
        <v>18.847756031999999</v>
      </c>
      <c r="N67" s="9"/>
      <c r="O67" s="22">
        <v>0.18707299999999999</v>
      </c>
      <c r="P67" s="22">
        <v>12.942</v>
      </c>
      <c r="Q67" s="22">
        <v>-1.61957E-2</v>
      </c>
      <c r="R67" s="22">
        <v>57</v>
      </c>
      <c r="S67" s="22">
        <v>0.18631</v>
      </c>
      <c r="T67">
        <f t="shared" si="2"/>
        <v>16.195699999999999</v>
      </c>
      <c r="U67">
        <f t="shared" si="3"/>
        <v>3.0297781860999997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7.8494799999999998</v>
      </c>
      <c r="I68" s="22">
        <v>-1.34094E-2</v>
      </c>
      <c r="J68" s="22">
        <v>58</v>
      </c>
      <c r="K68" s="22">
        <v>1.40656</v>
      </c>
      <c r="L68">
        <f t="shared" si="0"/>
        <v>13.4094</v>
      </c>
      <c r="M68">
        <f t="shared" si="1"/>
        <v>18.879496541999998</v>
      </c>
      <c r="N68" s="9"/>
      <c r="O68" s="22">
        <v>0.192108</v>
      </c>
      <c r="P68" s="22">
        <v>12.9521</v>
      </c>
      <c r="Q68" s="22">
        <v>-1.6189599999999998E-2</v>
      </c>
      <c r="R68" s="22">
        <v>58</v>
      </c>
      <c r="S68" s="22">
        <v>0.191467</v>
      </c>
      <c r="T68">
        <f t="shared" si="2"/>
        <v>16.189599999999999</v>
      </c>
      <c r="U68">
        <f t="shared" si="3"/>
        <v>3.1101516767999997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7.8595499999999996</v>
      </c>
      <c r="I69" s="22">
        <v>-1.3473499999999999E-2</v>
      </c>
      <c r="J69" s="22">
        <v>59</v>
      </c>
      <c r="K69" s="22">
        <v>1.40198</v>
      </c>
      <c r="L69">
        <f t="shared" si="0"/>
        <v>13.4735</v>
      </c>
      <c r="M69">
        <f t="shared" si="1"/>
        <v>18.901838415</v>
      </c>
      <c r="N69" s="9"/>
      <c r="O69" s="22">
        <v>0.19714400000000001</v>
      </c>
      <c r="P69" s="22">
        <v>12.962199999999999</v>
      </c>
      <c r="Q69" s="22">
        <v>-1.61835E-2</v>
      </c>
      <c r="R69" s="22">
        <v>59</v>
      </c>
      <c r="S69" s="22">
        <v>0.196411</v>
      </c>
      <c r="T69">
        <f t="shared" si="2"/>
        <v>16.183499999999999</v>
      </c>
      <c r="U69">
        <f t="shared" si="3"/>
        <v>3.1904799239999999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7.8696200000000003</v>
      </c>
      <c r="I70" s="22">
        <v>-1.3528399999999999E-2</v>
      </c>
      <c r="J70" s="22">
        <v>60</v>
      </c>
      <c r="K70" s="22">
        <v>1.3970899999999999</v>
      </c>
      <c r="L70">
        <f t="shared" si="0"/>
        <v>13.5284</v>
      </c>
      <c r="M70">
        <f t="shared" si="1"/>
        <v>18.910809224000001</v>
      </c>
      <c r="N70" s="9"/>
      <c r="O70" s="22">
        <v>0.202179</v>
      </c>
      <c r="P70" s="22">
        <v>12.972200000000001</v>
      </c>
      <c r="Q70" s="22">
        <v>-1.61835E-2</v>
      </c>
      <c r="R70" s="22">
        <v>60</v>
      </c>
      <c r="S70" s="22">
        <v>0.20135500000000001</v>
      </c>
      <c r="T70">
        <f t="shared" si="2"/>
        <v>16.183499999999999</v>
      </c>
      <c r="U70">
        <f t="shared" si="3"/>
        <v>3.2719638464999998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7.8796900000000001</v>
      </c>
      <c r="I71" s="22">
        <v>-1.35742E-2</v>
      </c>
      <c r="J71" s="22">
        <v>61</v>
      </c>
      <c r="K71" s="22">
        <v>1.3915999999999999</v>
      </c>
      <c r="L71">
        <f t="shared" si="0"/>
        <v>13.574199999999999</v>
      </c>
      <c r="M71">
        <f t="shared" si="1"/>
        <v>18.906417244</v>
      </c>
      <c r="N71" s="9"/>
      <c r="O71" s="22">
        <v>0.20721400000000001</v>
      </c>
      <c r="P71" s="22">
        <v>12.9823</v>
      </c>
      <c r="Q71" s="22">
        <v>-1.6180400000000001E-2</v>
      </c>
      <c r="R71" s="22">
        <v>61</v>
      </c>
      <c r="S71" s="22">
        <v>0.20657300000000001</v>
      </c>
      <c r="T71">
        <f t="shared" si="2"/>
        <v>16.180400000000002</v>
      </c>
      <c r="U71">
        <f t="shared" si="3"/>
        <v>3.3528054056000007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7.8897599999999999</v>
      </c>
      <c r="I72" s="22">
        <v>-1.3632200000000001E-2</v>
      </c>
      <c r="J72" s="22">
        <v>62</v>
      </c>
      <c r="K72" s="22">
        <v>1.38672</v>
      </c>
      <c r="L72">
        <f t="shared" si="0"/>
        <v>13.632200000000001</v>
      </c>
      <c r="M72">
        <f t="shared" si="1"/>
        <v>18.918630838000002</v>
      </c>
      <c r="N72" s="9"/>
      <c r="O72" s="22">
        <v>0.21224999999999999</v>
      </c>
      <c r="P72" s="22">
        <v>12.9924</v>
      </c>
      <c r="Q72" s="22">
        <v>-1.6180400000000001E-2</v>
      </c>
      <c r="R72" s="22">
        <v>62</v>
      </c>
      <c r="S72" s="22">
        <v>0.211426</v>
      </c>
      <c r="T72">
        <f t="shared" si="2"/>
        <v>16.180400000000002</v>
      </c>
      <c r="U72">
        <f t="shared" si="3"/>
        <v>3.4342899000000005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7.8998299999999997</v>
      </c>
      <c r="I73" s="22">
        <v>-1.37024E-2</v>
      </c>
      <c r="J73" s="22">
        <v>63</v>
      </c>
      <c r="K73" s="22">
        <v>1.38184</v>
      </c>
      <c r="L73">
        <f t="shared" si="0"/>
        <v>13.702400000000001</v>
      </c>
      <c r="M73">
        <f t="shared" si="1"/>
        <v>18.946993599999999</v>
      </c>
      <c r="N73" s="9"/>
      <c r="O73" s="22">
        <v>0.21728500000000001</v>
      </c>
      <c r="P73" s="22">
        <v>13.0024</v>
      </c>
      <c r="Q73" s="22">
        <v>-1.6180400000000001E-2</v>
      </c>
      <c r="R73" s="22">
        <v>63</v>
      </c>
      <c r="S73" s="22">
        <v>0.216553</v>
      </c>
      <c r="T73">
        <f t="shared" si="2"/>
        <v>16.180400000000002</v>
      </c>
      <c r="U73">
        <f t="shared" si="3"/>
        <v>3.5157582140000008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7.90991</v>
      </c>
      <c r="I74" s="22">
        <v>-1.3754300000000001E-2</v>
      </c>
      <c r="J74" s="22">
        <v>64</v>
      </c>
      <c r="K74" s="22">
        <v>1.3766499999999999</v>
      </c>
      <c r="L74">
        <f t="shared" si="0"/>
        <v>13.754300000000001</v>
      </c>
      <c r="M74">
        <f t="shared" si="1"/>
        <v>18.949574196</v>
      </c>
      <c r="N74" s="9"/>
      <c r="O74" s="22">
        <v>0.22232099999999999</v>
      </c>
      <c r="P74" s="22">
        <v>13.012499999999999</v>
      </c>
      <c r="Q74" s="22">
        <v>-1.61835E-2</v>
      </c>
      <c r="R74" s="22">
        <v>64</v>
      </c>
      <c r="S74" s="22">
        <v>0.22158800000000001</v>
      </c>
      <c r="T74">
        <f t="shared" si="2"/>
        <v>16.183499999999999</v>
      </c>
      <c r="U74">
        <f t="shared" si="3"/>
        <v>3.5979319034999997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7.9199799999999998</v>
      </c>
      <c r="I75" s="22">
        <v>-1.3806199999999999E-2</v>
      </c>
      <c r="J75" s="22">
        <v>65</v>
      </c>
      <c r="K75" s="22">
        <v>1.3714599999999999</v>
      </c>
      <c r="L75">
        <f t="shared" si="0"/>
        <v>13.806199999999999</v>
      </c>
      <c r="M75">
        <f t="shared" si="1"/>
        <v>18.951494615999998</v>
      </c>
      <c r="N75" s="9"/>
      <c r="O75" s="22">
        <v>0.227356</v>
      </c>
      <c r="P75" s="22">
        <v>13.022600000000001</v>
      </c>
      <c r="Q75" s="22">
        <v>-1.6186499999999999E-2</v>
      </c>
      <c r="R75" s="22">
        <v>65</v>
      </c>
      <c r="S75" s="22">
        <v>0.22659299999999999</v>
      </c>
      <c r="T75">
        <f t="shared" si="2"/>
        <v>16.186499999999999</v>
      </c>
      <c r="U75">
        <f t="shared" si="3"/>
        <v>3.6800978939999998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7.9300499999999996</v>
      </c>
      <c r="I76" s="22">
        <v>-1.3858000000000001E-2</v>
      </c>
      <c r="J76" s="22">
        <v>66</v>
      </c>
      <c r="K76" s="22">
        <v>1.3671899999999999</v>
      </c>
      <c r="L76">
        <f t="shared" ref="L76:L139" si="4">-I76/$F$2*1000</f>
        <v>13.858000000000001</v>
      </c>
      <c r="M76">
        <f t="shared" ref="M76:M139" si="5">L76*G76</f>
        <v>18.952893700000001</v>
      </c>
      <c r="N76" s="9"/>
      <c r="O76" s="22">
        <v>0.23239099999999999</v>
      </c>
      <c r="P76" s="22">
        <v>13.0327</v>
      </c>
      <c r="Q76" s="22">
        <v>-1.61835E-2</v>
      </c>
      <c r="R76" s="22">
        <v>66</v>
      </c>
      <c r="S76" s="22">
        <v>0.231598</v>
      </c>
      <c r="T76">
        <f t="shared" ref="T76:T139" si="6">-Q76/$F$2*1000</f>
        <v>16.183499999999999</v>
      </c>
      <c r="U76">
        <f t="shared" ref="U76:U139" si="7">T76*O76</f>
        <v>3.7608997484999995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7.9401200000000003</v>
      </c>
      <c r="I77" s="22">
        <v>-1.39069E-2</v>
      </c>
      <c r="J77" s="22">
        <v>67</v>
      </c>
      <c r="K77" s="22">
        <v>1.3610800000000001</v>
      </c>
      <c r="L77">
        <f t="shared" si="4"/>
        <v>13.9069</v>
      </c>
      <c r="M77">
        <f t="shared" si="5"/>
        <v>18.949681009000003</v>
      </c>
      <c r="N77" s="9"/>
      <c r="O77" s="22">
        <v>0.237427</v>
      </c>
      <c r="P77" s="22">
        <v>13.0427</v>
      </c>
      <c r="Q77" s="22">
        <v>-1.6186499999999999E-2</v>
      </c>
      <c r="R77" s="22">
        <v>67</v>
      </c>
      <c r="S77" s="22">
        <v>0.23669399999999999</v>
      </c>
      <c r="T77">
        <f t="shared" si="6"/>
        <v>16.186499999999999</v>
      </c>
      <c r="U77">
        <f t="shared" si="7"/>
        <v>3.8431121354999997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7.9501900000000001</v>
      </c>
      <c r="I78" s="22">
        <v>-1.39557E-2</v>
      </c>
      <c r="J78" s="22">
        <v>68</v>
      </c>
      <c r="K78" s="22">
        <v>1.3568100000000001</v>
      </c>
      <c r="L78">
        <f t="shared" si="4"/>
        <v>13.9557</v>
      </c>
      <c r="M78">
        <f t="shared" si="5"/>
        <v>18.945839649</v>
      </c>
      <c r="N78" s="9"/>
      <c r="O78" s="22">
        <v>0.24246200000000001</v>
      </c>
      <c r="P78" s="22">
        <v>13.0528</v>
      </c>
      <c r="Q78" s="22">
        <v>-1.6189599999999998E-2</v>
      </c>
      <c r="R78" s="22">
        <v>68</v>
      </c>
      <c r="S78" s="22">
        <v>0.24160799999999999</v>
      </c>
      <c r="T78">
        <f t="shared" si="6"/>
        <v>16.189599999999999</v>
      </c>
      <c r="U78">
        <f t="shared" si="7"/>
        <v>3.9253627951999999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7.9602599999999999</v>
      </c>
      <c r="I79" s="22">
        <v>-1.39954E-2</v>
      </c>
      <c r="J79" s="22">
        <v>69</v>
      </c>
      <c r="K79" s="22">
        <v>1.3513200000000001</v>
      </c>
      <c r="L79">
        <f t="shared" si="4"/>
        <v>13.9954</v>
      </c>
      <c r="M79">
        <f t="shared" si="5"/>
        <v>18.929338316000003</v>
      </c>
      <c r="N79" s="9"/>
      <c r="O79" s="22">
        <v>0.247498</v>
      </c>
      <c r="P79" s="22">
        <v>13.062900000000001</v>
      </c>
      <c r="Q79" s="22">
        <v>-1.6192600000000001E-2</v>
      </c>
      <c r="R79" s="22">
        <v>69</v>
      </c>
      <c r="S79" s="22">
        <v>0.24673500000000001</v>
      </c>
      <c r="T79">
        <f t="shared" si="6"/>
        <v>16.192600000000002</v>
      </c>
      <c r="U79">
        <f t="shared" si="7"/>
        <v>4.0076361148000004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7.9703299999999997</v>
      </c>
      <c r="I80" s="22">
        <v>-1.4031999999999999E-2</v>
      </c>
      <c r="J80" s="22">
        <v>70</v>
      </c>
      <c r="K80" s="22">
        <v>1.34674</v>
      </c>
      <c r="L80">
        <f t="shared" si="4"/>
        <v>14.032</v>
      </c>
      <c r="M80">
        <f t="shared" si="5"/>
        <v>18.90812</v>
      </c>
      <c r="N80" s="9"/>
      <c r="O80" s="22">
        <v>0.25253300000000001</v>
      </c>
      <c r="P80" s="22">
        <v>13.072900000000001</v>
      </c>
      <c r="Q80" s="22">
        <v>-1.6192600000000001E-2</v>
      </c>
      <c r="R80" s="22">
        <v>70</v>
      </c>
      <c r="S80" s="22">
        <v>0.25176999999999999</v>
      </c>
      <c r="T80">
        <f t="shared" si="6"/>
        <v>16.192600000000002</v>
      </c>
      <c r="U80">
        <f t="shared" si="7"/>
        <v>4.089165855800001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7.9804000000000004</v>
      </c>
      <c r="I81" s="22">
        <v>-1.4065599999999999E-2</v>
      </c>
      <c r="J81" s="22">
        <v>71</v>
      </c>
      <c r="K81" s="22">
        <v>1.3418600000000001</v>
      </c>
      <c r="L81">
        <f t="shared" si="4"/>
        <v>14.0656</v>
      </c>
      <c r="M81">
        <f t="shared" si="5"/>
        <v>18.882646032</v>
      </c>
      <c r="N81" s="9"/>
      <c r="O81" s="22">
        <v>0.25756800000000002</v>
      </c>
      <c r="P81" s="22">
        <v>13.083</v>
      </c>
      <c r="Q81" s="22">
        <v>-1.6189599999999998E-2</v>
      </c>
      <c r="R81" s="22">
        <v>71</v>
      </c>
      <c r="S81" s="22">
        <v>0.25680500000000001</v>
      </c>
      <c r="T81">
        <f t="shared" si="6"/>
        <v>16.189599999999999</v>
      </c>
      <c r="U81">
        <f t="shared" si="7"/>
        <v>4.1699228927999998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7.9904700000000002</v>
      </c>
      <c r="I82" s="22">
        <v>-1.41174E-2</v>
      </c>
      <c r="J82" s="22">
        <v>72</v>
      </c>
      <c r="K82" s="22">
        <v>1.33606</v>
      </c>
      <c r="L82">
        <f t="shared" si="4"/>
        <v>14.1174</v>
      </c>
      <c r="M82">
        <f t="shared" si="5"/>
        <v>18.881034281999998</v>
      </c>
      <c r="N82" s="9"/>
      <c r="O82" s="22">
        <v>0.262604</v>
      </c>
      <c r="P82" s="22">
        <v>13.0931</v>
      </c>
      <c r="Q82" s="22">
        <v>-1.6192600000000001E-2</v>
      </c>
      <c r="R82" s="22">
        <v>72</v>
      </c>
      <c r="S82" s="22">
        <v>0.26180999999999999</v>
      </c>
      <c r="T82">
        <f t="shared" si="6"/>
        <v>16.192600000000002</v>
      </c>
      <c r="U82">
        <f t="shared" si="7"/>
        <v>4.252241530400001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8.0005400000000009</v>
      </c>
      <c r="I83" s="22">
        <v>-1.41663E-2</v>
      </c>
      <c r="J83" s="22">
        <v>73</v>
      </c>
      <c r="K83" s="22">
        <v>1.33179</v>
      </c>
      <c r="L83">
        <f t="shared" si="4"/>
        <v>14.1663</v>
      </c>
      <c r="M83">
        <f t="shared" si="5"/>
        <v>18.875178120000001</v>
      </c>
      <c r="N83" s="9"/>
      <c r="O83" s="22">
        <v>0.26763900000000002</v>
      </c>
      <c r="P83" s="22">
        <v>13.103199999999999</v>
      </c>
      <c r="Q83" s="22">
        <v>-1.6189599999999998E-2</v>
      </c>
      <c r="R83" s="22">
        <v>73</v>
      </c>
      <c r="S83" s="22">
        <v>0.26696799999999998</v>
      </c>
      <c r="T83">
        <f t="shared" si="6"/>
        <v>16.189599999999999</v>
      </c>
      <c r="U83">
        <f t="shared" si="7"/>
        <v>4.3329683544000002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8.0106199999999994</v>
      </c>
      <c r="I84" s="22">
        <v>-1.4212000000000001E-2</v>
      </c>
      <c r="J84" s="22">
        <v>74</v>
      </c>
      <c r="K84" s="22">
        <v>1.32599</v>
      </c>
      <c r="L84">
        <f t="shared" si="4"/>
        <v>14.212000000000002</v>
      </c>
      <c r="M84">
        <f t="shared" si="5"/>
        <v>18.864440320000003</v>
      </c>
      <c r="N84" s="9"/>
      <c r="O84" s="22">
        <v>0.272675</v>
      </c>
      <c r="P84" s="22">
        <v>13.113200000000001</v>
      </c>
      <c r="Q84" s="22">
        <v>-1.6189599999999998E-2</v>
      </c>
      <c r="R84" s="22">
        <v>74</v>
      </c>
      <c r="S84" s="22">
        <v>0.27188099999999998</v>
      </c>
      <c r="T84">
        <f t="shared" si="6"/>
        <v>16.189599999999999</v>
      </c>
      <c r="U84">
        <f t="shared" si="7"/>
        <v>4.41449918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8.0206900000000001</v>
      </c>
      <c r="I85" s="22">
        <v>-1.42548E-2</v>
      </c>
      <c r="J85" s="22">
        <v>75</v>
      </c>
      <c r="K85" s="22">
        <v>1.32111</v>
      </c>
      <c r="L85">
        <f t="shared" si="4"/>
        <v>14.254799999999999</v>
      </c>
      <c r="M85">
        <f t="shared" si="5"/>
        <v>18.849549683999999</v>
      </c>
      <c r="N85" s="9"/>
      <c r="O85" s="22">
        <v>0.27771000000000001</v>
      </c>
      <c r="P85" s="22">
        <v>13.1233</v>
      </c>
      <c r="Q85" s="22">
        <v>-1.6189599999999998E-2</v>
      </c>
      <c r="R85" s="22">
        <v>75</v>
      </c>
      <c r="S85" s="22">
        <v>0.27700799999999998</v>
      </c>
      <c r="T85">
        <f t="shared" si="6"/>
        <v>16.189599999999999</v>
      </c>
      <c r="U85">
        <f t="shared" si="7"/>
        <v>4.4960138159999996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8.0307600000000008</v>
      </c>
      <c r="I86" s="22">
        <v>-1.4291399999999999E-2</v>
      </c>
      <c r="J86" s="22">
        <v>76</v>
      </c>
      <c r="K86" s="22">
        <v>1.31653</v>
      </c>
      <c r="L86">
        <f t="shared" si="4"/>
        <v>14.291399999999999</v>
      </c>
      <c r="M86">
        <f t="shared" si="5"/>
        <v>18.825918306000002</v>
      </c>
      <c r="N86" s="9"/>
      <c r="O86" s="22">
        <v>0.28274500000000002</v>
      </c>
      <c r="P86" s="22">
        <v>13.1334</v>
      </c>
      <c r="Q86" s="22">
        <v>-1.61835E-2</v>
      </c>
      <c r="R86" s="22">
        <v>76</v>
      </c>
      <c r="S86" s="22">
        <v>0.28195199999999998</v>
      </c>
      <c r="T86">
        <f t="shared" si="6"/>
        <v>16.183499999999999</v>
      </c>
      <c r="U86">
        <f t="shared" si="7"/>
        <v>4.5758037075000004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8.0408299999999997</v>
      </c>
      <c r="I87" s="22">
        <v>-1.4324999999999999E-2</v>
      </c>
      <c r="J87" s="22">
        <v>77</v>
      </c>
      <c r="K87" s="22">
        <v>1.31134</v>
      </c>
      <c r="L87">
        <f t="shared" si="4"/>
        <v>14.324999999999999</v>
      </c>
      <c r="M87">
        <f t="shared" si="5"/>
        <v>18.7981245</v>
      </c>
      <c r="N87" s="9"/>
      <c r="O87" s="22">
        <v>0.28778100000000001</v>
      </c>
      <c r="P87" s="22">
        <v>13.1434</v>
      </c>
      <c r="Q87" s="22">
        <v>-1.6177400000000002E-2</v>
      </c>
      <c r="R87" s="22">
        <v>77</v>
      </c>
      <c r="S87" s="22">
        <v>0.287018</v>
      </c>
      <c r="T87">
        <f t="shared" si="6"/>
        <v>16.177400000000002</v>
      </c>
      <c r="U87">
        <f t="shared" si="7"/>
        <v>4.655548349400001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8.0509000000000004</v>
      </c>
      <c r="I88" s="22">
        <v>-1.43585E-2</v>
      </c>
      <c r="J88" s="22">
        <v>78</v>
      </c>
      <c r="K88" s="22">
        <v>1.3067599999999999</v>
      </c>
      <c r="L88">
        <f t="shared" si="4"/>
        <v>14.358499999999999</v>
      </c>
      <c r="M88">
        <f t="shared" si="5"/>
        <v>18.76971837</v>
      </c>
      <c r="N88" s="9"/>
      <c r="O88" s="22">
        <v>0.29281600000000002</v>
      </c>
      <c r="P88" s="22">
        <v>13.153499999999999</v>
      </c>
      <c r="Q88" s="22">
        <v>-1.61713E-2</v>
      </c>
      <c r="R88" s="22">
        <v>78</v>
      </c>
      <c r="S88" s="22">
        <v>0.29202299999999998</v>
      </c>
      <c r="T88">
        <f t="shared" si="6"/>
        <v>16.171299999999999</v>
      </c>
      <c r="U88">
        <f t="shared" si="7"/>
        <v>4.7352153807999997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8.0609699999999993</v>
      </c>
      <c r="I89" s="22">
        <v>-1.43921E-2</v>
      </c>
      <c r="J89" s="22">
        <v>79</v>
      </c>
      <c r="K89" s="22">
        <v>1.3012699999999999</v>
      </c>
      <c r="L89">
        <f t="shared" si="4"/>
        <v>14.392099999999999</v>
      </c>
      <c r="M89">
        <f t="shared" si="5"/>
        <v>18.741248699</v>
      </c>
      <c r="N89" s="9"/>
      <c r="O89" s="22">
        <v>0.29785200000000001</v>
      </c>
      <c r="P89" s="22">
        <v>13.163600000000001</v>
      </c>
      <c r="Q89" s="22">
        <v>-1.6168200000000001E-2</v>
      </c>
      <c r="R89" s="22">
        <v>79</v>
      </c>
      <c r="S89" s="22">
        <v>0.29702800000000001</v>
      </c>
      <c r="T89">
        <f t="shared" si="6"/>
        <v>16.168200000000002</v>
      </c>
      <c r="U89">
        <f t="shared" si="7"/>
        <v>4.815730706400001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8.07104</v>
      </c>
      <c r="I90" s="22">
        <v>-1.44318E-2</v>
      </c>
      <c r="J90" s="22">
        <v>80</v>
      </c>
      <c r="K90" s="22">
        <v>1.2960799999999999</v>
      </c>
      <c r="L90">
        <f t="shared" si="4"/>
        <v>14.431799999999999</v>
      </c>
      <c r="M90">
        <f t="shared" si="5"/>
        <v>18.720209369999999</v>
      </c>
      <c r="N90" s="9"/>
      <c r="O90" s="22">
        <v>0.30288700000000002</v>
      </c>
      <c r="P90" s="22">
        <v>13.1737</v>
      </c>
      <c r="Q90" s="22">
        <v>-1.6168200000000001E-2</v>
      </c>
      <c r="R90" s="22">
        <v>80</v>
      </c>
      <c r="S90" s="22">
        <v>0.302124</v>
      </c>
      <c r="T90">
        <f t="shared" si="6"/>
        <v>16.168200000000002</v>
      </c>
      <c r="U90">
        <f t="shared" si="7"/>
        <v>4.897137593400001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8.0811100000000007</v>
      </c>
      <c r="I91" s="22">
        <v>-1.4471400000000001E-2</v>
      </c>
      <c r="J91" s="22">
        <v>81</v>
      </c>
      <c r="K91" s="22">
        <v>1.2911999999999999</v>
      </c>
      <c r="L91">
        <f t="shared" si="4"/>
        <v>14.471400000000001</v>
      </c>
      <c r="M91">
        <f t="shared" si="5"/>
        <v>18.698640654000002</v>
      </c>
      <c r="N91" s="9"/>
      <c r="O91" s="22">
        <v>0.30792199999999997</v>
      </c>
      <c r="P91" s="22">
        <v>13.1837</v>
      </c>
      <c r="Q91" s="22">
        <v>-1.61713E-2</v>
      </c>
      <c r="R91" s="22">
        <v>81</v>
      </c>
      <c r="S91" s="22">
        <v>0.30719000000000002</v>
      </c>
      <c r="T91">
        <f t="shared" si="6"/>
        <v>16.171299999999999</v>
      </c>
      <c r="U91">
        <f t="shared" si="7"/>
        <v>4.9794990385999993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8.0911799999999996</v>
      </c>
      <c r="I92" s="22">
        <v>-1.45142E-2</v>
      </c>
      <c r="J92" s="22">
        <v>82</v>
      </c>
      <c r="K92" s="22">
        <v>1.2860100000000001</v>
      </c>
      <c r="L92">
        <f t="shared" si="4"/>
        <v>14.514199999999999</v>
      </c>
      <c r="M92">
        <f t="shared" si="5"/>
        <v>18.680936535999997</v>
      </c>
      <c r="N92" s="9"/>
      <c r="O92" s="22">
        <v>0.31295800000000001</v>
      </c>
      <c r="P92" s="22">
        <v>13.1938</v>
      </c>
      <c r="Q92" s="22">
        <v>-1.6165200000000001E-2</v>
      </c>
      <c r="R92" s="22">
        <v>82</v>
      </c>
      <c r="S92" s="22">
        <v>0.312164</v>
      </c>
      <c r="T92">
        <f t="shared" si="6"/>
        <v>16.165200000000002</v>
      </c>
      <c r="U92">
        <f t="shared" si="7"/>
        <v>5.0590286616000011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8.1012500000000003</v>
      </c>
      <c r="I93" s="22">
        <v>-1.4550799999999999E-2</v>
      </c>
      <c r="J93" s="22">
        <v>83</v>
      </c>
      <c r="K93" s="22">
        <v>1.2814300000000001</v>
      </c>
      <c r="L93">
        <f t="shared" si="4"/>
        <v>14.550799999999999</v>
      </c>
      <c r="M93">
        <f t="shared" si="5"/>
        <v>18.654707632000001</v>
      </c>
      <c r="N93" s="9"/>
      <c r="O93" s="22">
        <v>0.31799300000000003</v>
      </c>
      <c r="P93" s="22">
        <v>13.203900000000001</v>
      </c>
      <c r="Q93" s="22">
        <v>-1.6156E-2</v>
      </c>
      <c r="R93" s="22">
        <v>83</v>
      </c>
      <c r="S93" s="22">
        <v>0.31719999999999998</v>
      </c>
      <c r="T93">
        <f t="shared" si="6"/>
        <v>16.155999999999999</v>
      </c>
      <c r="U93">
        <f t="shared" si="7"/>
        <v>5.1374949079999999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8.1113300000000006</v>
      </c>
      <c r="I94" s="22">
        <v>-1.45966E-2</v>
      </c>
      <c r="J94" s="22">
        <v>84</v>
      </c>
      <c r="K94" s="22">
        <v>1.2759400000000001</v>
      </c>
      <c r="L94">
        <f t="shared" si="4"/>
        <v>14.596599999999999</v>
      </c>
      <c r="M94">
        <f t="shared" si="5"/>
        <v>18.640004165999997</v>
      </c>
      <c r="N94" s="9"/>
      <c r="O94" s="22">
        <v>0.32302900000000001</v>
      </c>
      <c r="P94" s="22">
        <v>13.213900000000001</v>
      </c>
      <c r="Q94" s="22">
        <v>-1.6153000000000001E-2</v>
      </c>
      <c r="R94" s="22">
        <v>84</v>
      </c>
      <c r="S94" s="22">
        <v>0.322266</v>
      </c>
      <c r="T94">
        <f t="shared" si="6"/>
        <v>16.153000000000002</v>
      </c>
      <c r="U94">
        <f t="shared" si="7"/>
        <v>5.2178874370000008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8.1213999999999995</v>
      </c>
      <c r="I95" s="22">
        <v>-1.4624E-2</v>
      </c>
      <c r="J95" s="22">
        <v>85</v>
      </c>
      <c r="K95" s="22">
        <v>1.2710600000000001</v>
      </c>
      <c r="L95">
        <f t="shared" si="4"/>
        <v>14.624000000000001</v>
      </c>
      <c r="M95">
        <f t="shared" si="5"/>
        <v>18.60128928</v>
      </c>
      <c r="N95" s="9"/>
      <c r="O95" s="22">
        <v>0.32806400000000002</v>
      </c>
      <c r="P95" s="22">
        <v>13.224</v>
      </c>
      <c r="Q95" s="22">
        <v>-1.6146899999999999E-2</v>
      </c>
      <c r="R95" s="22">
        <v>85</v>
      </c>
      <c r="S95" s="22">
        <v>0.32727099999999998</v>
      </c>
      <c r="T95">
        <f t="shared" si="6"/>
        <v>16.146899999999999</v>
      </c>
      <c r="U95">
        <f t="shared" si="7"/>
        <v>5.2972166015999997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8.1314700000000002</v>
      </c>
      <c r="I96" s="22">
        <v>-1.4645399999999999E-2</v>
      </c>
      <c r="J96" s="22">
        <v>86</v>
      </c>
      <c r="K96" s="22">
        <v>1.26617</v>
      </c>
      <c r="L96">
        <f t="shared" si="4"/>
        <v>14.645399999999999</v>
      </c>
      <c r="M96">
        <f t="shared" si="5"/>
        <v>18.554843075999997</v>
      </c>
      <c r="N96" s="9"/>
      <c r="O96" s="22">
        <v>0.33309899999999998</v>
      </c>
      <c r="P96" s="22">
        <v>13.2341</v>
      </c>
      <c r="Q96" s="22">
        <v>-1.61438E-2</v>
      </c>
      <c r="R96" s="22">
        <v>86</v>
      </c>
      <c r="S96" s="22">
        <v>0.33218399999999998</v>
      </c>
      <c r="T96">
        <f t="shared" si="6"/>
        <v>16.143799999999999</v>
      </c>
      <c r="U96">
        <f t="shared" si="7"/>
        <v>5.3774836361999991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8.1415400000000009</v>
      </c>
      <c r="I97" s="22">
        <v>-1.4672899999999999E-2</v>
      </c>
      <c r="J97" s="22">
        <v>87</v>
      </c>
      <c r="K97" s="22">
        <v>1.26068</v>
      </c>
      <c r="L97">
        <f t="shared" si="4"/>
        <v>14.672899999999998</v>
      </c>
      <c r="M97">
        <f t="shared" si="5"/>
        <v>18.515732509999999</v>
      </c>
      <c r="N97" s="9"/>
      <c r="O97" s="22">
        <v>0.33813500000000002</v>
      </c>
      <c r="P97" s="22">
        <v>13.2441</v>
      </c>
      <c r="Q97" s="22">
        <v>-1.6137700000000001E-2</v>
      </c>
      <c r="R97" s="22">
        <v>87</v>
      </c>
      <c r="S97" s="22">
        <v>0.33731100000000003</v>
      </c>
      <c r="T97">
        <f t="shared" si="6"/>
        <v>16.137700000000002</v>
      </c>
      <c r="U97">
        <f t="shared" si="7"/>
        <v>5.4567211895000014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8.1516099999999998</v>
      </c>
      <c r="I98" s="22">
        <v>-1.46973E-2</v>
      </c>
      <c r="J98" s="22">
        <v>88</v>
      </c>
      <c r="K98" s="22">
        <v>1.25549</v>
      </c>
      <c r="L98">
        <f t="shared" si="4"/>
        <v>14.6973</v>
      </c>
      <c r="M98">
        <f t="shared" si="5"/>
        <v>18.472595451</v>
      </c>
      <c r="N98" s="9"/>
      <c r="O98" s="22">
        <v>0.34316999999999998</v>
      </c>
      <c r="P98" s="22">
        <v>13.254200000000001</v>
      </c>
      <c r="Q98" s="22">
        <v>-1.6131599999999999E-2</v>
      </c>
      <c r="R98" s="22">
        <v>88</v>
      </c>
      <c r="S98" s="22">
        <v>0.34228500000000001</v>
      </c>
      <c r="T98">
        <f t="shared" si="6"/>
        <v>16.131599999999999</v>
      </c>
      <c r="U98">
        <f t="shared" si="7"/>
        <v>5.535881171999999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8.1616800000000005</v>
      </c>
      <c r="I99" s="22">
        <v>-1.47247E-2</v>
      </c>
      <c r="J99" s="22">
        <v>89</v>
      </c>
      <c r="K99" s="22">
        <v>1.25092</v>
      </c>
      <c r="L99">
        <f t="shared" si="4"/>
        <v>14.7247</v>
      </c>
      <c r="M99">
        <f t="shared" si="5"/>
        <v>18.432821200999999</v>
      </c>
      <c r="N99" s="9"/>
      <c r="O99" s="22">
        <v>0.34820600000000002</v>
      </c>
      <c r="P99" s="22">
        <v>13.2643</v>
      </c>
      <c r="Q99" s="22">
        <v>-1.6122399999999999E-2</v>
      </c>
      <c r="R99" s="22">
        <v>89</v>
      </c>
      <c r="S99" s="22">
        <v>0.34732099999999999</v>
      </c>
      <c r="T99">
        <f t="shared" si="6"/>
        <v>16.122399999999999</v>
      </c>
      <c r="U99">
        <f t="shared" si="7"/>
        <v>5.6139164144000002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8.1717499999999994</v>
      </c>
      <c r="I100" s="22">
        <v>-1.4749099999999999E-2</v>
      </c>
      <c r="J100" s="22">
        <v>90</v>
      </c>
      <c r="K100" s="22">
        <v>1.24542</v>
      </c>
      <c r="L100">
        <f t="shared" si="4"/>
        <v>14.749099999999999</v>
      </c>
      <c r="M100">
        <f t="shared" si="5"/>
        <v>18.389177879999998</v>
      </c>
      <c r="N100" s="9"/>
      <c r="O100" s="22">
        <v>0.35324100000000003</v>
      </c>
      <c r="P100" s="22">
        <v>13.2744</v>
      </c>
      <c r="Q100" s="22">
        <v>-1.6122399999999999E-2</v>
      </c>
      <c r="R100" s="22">
        <v>90</v>
      </c>
      <c r="S100" s="22">
        <v>0.35238599999999998</v>
      </c>
      <c r="T100">
        <f t="shared" si="6"/>
        <v>16.122399999999999</v>
      </c>
      <c r="U100">
        <f t="shared" si="7"/>
        <v>5.6950926983999999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8.1818200000000001</v>
      </c>
      <c r="I101" s="22">
        <v>-1.47644E-2</v>
      </c>
      <c r="J101" s="22">
        <v>91</v>
      </c>
      <c r="K101" s="22">
        <v>1.2408399999999999</v>
      </c>
      <c r="L101">
        <f t="shared" si="4"/>
        <v>14.7644</v>
      </c>
      <c r="M101">
        <f t="shared" si="5"/>
        <v>18.333841344</v>
      </c>
      <c r="N101" s="9"/>
      <c r="O101" s="22">
        <v>0.35827599999999998</v>
      </c>
      <c r="P101" s="22">
        <v>13.2844</v>
      </c>
      <c r="Q101" s="22">
        <v>-1.6119399999999999E-2</v>
      </c>
      <c r="R101" s="22">
        <v>91</v>
      </c>
      <c r="S101" s="22">
        <v>0.35745199999999999</v>
      </c>
      <c r="T101">
        <f t="shared" si="6"/>
        <v>16.119399999999999</v>
      </c>
      <c r="U101">
        <f t="shared" si="7"/>
        <v>5.7751941543999994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8.1918900000000008</v>
      </c>
      <c r="I102" s="22">
        <v>-1.4782699999999999E-2</v>
      </c>
      <c r="J102" s="22">
        <v>92</v>
      </c>
      <c r="K102" s="22">
        <v>1.23566</v>
      </c>
      <c r="L102">
        <f t="shared" si="4"/>
        <v>14.7827</v>
      </c>
      <c r="M102">
        <f t="shared" si="5"/>
        <v>18.282060744000002</v>
      </c>
      <c r="N102" s="9"/>
      <c r="O102" s="22">
        <v>0.36331200000000002</v>
      </c>
      <c r="P102" s="22">
        <v>13.294499999999999</v>
      </c>
      <c r="Q102" s="22">
        <v>-1.6107199999999999E-2</v>
      </c>
      <c r="R102" s="22">
        <v>92</v>
      </c>
      <c r="S102" s="22">
        <v>0.362427</v>
      </c>
      <c r="T102">
        <f t="shared" si="6"/>
        <v>16.107199999999999</v>
      </c>
      <c r="U102">
        <f t="shared" si="7"/>
        <v>5.8519390464000001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8.2019599999999997</v>
      </c>
      <c r="I103" s="22">
        <v>-1.4816299999999999E-2</v>
      </c>
      <c r="J103" s="22">
        <v>93</v>
      </c>
      <c r="K103" s="22">
        <v>1.23047</v>
      </c>
      <c r="L103">
        <f t="shared" si="4"/>
        <v>14.8163</v>
      </c>
      <c r="M103">
        <f t="shared" si="5"/>
        <v>18.249088546999999</v>
      </c>
      <c r="N103" s="9"/>
      <c r="O103" s="22">
        <v>0.36834699999999998</v>
      </c>
      <c r="P103" s="22">
        <v>13.304600000000001</v>
      </c>
      <c r="Q103" s="22">
        <v>-1.61041E-2</v>
      </c>
      <c r="R103" s="22">
        <v>93</v>
      </c>
      <c r="S103" s="22">
        <v>0.36749300000000001</v>
      </c>
      <c r="T103">
        <f t="shared" si="6"/>
        <v>16.104099999999999</v>
      </c>
      <c r="U103">
        <f t="shared" si="7"/>
        <v>5.9318969226999991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8.21204</v>
      </c>
      <c r="I104" s="22">
        <v>-1.48621E-2</v>
      </c>
      <c r="J104" s="22">
        <v>94</v>
      </c>
      <c r="K104" s="22">
        <v>1.2262</v>
      </c>
      <c r="L104">
        <f t="shared" si="4"/>
        <v>14.8621</v>
      </c>
      <c r="M104">
        <f t="shared" si="5"/>
        <v>18.230594965000002</v>
      </c>
      <c r="N104" s="9"/>
      <c r="O104" s="22">
        <v>0.37338300000000002</v>
      </c>
      <c r="P104" s="22">
        <v>13.3146</v>
      </c>
      <c r="Q104" s="22">
        <v>-1.6098000000000001E-2</v>
      </c>
      <c r="R104" s="22">
        <v>94</v>
      </c>
      <c r="S104" s="22">
        <v>0.37262000000000001</v>
      </c>
      <c r="T104">
        <f t="shared" si="6"/>
        <v>16.098000000000003</v>
      </c>
      <c r="U104">
        <f t="shared" si="7"/>
        <v>6.0107195340000015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8.2221100000000007</v>
      </c>
      <c r="I105" s="22">
        <v>-1.48956E-2</v>
      </c>
      <c r="J105" s="22">
        <v>95</v>
      </c>
      <c r="K105" s="22">
        <v>1.2203999999999999</v>
      </c>
      <c r="L105">
        <f t="shared" si="4"/>
        <v>14.8956</v>
      </c>
      <c r="M105">
        <f t="shared" si="5"/>
        <v>18.196762871999997</v>
      </c>
      <c r="N105" s="9"/>
      <c r="O105" s="22">
        <v>0.37841799999999998</v>
      </c>
      <c r="P105" s="22">
        <v>13.3247</v>
      </c>
      <c r="Q105" s="22">
        <v>-1.6095000000000002E-2</v>
      </c>
      <c r="R105" s="22">
        <v>95</v>
      </c>
      <c r="S105" s="22">
        <v>0.37768600000000002</v>
      </c>
      <c r="T105">
        <f t="shared" si="6"/>
        <v>16.095000000000002</v>
      </c>
      <c r="U105">
        <f t="shared" si="7"/>
        <v>6.0906377100000002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8.2321799999999996</v>
      </c>
      <c r="I106" s="22">
        <v>-1.4926099999999999E-2</v>
      </c>
      <c r="J106" s="22">
        <v>96</v>
      </c>
      <c r="K106" s="22">
        <v>1.2158199999999999</v>
      </c>
      <c r="L106">
        <f t="shared" si="4"/>
        <v>14.9261</v>
      </c>
      <c r="M106">
        <f t="shared" si="5"/>
        <v>18.158794738000001</v>
      </c>
      <c r="N106" s="9"/>
      <c r="O106" s="22">
        <v>0.38345299999999999</v>
      </c>
      <c r="P106" s="22">
        <v>13.3348</v>
      </c>
      <c r="Q106" s="22">
        <v>-1.6098000000000001E-2</v>
      </c>
      <c r="R106" s="22">
        <v>96</v>
      </c>
      <c r="S106" s="22">
        <v>0.38272099999999998</v>
      </c>
      <c r="T106">
        <f t="shared" si="6"/>
        <v>16.098000000000003</v>
      </c>
      <c r="U106">
        <f t="shared" si="7"/>
        <v>6.1728263940000012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8.2422500000000003</v>
      </c>
      <c r="I107" s="22">
        <v>-1.4947500000000001E-2</v>
      </c>
      <c r="J107" s="22">
        <v>97</v>
      </c>
      <c r="K107" s="22">
        <v>1.2100200000000001</v>
      </c>
      <c r="L107">
        <f t="shared" si="4"/>
        <v>14.947500000000002</v>
      </c>
      <c r="M107">
        <f t="shared" si="5"/>
        <v>18.109643625</v>
      </c>
      <c r="N107" s="9"/>
      <c r="O107" s="22">
        <v>0.38848899999999997</v>
      </c>
      <c r="P107" s="22">
        <v>13.344900000000001</v>
      </c>
      <c r="Q107" s="22">
        <v>-1.61011E-2</v>
      </c>
      <c r="R107" s="22">
        <v>97</v>
      </c>
      <c r="S107" s="22">
        <v>0.38772600000000002</v>
      </c>
      <c r="T107">
        <f t="shared" si="6"/>
        <v>16.101099999999999</v>
      </c>
      <c r="U107">
        <f t="shared" si="7"/>
        <v>6.2551002378999989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8.2523199999999992</v>
      </c>
      <c r="I108" s="22">
        <v>-1.4975E-2</v>
      </c>
      <c r="J108" s="22">
        <v>98</v>
      </c>
      <c r="K108" s="22">
        <v>1.2051400000000001</v>
      </c>
      <c r="L108">
        <f t="shared" si="4"/>
        <v>14.975</v>
      </c>
      <c r="M108">
        <f t="shared" si="5"/>
        <v>18.067487249999999</v>
      </c>
      <c r="N108" s="9"/>
      <c r="O108" s="22">
        <v>0.39352399999999998</v>
      </c>
      <c r="P108" s="22">
        <v>13.354900000000001</v>
      </c>
      <c r="Q108" s="22">
        <v>-1.61041E-2</v>
      </c>
      <c r="R108" s="22">
        <v>98</v>
      </c>
      <c r="S108" s="22">
        <v>0.392731</v>
      </c>
      <c r="T108">
        <f t="shared" si="6"/>
        <v>16.104099999999999</v>
      </c>
      <c r="U108">
        <f t="shared" si="7"/>
        <v>6.3373498483999997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8.2623899999999999</v>
      </c>
      <c r="I109" s="22">
        <v>-1.4996300000000001E-2</v>
      </c>
      <c r="J109" s="22">
        <v>99</v>
      </c>
      <c r="K109" s="22">
        <v>1.2002600000000001</v>
      </c>
      <c r="L109">
        <f t="shared" si="4"/>
        <v>14.9963</v>
      </c>
      <c r="M109">
        <f t="shared" si="5"/>
        <v>18.017754524000001</v>
      </c>
      <c r="N109" s="9"/>
      <c r="O109" s="22">
        <v>0.39856000000000003</v>
      </c>
      <c r="P109" s="22">
        <v>13.365</v>
      </c>
      <c r="Q109" s="22">
        <v>-1.6107199999999999E-2</v>
      </c>
      <c r="R109" s="22">
        <v>99</v>
      </c>
      <c r="S109" s="22">
        <v>0.39776600000000001</v>
      </c>
      <c r="T109">
        <f t="shared" si="6"/>
        <v>16.107199999999999</v>
      </c>
      <c r="U109">
        <f t="shared" si="7"/>
        <v>6.4196856320000002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8.2724600000000006</v>
      </c>
      <c r="I110" s="22">
        <v>-1.50116E-2</v>
      </c>
      <c r="J110" s="22">
        <v>100</v>
      </c>
      <c r="K110" s="22">
        <v>1.19537</v>
      </c>
      <c r="L110">
        <f t="shared" si="4"/>
        <v>15.0116</v>
      </c>
      <c r="M110">
        <f t="shared" si="5"/>
        <v>17.960478704</v>
      </c>
      <c r="N110" s="9"/>
      <c r="O110" s="22">
        <v>0.40359499999999998</v>
      </c>
      <c r="P110" s="22">
        <v>13.3751</v>
      </c>
      <c r="Q110" s="22">
        <v>-1.61041E-2</v>
      </c>
      <c r="R110" s="22">
        <v>100</v>
      </c>
      <c r="S110" s="22">
        <v>0.40273999999999999</v>
      </c>
      <c r="T110">
        <f t="shared" si="6"/>
        <v>16.104099999999999</v>
      </c>
      <c r="U110">
        <f t="shared" si="7"/>
        <v>6.4995342394999991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8.2825299999999995</v>
      </c>
      <c r="I111" s="22">
        <v>-1.50238E-2</v>
      </c>
      <c r="J111" s="22">
        <v>101</v>
      </c>
      <c r="K111" s="22">
        <v>1.1901900000000001</v>
      </c>
      <c r="L111">
        <f t="shared" si="4"/>
        <v>15.0238</v>
      </c>
      <c r="M111">
        <f t="shared" si="5"/>
        <v>17.899505558000001</v>
      </c>
      <c r="N111" s="9"/>
      <c r="O111" s="22">
        <v>0.40862999999999999</v>
      </c>
      <c r="P111" s="22">
        <v>13.3851</v>
      </c>
      <c r="Q111" s="22">
        <v>-1.61011E-2</v>
      </c>
      <c r="R111" s="22">
        <v>101</v>
      </c>
      <c r="S111" s="22">
        <v>0.40783700000000001</v>
      </c>
      <c r="T111">
        <f t="shared" si="6"/>
        <v>16.101099999999999</v>
      </c>
      <c r="U111">
        <f t="shared" si="7"/>
        <v>6.5793924929999994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8.2926000000000002</v>
      </c>
      <c r="I112" s="22">
        <v>-1.50452E-2</v>
      </c>
      <c r="J112" s="22">
        <v>102</v>
      </c>
      <c r="K112" s="22">
        <v>1.1856100000000001</v>
      </c>
      <c r="L112">
        <f t="shared" si="4"/>
        <v>15.045199999999999</v>
      </c>
      <c r="M112">
        <f t="shared" si="5"/>
        <v>17.849173923999999</v>
      </c>
      <c r="N112" s="9"/>
      <c r="O112" s="22">
        <v>0.41366599999999998</v>
      </c>
      <c r="P112" s="22">
        <v>13.395200000000001</v>
      </c>
      <c r="Q112" s="22">
        <v>-1.6095000000000002E-2</v>
      </c>
      <c r="R112" s="22">
        <v>102</v>
      </c>
      <c r="S112" s="22">
        <v>0.41284199999999999</v>
      </c>
      <c r="T112">
        <f t="shared" si="6"/>
        <v>16.095000000000002</v>
      </c>
      <c r="U112">
        <f t="shared" si="7"/>
        <v>6.6579542700000003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8.3026700000000009</v>
      </c>
      <c r="I113" s="22">
        <v>-1.50604E-2</v>
      </c>
      <c r="J113" s="22">
        <v>103</v>
      </c>
      <c r="K113" s="22">
        <v>1.18042</v>
      </c>
      <c r="L113">
        <f t="shared" si="4"/>
        <v>15.0604</v>
      </c>
      <c r="M113">
        <f t="shared" si="5"/>
        <v>17.791452935999999</v>
      </c>
      <c r="N113" s="9"/>
      <c r="O113" s="22">
        <v>0.41870099999999999</v>
      </c>
      <c r="P113" s="22">
        <v>13.4053</v>
      </c>
      <c r="Q113" s="22">
        <v>-1.60889E-2</v>
      </c>
      <c r="R113" s="22">
        <v>103</v>
      </c>
      <c r="S113" s="22">
        <v>0.417908</v>
      </c>
      <c r="T113">
        <f t="shared" si="6"/>
        <v>16.088899999999999</v>
      </c>
      <c r="U113">
        <f t="shared" si="7"/>
        <v>6.7364385188999991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8.3127499999999994</v>
      </c>
      <c r="I114" s="22">
        <v>-1.5084800000000001E-2</v>
      </c>
      <c r="J114" s="22">
        <v>104</v>
      </c>
      <c r="K114" s="22">
        <v>1.17493</v>
      </c>
      <c r="L114">
        <f t="shared" si="4"/>
        <v>15.084800000000001</v>
      </c>
      <c r="M114">
        <f t="shared" si="5"/>
        <v>17.74425024</v>
      </c>
      <c r="N114" s="9"/>
      <c r="O114" s="22">
        <v>0.42373699999999997</v>
      </c>
      <c r="P114" s="22">
        <v>13.4154</v>
      </c>
      <c r="Q114" s="22">
        <v>-1.6085800000000001E-2</v>
      </c>
      <c r="R114" s="22">
        <v>104</v>
      </c>
      <c r="S114" s="22">
        <v>0.42288199999999998</v>
      </c>
      <c r="T114">
        <f t="shared" si="6"/>
        <v>16.085800000000003</v>
      </c>
      <c r="U114">
        <f t="shared" si="7"/>
        <v>6.8161486346000011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8.3228200000000001</v>
      </c>
      <c r="I115" s="22">
        <v>-1.5094E-2</v>
      </c>
      <c r="J115" s="22">
        <v>105</v>
      </c>
      <c r="K115" s="22">
        <v>1.17035</v>
      </c>
      <c r="L115">
        <f t="shared" si="4"/>
        <v>15.093999999999999</v>
      </c>
      <c r="M115">
        <f t="shared" si="5"/>
        <v>17.678998439999997</v>
      </c>
      <c r="N115" s="9"/>
      <c r="O115" s="22">
        <v>0.42877199999999999</v>
      </c>
      <c r="P115" s="22">
        <v>13.4254</v>
      </c>
      <c r="Q115" s="22">
        <v>-1.6082800000000001E-2</v>
      </c>
      <c r="R115" s="22">
        <v>105</v>
      </c>
      <c r="S115" s="22">
        <v>0.42791699999999999</v>
      </c>
      <c r="T115">
        <f t="shared" si="6"/>
        <v>16.082800000000002</v>
      </c>
      <c r="U115">
        <f t="shared" si="7"/>
        <v>6.8958543216000008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8.3328900000000008</v>
      </c>
      <c r="I116" s="22">
        <v>-1.5118400000000001E-2</v>
      </c>
      <c r="J116" s="22">
        <v>106</v>
      </c>
      <c r="K116" s="22">
        <v>1.16516</v>
      </c>
      <c r="L116">
        <f t="shared" si="4"/>
        <v>15.118400000000001</v>
      </c>
      <c r="M116">
        <f t="shared" si="5"/>
        <v>17.631531632000002</v>
      </c>
      <c r="N116" s="9"/>
      <c r="O116" s="22">
        <v>0.433807</v>
      </c>
      <c r="P116" s="22">
        <v>13.435499999999999</v>
      </c>
      <c r="Q116" s="22">
        <v>-1.6076699999999999E-2</v>
      </c>
      <c r="R116" s="22">
        <v>106</v>
      </c>
      <c r="S116" s="22">
        <v>0.43304399999999998</v>
      </c>
      <c r="T116">
        <f t="shared" si="6"/>
        <v>16.076699999999999</v>
      </c>
      <c r="U116">
        <f t="shared" si="7"/>
        <v>6.9741849968999992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8.3429599999999997</v>
      </c>
      <c r="I117" s="22">
        <v>-1.51276E-2</v>
      </c>
      <c r="J117" s="22">
        <v>107</v>
      </c>
      <c r="K117" s="22">
        <v>1.1599699999999999</v>
      </c>
      <c r="L117">
        <f t="shared" si="4"/>
        <v>15.127599999999999</v>
      </c>
      <c r="M117">
        <f t="shared" si="5"/>
        <v>17.566017843999997</v>
      </c>
      <c r="N117" s="9"/>
      <c r="O117" s="22">
        <v>0.43884299999999998</v>
      </c>
      <c r="P117" s="22">
        <v>13.445600000000001</v>
      </c>
      <c r="Q117" s="22">
        <v>-1.6067499999999998E-2</v>
      </c>
      <c r="R117" s="22">
        <v>107</v>
      </c>
      <c r="S117" s="22">
        <v>0.43808000000000002</v>
      </c>
      <c r="T117">
        <f t="shared" si="6"/>
        <v>16.067499999999999</v>
      </c>
      <c r="U117">
        <f t="shared" si="7"/>
        <v>7.0511099024999995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8.3530300000000004</v>
      </c>
      <c r="I118" s="22">
        <v>-1.51398E-2</v>
      </c>
      <c r="J118" s="22">
        <v>108</v>
      </c>
      <c r="K118" s="22">
        <v>1.1556999999999999</v>
      </c>
      <c r="L118">
        <f t="shared" si="4"/>
        <v>15.139799999999999</v>
      </c>
      <c r="M118">
        <f t="shared" si="5"/>
        <v>17.504031168000001</v>
      </c>
      <c r="N118" s="9"/>
      <c r="O118" s="22">
        <v>0.44387799999999999</v>
      </c>
      <c r="P118" s="22">
        <v>13.4556</v>
      </c>
      <c r="Q118" s="22">
        <v>-1.60614E-2</v>
      </c>
      <c r="R118" s="22">
        <v>108</v>
      </c>
      <c r="S118" s="22">
        <v>0.44311499999999998</v>
      </c>
      <c r="T118">
        <f t="shared" si="6"/>
        <v>16.061399999999999</v>
      </c>
      <c r="U118">
        <f t="shared" si="7"/>
        <v>7.1293021091999993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8.3630999999999993</v>
      </c>
      <c r="I119" s="22">
        <v>-1.51489E-2</v>
      </c>
      <c r="J119" s="22">
        <v>109</v>
      </c>
      <c r="K119" s="22">
        <v>1.1498999999999999</v>
      </c>
      <c r="L119">
        <f t="shared" si="4"/>
        <v>15.148899999999999</v>
      </c>
      <c r="M119">
        <f t="shared" si="5"/>
        <v>17.438201767999999</v>
      </c>
      <c r="N119" s="9"/>
      <c r="O119" s="22">
        <v>0.44891399999999998</v>
      </c>
      <c r="P119" s="22">
        <v>13.4657</v>
      </c>
      <c r="Q119" s="22">
        <v>-1.6055300000000002E-2</v>
      </c>
      <c r="R119" s="22">
        <v>109</v>
      </c>
      <c r="S119" s="22">
        <v>0.44802900000000001</v>
      </c>
      <c r="T119">
        <f t="shared" si="6"/>
        <v>16.055300000000003</v>
      </c>
      <c r="U119">
        <f t="shared" si="7"/>
        <v>7.2074489442000012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8.37317</v>
      </c>
      <c r="I120" s="22">
        <v>-1.5158100000000001E-2</v>
      </c>
      <c r="J120" s="22">
        <v>110</v>
      </c>
      <c r="K120" s="22">
        <v>1.1447099999999999</v>
      </c>
      <c r="L120">
        <f t="shared" si="4"/>
        <v>15.158100000000001</v>
      </c>
      <c r="M120">
        <f t="shared" si="5"/>
        <v>17.372546829000001</v>
      </c>
      <c r="N120" s="9"/>
      <c r="O120" s="22">
        <v>0.45394899999999999</v>
      </c>
      <c r="P120" s="22">
        <v>13.4758</v>
      </c>
      <c r="Q120" s="22">
        <v>-1.6052199999999999E-2</v>
      </c>
      <c r="R120" s="22">
        <v>110</v>
      </c>
      <c r="S120" s="22">
        <v>0.453094</v>
      </c>
      <c r="T120">
        <f t="shared" si="6"/>
        <v>16.052199999999999</v>
      </c>
      <c r="U120">
        <f t="shared" si="7"/>
        <v>7.2868801377999999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8.3832400000000007</v>
      </c>
      <c r="I121" s="22">
        <v>-1.5170299999999999E-2</v>
      </c>
      <c r="J121" s="22">
        <v>111</v>
      </c>
      <c r="K121" s="22">
        <v>1.1401399999999999</v>
      </c>
      <c r="L121">
        <f t="shared" si="4"/>
        <v>15.170299999999999</v>
      </c>
      <c r="M121">
        <f t="shared" si="5"/>
        <v>17.310070814999996</v>
      </c>
      <c r="N121" s="9"/>
      <c r="O121" s="22">
        <v>0.458984</v>
      </c>
      <c r="P121" s="22">
        <v>13.485900000000001</v>
      </c>
      <c r="Q121" s="22">
        <v>-1.6052199999999999E-2</v>
      </c>
      <c r="R121" s="22">
        <v>111</v>
      </c>
      <c r="S121" s="22">
        <v>0.45822099999999999</v>
      </c>
      <c r="T121">
        <f t="shared" si="6"/>
        <v>16.052199999999999</v>
      </c>
      <c r="U121">
        <f t="shared" si="7"/>
        <v>7.3677029647999994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8.3933099999999996</v>
      </c>
      <c r="I122" s="22">
        <v>-1.51886E-2</v>
      </c>
      <c r="J122" s="22">
        <v>112</v>
      </c>
      <c r="K122" s="22">
        <v>1.1352500000000001</v>
      </c>
      <c r="L122">
        <f t="shared" si="4"/>
        <v>15.188599999999999</v>
      </c>
      <c r="M122">
        <f t="shared" si="5"/>
        <v>17.254553372</v>
      </c>
      <c r="N122" s="9"/>
      <c r="O122" s="22">
        <v>0.46401999999999999</v>
      </c>
      <c r="P122" s="22">
        <v>13.495900000000001</v>
      </c>
      <c r="Q122" s="22">
        <v>-1.6046100000000001E-2</v>
      </c>
      <c r="R122" s="22">
        <v>112</v>
      </c>
      <c r="S122" s="22">
        <v>0.463196</v>
      </c>
      <c r="T122">
        <f t="shared" si="6"/>
        <v>16.046099999999999</v>
      </c>
      <c r="U122">
        <f t="shared" si="7"/>
        <v>7.4457113219999993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8.4033800000000003</v>
      </c>
      <c r="I123" s="22">
        <v>-1.5203899999999999E-2</v>
      </c>
      <c r="J123" s="22">
        <v>113</v>
      </c>
      <c r="K123" s="22">
        <v>1.1300699999999999</v>
      </c>
      <c r="L123">
        <f t="shared" si="4"/>
        <v>15.203899999999999</v>
      </c>
      <c r="M123">
        <f t="shared" si="5"/>
        <v>17.195306821999999</v>
      </c>
      <c r="N123" s="9"/>
      <c r="O123" s="22">
        <v>0.469055</v>
      </c>
      <c r="P123" s="22">
        <v>13.506</v>
      </c>
      <c r="Q123" s="22">
        <v>-1.6039999999999999E-2</v>
      </c>
      <c r="R123" s="22">
        <v>113</v>
      </c>
      <c r="S123" s="22">
        <v>0.46820099999999998</v>
      </c>
      <c r="T123">
        <f t="shared" si="6"/>
        <v>16.04</v>
      </c>
      <c r="U123">
        <f t="shared" si="7"/>
        <v>7.5236421999999994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8.4134600000000006</v>
      </c>
      <c r="I124" s="22">
        <v>-1.52161E-2</v>
      </c>
      <c r="J124" s="22">
        <v>114</v>
      </c>
      <c r="K124" s="22">
        <v>1.1248800000000001</v>
      </c>
      <c r="L124">
        <f t="shared" si="4"/>
        <v>15.216099999999999</v>
      </c>
      <c r="M124">
        <f t="shared" si="5"/>
        <v>17.132567795</v>
      </c>
      <c r="N124" s="9"/>
      <c r="O124" s="22">
        <v>0.47409099999999998</v>
      </c>
      <c r="P124" s="22">
        <v>13.5161</v>
      </c>
      <c r="Q124" s="22">
        <v>-1.6036999999999999E-2</v>
      </c>
      <c r="R124" s="22">
        <v>114</v>
      </c>
      <c r="S124" s="22">
        <v>0.47320600000000002</v>
      </c>
      <c r="T124">
        <f t="shared" si="6"/>
        <v>16.036999999999999</v>
      </c>
      <c r="U124">
        <f t="shared" si="7"/>
        <v>7.6029973669999995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8.4235299999999995</v>
      </c>
      <c r="I125" s="22">
        <v>-1.5225199999999999E-2</v>
      </c>
      <c r="J125" s="22">
        <v>115</v>
      </c>
      <c r="K125" s="22">
        <v>1.1203000000000001</v>
      </c>
      <c r="L125">
        <f t="shared" si="4"/>
        <v>15.225199999999999</v>
      </c>
      <c r="M125">
        <f t="shared" si="5"/>
        <v>17.066078932</v>
      </c>
      <c r="N125" s="9"/>
      <c r="O125" s="22">
        <v>0.479126</v>
      </c>
      <c r="P125" s="22">
        <v>13.5261</v>
      </c>
      <c r="Q125" s="22">
        <v>-1.60339E-2</v>
      </c>
      <c r="R125" s="22">
        <v>115</v>
      </c>
      <c r="S125" s="22">
        <v>0.478271</v>
      </c>
      <c r="T125">
        <f t="shared" si="6"/>
        <v>16.033899999999999</v>
      </c>
      <c r="U125">
        <f t="shared" si="7"/>
        <v>7.6822583713999997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8.4336000000000002</v>
      </c>
      <c r="I126" s="22">
        <v>-1.5240500000000001E-2</v>
      </c>
      <c r="J126" s="22">
        <v>116</v>
      </c>
      <c r="K126" s="22">
        <v>1.11511</v>
      </c>
      <c r="L126">
        <f t="shared" si="4"/>
        <v>15.240500000000001</v>
      </c>
      <c r="M126">
        <f t="shared" si="5"/>
        <v>17.00656914</v>
      </c>
      <c r="N126" s="9"/>
      <c r="O126" s="22">
        <v>0.48416100000000001</v>
      </c>
      <c r="P126" s="22">
        <v>13.536199999999999</v>
      </c>
      <c r="Q126" s="22">
        <v>-1.6030900000000001E-2</v>
      </c>
      <c r="R126" s="22">
        <v>116</v>
      </c>
      <c r="S126" s="22">
        <v>0.48333700000000002</v>
      </c>
      <c r="T126">
        <f t="shared" si="6"/>
        <v>16.030899999999999</v>
      </c>
      <c r="U126">
        <f t="shared" si="7"/>
        <v>7.7615365749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8.4436699999999991</v>
      </c>
      <c r="I127" s="22">
        <v>-1.5258799999999999E-2</v>
      </c>
      <c r="J127" s="22">
        <v>117</v>
      </c>
      <c r="K127" s="22">
        <v>1.10931</v>
      </c>
      <c r="L127">
        <f t="shared" si="4"/>
        <v>15.258799999999999</v>
      </c>
      <c r="M127">
        <f t="shared" si="5"/>
        <v>16.950085391999998</v>
      </c>
      <c r="N127" s="9"/>
      <c r="O127" s="22">
        <v>0.48919699999999999</v>
      </c>
      <c r="P127" s="22">
        <v>13.5463</v>
      </c>
      <c r="Q127" s="22">
        <v>-1.60339E-2</v>
      </c>
      <c r="R127" s="22">
        <v>117</v>
      </c>
      <c r="S127" s="22">
        <v>0.48831200000000002</v>
      </c>
      <c r="T127">
        <f t="shared" si="6"/>
        <v>16.033899999999999</v>
      </c>
      <c r="U127">
        <f t="shared" si="7"/>
        <v>7.8437357782999992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8.4537399999999998</v>
      </c>
      <c r="I128" s="22">
        <v>-1.5271E-2</v>
      </c>
      <c r="J128" s="22">
        <v>118</v>
      </c>
      <c r="K128" s="22">
        <v>1.10443</v>
      </c>
      <c r="L128">
        <f t="shared" si="4"/>
        <v>15.270999999999999</v>
      </c>
      <c r="M128">
        <f t="shared" si="5"/>
        <v>16.886671799999998</v>
      </c>
      <c r="N128" s="9"/>
      <c r="O128" s="22">
        <v>0.494232</v>
      </c>
      <c r="P128" s="22">
        <v>13.5563</v>
      </c>
      <c r="Q128" s="22">
        <v>-1.60339E-2</v>
      </c>
      <c r="R128" s="22">
        <v>118</v>
      </c>
      <c r="S128" s="22">
        <v>0.49337799999999998</v>
      </c>
      <c r="T128">
        <f t="shared" si="6"/>
        <v>16.033899999999999</v>
      </c>
      <c r="U128">
        <f t="shared" si="7"/>
        <v>7.9244664648000001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8.4638100000000005</v>
      </c>
      <c r="I129" s="22">
        <v>-1.5292399999999999E-2</v>
      </c>
      <c r="J129" s="22">
        <v>119</v>
      </c>
      <c r="K129" s="22">
        <v>1.09955</v>
      </c>
      <c r="L129">
        <f t="shared" si="4"/>
        <v>15.292399999999999</v>
      </c>
      <c r="M129">
        <f t="shared" si="5"/>
        <v>16.833415148</v>
      </c>
      <c r="N129" s="9"/>
      <c r="O129" s="22">
        <v>0.49926799999999999</v>
      </c>
      <c r="P129" s="22">
        <v>13.5664</v>
      </c>
      <c r="Q129" s="22">
        <v>-1.6027799999999998E-2</v>
      </c>
      <c r="R129" s="22">
        <v>119</v>
      </c>
      <c r="S129" s="22">
        <v>0.49841299999999999</v>
      </c>
      <c r="T129">
        <f t="shared" si="6"/>
        <v>16.027799999999999</v>
      </c>
      <c r="U129">
        <f t="shared" si="7"/>
        <v>8.0021676503999988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8.4738799999999994</v>
      </c>
      <c r="I130" s="22">
        <v>-1.53168E-2</v>
      </c>
      <c r="J130" s="22">
        <v>120</v>
      </c>
      <c r="K130" s="22">
        <v>1.09467</v>
      </c>
      <c r="L130">
        <f t="shared" si="4"/>
        <v>15.316800000000001</v>
      </c>
      <c r="M130">
        <f t="shared" si="5"/>
        <v>16.783077264000003</v>
      </c>
      <c r="N130" s="9"/>
      <c r="O130" s="22">
        <v>0.50430299999999995</v>
      </c>
      <c r="P130" s="22">
        <v>13.576499999999999</v>
      </c>
      <c r="Q130" s="22">
        <v>-1.60187E-2</v>
      </c>
      <c r="R130" s="22">
        <v>120</v>
      </c>
      <c r="S130" s="22">
        <v>0.50344800000000001</v>
      </c>
      <c r="T130">
        <f t="shared" si="6"/>
        <v>16.018699999999999</v>
      </c>
      <c r="U130">
        <f t="shared" si="7"/>
        <v>8.0782784660999987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8.4839500000000001</v>
      </c>
      <c r="I131" s="22">
        <v>-1.5335100000000001E-2</v>
      </c>
      <c r="J131" s="22">
        <v>121</v>
      </c>
      <c r="K131" s="22">
        <v>1.08948</v>
      </c>
      <c r="L131">
        <f t="shared" si="4"/>
        <v>15.335100000000001</v>
      </c>
      <c r="M131">
        <f t="shared" si="5"/>
        <v>16.72599357</v>
      </c>
      <c r="N131" s="9"/>
      <c r="O131" s="22">
        <v>0.50933799999999996</v>
      </c>
      <c r="P131" s="22">
        <v>13.586600000000001</v>
      </c>
      <c r="Q131" s="22">
        <v>-1.60217E-2</v>
      </c>
      <c r="R131" s="22">
        <v>121</v>
      </c>
      <c r="S131" s="22">
        <v>0.50842299999999996</v>
      </c>
      <c r="T131">
        <f t="shared" si="6"/>
        <v>16.021699999999999</v>
      </c>
      <c r="U131">
        <f t="shared" si="7"/>
        <v>8.1604606345999997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8.4940200000000008</v>
      </c>
      <c r="I132" s="22">
        <v>-1.5344200000000001E-2</v>
      </c>
      <c r="J132" s="22">
        <v>122</v>
      </c>
      <c r="K132" s="22">
        <v>1.0845899999999999</v>
      </c>
      <c r="L132">
        <f t="shared" si="4"/>
        <v>15.344200000000001</v>
      </c>
      <c r="M132">
        <f t="shared" si="5"/>
        <v>16.658584172000001</v>
      </c>
      <c r="N132" s="9"/>
      <c r="O132" s="22">
        <v>0.514374</v>
      </c>
      <c r="P132" s="22">
        <v>13.5966</v>
      </c>
      <c r="Q132" s="22">
        <v>-1.6027799999999998E-2</v>
      </c>
      <c r="R132" s="22">
        <v>122</v>
      </c>
      <c r="S132" s="22">
        <v>0.51364100000000001</v>
      </c>
      <c r="T132">
        <f t="shared" si="6"/>
        <v>16.027799999999999</v>
      </c>
      <c r="U132">
        <f t="shared" si="7"/>
        <v>8.244283597199999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8.5040899999999997</v>
      </c>
      <c r="I133" s="22">
        <v>-1.5350300000000001E-2</v>
      </c>
      <c r="J133" s="22">
        <v>123</v>
      </c>
      <c r="K133" s="22">
        <v>1.0790999999999999</v>
      </c>
      <c r="L133">
        <f t="shared" si="4"/>
        <v>15.350300000000001</v>
      </c>
      <c r="M133">
        <f t="shared" si="5"/>
        <v>16.587994689000002</v>
      </c>
      <c r="N133" s="9"/>
      <c r="O133" s="22">
        <v>0.51940900000000001</v>
      </c>
      <c r="P133" s="22">
        <v>13.6067</v>
      </c>
      <c r="Q133" s="22">
        <v>-1.6024799999999999E-2</v>
      </c>
      <c r="R133" s="22">
        <v>123</v>
      </c>
      <c r="S133" s="22">
        <v>0.51858499999999996</v>
      </c>
      <c r="T133">
        <f t="shared" si="6"/>
        <v>16.024799999999999</v>
      </c>
      <c r="U133">
        <f t="shared" si="7"/>
        <v>8.3234253432000003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8.51417</v>
      </c>
      <c r="I134" s="22">
        <v>-1.53595E-2</v>
      </c>
      <c r="J134" s="22">
        <v>124</v>
      </c>
      <c r="K134" s="22">
        <v>1.07422</v>
      </c>
      <c r="L134">
        <f t="shared" si="4"/>
        <v>15.359500000000001</v>
      </c>
      <c r="M134">
        <f t="shared" si="5"/>
        <v>16.520524605000002</v>
      </c>
      <c r="N134" s="9"/>
      <c r="O134" s="22">
        <v>0.52444500000000005</v>
      </c>
      <c r="P134" s="22">
        <v>13.6168</v>
      </c>
      <c r="Q134" s="22">
        <v>-1.6015600000000001E-2</v>
      </c>
      <c r="R134" s="22">
        <v>124</v>
      </c>
      <c r="S134" s="22">
        <v>0.52359</v>
      </c>
      <c r="T134">
        <f t="shared" si="6"/>
        <v>16.015600000000003</v>
      </c>
      <c r="U134">
        <f t="shared" si="7"/>
        <v>8.3993013420000029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8.5242400000000007</v>
      </c>
      <c r="I135" s="22">
        <v>-1.53717E-2</v>
      </c>
      <c r="J135" s="22">
        <v>125</v>
      </c>
      <c r="K135" s="22">
        <v>1.06995</v>
      </c>
      <c r="L135">
        <f t="shared" si="4"/>
        <v>15.371700000000001</v>
      </c>
      <c r="M135">
        <f t="shared" si="5"/>
        <v>16.456327152</v>
      </c>
      <c r="N135" s="9"/>
      <c r="O135" s="22">
        <v>0.52947999999999995</v>
      </c>
      <c r="P135" s="22">
        <v>13.626799999999999</v>
      </c>
      <c r="Q135" s="22">
        <v>-1.6009499999999999E-2</v>
      </c>
      <c r="R135" s="22">
        <v>125</v>
      </c>
      <c r="S135" s="22">
        <v>0.52862500000000001</v>
      </c>
      <c r="T135">
        <f t="shared" si="6"/>
        <v>16.009499999999999</v>
      </c>
      <c r="U135">
        <f t="shared" si="7"/>
        <v>8.4767100599999985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8.5343099999999996</v>
      </c>
      <c r="I136" s="22">
        <v>-1.5387E-2</v>
      </c>
      <c r="J136" s="22">
        <v>126</v>
      </c>
      <c r="K136" s="22">
        <v>1.0644499999999999</v>
      </c>
      <c r="L136">
        <f t="shared" si="4"/>
        <v>15.387</v>
      </c>
      <c r="M136">
        <f t="shared" si="5"/>
        <v>16.395156240000002</v>
      </c>
      <c r="N136" s="9"/>
      <c r="O136" s="22">
        <v>0.53451499999999996</v>
      </c>
      <c r="P136" s="22">
        <v>13.636900000000001</v>
      </c>
      <c r="Q136" s="22">
        <v>-1.6003400000000001E-2</v>
      </c>
      <c r="R136" s="22">
        <v>126</v>
      </c>
      <c r="S136" s="22">
        <v>0.53366100000000005</v>
      </c>
      <c r="T136">
        <f t="shared" si="6"/>
        <v>16.003399999999999</v>
      </c>
      <c r="U136">
        <f t="shared" si="7"/>
        <v>8.5540573509999991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8.5443800000000003</v>
      </c>
      <c r="I137" s="22">
        <v>-1.54053E-2</v>
      </c>
      <c r="J137" s="22">
        <v>127</v>
      </c>
      <c r="K137" s="22">
        <v>1.0592699999999999</v>
      </c>
      <c r="L137">
        <f t="shared" si="4"/>
        <v>15.4053</v>
      </c>
      <c r="M137">
        <f t="shared" si="5"/>
        <v>16.337166597</v>
      </c>
      <c r="N137" s="9"/>
      <c r="O137" s="22">
        <v>0.539551</v>
      </c>
      <c r="P137" s="22">
        <v>13.647</v>
      </c>
      <c r="Q137" s="22">
        <v>-1.5997299999999999E-2</v>
      </c>
      <c r="R137" s="22">
        <v>127</v>
      </c>
      <c r="S137" s="22">
        <v>0.53863499999999997</v>
      </c>
      <c r="T137">
        <f t="shared" si="6"/>
        <v>15.997299999999999</v>
      </c>
      <c r="U137">
        <f t="shared" si="7"/>
        <v>8.6313592122999996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8.5544499999999992</v>
      </c>
      <c r="I138" s="22">
        <v>-1.54144E-2</v>
      </c>
      <c r="J138" s="22">
        <v>128</v>
      </c>
      <c r="K138" s="22">
        <v>1.0540799999999999</v>
      </c>
      <c r="L138">
        <f t="shared" si="4"/>
        <v>15.414400000000001</v>
      </c>
      <c r="M138">
        <f t="shared" si="5"/>
        <v>16.269128479999999</v>
      </c>
      <c r="N138" s="9"/>
      <c r="O138" s="22">
        <v>0.54458600000000001</v>
      </c>
      <c r="P138" s="22">
        <v>13.6571</v>
      </c>
      <c r="Q138" s="22">
        <v>-1.5988200000000001E-2</v>
      </c>
      <c r="R138" s="22">
        <v>128</v>
      </c>
      <c r="S138" s="22">
        <v>0.54370099999999999</v>
      </c>
      <c r="T138">
        <f t="shared" si="6"/>
        <v>15.988200000000001</v>
      </c>
      <c r="U138">
        <f t="shared" si="7"/>
        <v>8.7069498852000002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8.5645199999999999</v>
      </c>
      <c r="I139" s="22">
        <v>-1.54205E-2</v>
      </c>
      <c r="J139" s="22">
        <v>129</v>
      </c>
      <c r="K139" s="22">
        <v>1.0495000000000001</v>
      </c>
      <c r="L139">
        <f t="shared" si="4"/>
        <v>15.420500000000001</v>
      </c>
      <c r="M139">
        <f t="shared" si="5"/>
        <v>16.198001609999999</v>
      </c>
      <c r="N139" s="9"/>
      <c r="O139" s="22">
        <v>0.54962200000000005</v>
      </c>
      <c r="P139" s="22">
        <v>13.6671</v>
      </c>
      <c r="Q139" s="22">
        <v>-1.5976000000000001E-2</v>
      </c>
      <c r="R139" s="22">
        <v>129</v>
      </c>
      <c r="S139" s="22">
        <v>0.54879800000000001</v>
      </c>
      <c r="T139">
        <f t="shared" si="6"/>
        <v>15.976000000000001</v>
      </c>
      <c r="U139">
        <f t="shared" si="7"/>
        <v>8.7807610720000007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8.5745900000000006</v>
      </c>
      <c r="I140" s="22">
        <v>-1.54266E-2</v>
      </c>
      <c r="J140" s="22">
        <v>130</v>
      </c>
      <c r="K140" s="22">
        <v>1.0443100000000001</v>
      </c>
      <c r="L140">
        <f t="shared" ref="L140:L203" si="8">-I140/$F$2*1000</f>
        <v>15.426600000000001</v>
      </c>
      <c r="M140">
        <f t="shared" ref="M140:M203" si="9">L140*G140</f>
        <v>16.126659108000002</v>
      </c>
      <c r="N140" s="9"/>
      <c r="O140" s="22">
        <v>0.55465699999999996</v>
      </c>
      <c r="P140" s="22">
        <v>13.677199999999999</v>
      </c>
      <c r="Q140" s="22">
        <v>-1.5976000000000001E-2</v>
      </c>
      <c r="R140" s="22">
        <v>130</v>
      </c>
      <c r="S140" s="22">
        <v>0.55383300000000002</v>
      </c>
      <c r="T140">
        <f t="shared" ref="T140:T203" si="10">-Q140/$F$2*1000</f>
        <v>15.976000000000001</v>
      </c>
      <c r="U140">
        <f t="shared" ref="U140:U203" si="11">T140*O140</f>
        <v>8.8612002319999998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8.5846599999999995</v>
      </c>
      <c r="I141" s="22">
        <v>-1.5429699999999999E-2</v>
      </c>
      <c r="J141" s="22">
        <v>131</v>
      </c>
      <c r="K141" s="22">
        <v>1.0388200000000001</v>
      </c>
      <c r="L141">
        <f t="shared" si="8"/>
        <v>15.429699999999999</v>
      </c>
      <c r="M141">
        <f t="shared" si="9"/>
        <v>16.052134098</v>
      </c>
      <c r="N141" s="9"/>
      <c r="O141" s="22">
        <v>0.55969199999999997</v>
      </c>
      <c r="P141" s="22">
        <v>13.6873</v>
      </c>
      <c r="Q141" s="22">
        <v>-1.5969799999999999E-2</v>
      </c>
      <c r="R141" s="22">
        <v>131</v>
      </c>
      <c r="S141" s="22">
        <v>0.55886800000000003</v>
      </c>
      <c r="T141">
        <f t="shared" si="10"/>
        <v>15.969799999999999</v>
      </c>
      <c r="U141">
        <f t="shared" si="11"/>
        <v>8.9381693015999986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8.5947300000000002</v>
      </c>
      <c r="I142" s="22">
        <v>-1.5432700000000001E-2</v>
      </c>
      <c r="J142" s="22">
        <v>132</v>
      </c>
      <c r="K142" s="22">
        <v>1.0339400000000001</v>
      </c>
      <c r="L142">
        <f t="shared" si="8"/>
        <v>15.432700000000001</v>
      </c>
      <c r="M142">
        <f t="shared" si="9"/>
        <v>15.977628637</v>
      </c>
      <c r="N142" s="9"/>
      <c r="O142" s="22">
        <v>0.56472800000000001</v>
      </c>
      <c r="P142" s="22">
        <v>13.6973</v>
      </c>
      <c r="Q142" s="22">
        <v>-1.5976000000000001E-2</v>
      </c>
      <c r="R142" s="22">
        <v>132</v>
      </c>
      <c r="S142" s="22">
        <v>0.56393400000000005</v>
      </c>
      <c r="T142">
        <f t="shared" si="10"/>
        <v>15.976000000000001</v>
      </c>
      <c r="U142">
        <f t="shared" si="11"/>
        <v>9.0220945280000002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8.6047999999999991</v>
      </c>
      <c r="I143" s="22">
        <v>-1.54266E-2</v>
      </c>
      <c r="J143" s="22">
        <v>133</v>
      </c>
      <c r="K143" s="22">
        <v>1.0287500000000001</v>
      </c>
      <c r="L143">
        <f t="shared" si="8"/>
        <v>15.426600000000001</v>
      </c>
      <c r="M143">
        <f t="shared" si="9"/>
        <v>15.893563182000001</v>
      </c>
      <c r="N143" s="9"/>
      <c r="O143" s="22">
        <v>0.56976300000000002</v>
      </c>
      <c r="P143" s="22">
        <v>13.7074</v>
      </c>
      <c r="Q143" s="22">
        <v>-1.5963700000000001E-2</v>
      </c>
      <c r="R143" s="22">
        <v>133</v>
      </c>
      <c r="S143" s="22">
        <v>0.568909</v>
      </c>
      <c r="T143">
        <f t="shared" si="10"/>
        <v>15.963700000000001</v>
      </c>
      <c r="U143">
        <f t="shared" si="11"/>
        <v>9.0955256031000005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8.6148799999999994</v>
      </c>
      <c r="I144" s="22">
        <v>-1.5444899999999999E-2</v>
      </c>
      <c r="J144" s="22">
        <v>134</v>
      </c>
      <c r="K144" s="22">
        <v>1.02417</v>
      </c>
      <c r="L144">
        <f t="shared" si="8"/>
        <v>15.444899999999999</v>
      </c>
      <c r="M144">
        <f t="shared" si="9"/>
        <v>15.834729275999997</v>
      </c>
      <c r="N144" s="9"/>
      <c r="O144" s="22">
        <v>0.57479899999999995</v>
      </c>
      <c r="P144" s="22">
        <v>13.717499999999999</v>
      </c>
      <c r="Q144" s="22">
        <v>-1.5960700000000001E-2</v>
      </c>
      <c r="R144" s="22">
        <v>134</v>
      </c>
      <c r="S144" s="22">
        <v>0.57403599999999999</v>
      </c>
      <c r="T144">
        <f t="shared" si="10"/>
        <v>15.960700000000001</v>
      </c>
      <c r="U144">
        <f t="shared" si="11"/>
        <v>9.1741943992999992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8.6249500000000001</v>
      </c>
      <c r="I145" s="22">
        <v>-1.5463299999999999E-2</v>
      </c>
      <c r="J145" s="22">
        <v>135</v>
      </c>
      <c r="K145" s="22">
        <v>1.01898</v>
      </c>
      <c r="L145">
        <f t="shared" si="8"/>
        <v>15.463299999999998</v>
      </c>
      <c r="M145">
        <f t="shared" si="9"/>
        <v>15.775658659999998</v>
      </c>
      <c r="N145" s="9"/>
      <c r="O145" s="22">
        <v>0.57983399999999996</v>
      </c>
      <c r="P145" s="22">
        <v>13.727600000000001</v>
      </c>
      <c r="Q145" s="22">
        <v>-1.5963700000000001E-2</v>
      </c>
      <c r="R145" s="22">
        <v>135</v>
      </c>
      <c r="S145" s="22">
        <v>0.57904100000000003</v>
      </c>
      <c r="T145">
        <f t="shared" si="10"/>
        <v>15.963700000000001</v>
      </c>
      <c r="U145">
        <f t="shared" si="11"/>
        <v>9.2562960257999993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8.6350200000000008</v>
      </c>
      <c r="I146" s="22">
        <v>-1.54877E-2</v>
      </c>
      <c r="J146" s="22">
        <v>136</v>
      </c>
      <c r="K146" s="22">
        <v>1.0144</v>
      </c>
      <c r="L146">
        <f t="shared" si="8"/>
        <v>15.4877</v>
      </c>
      <c r="M146">
        <f t="shared" si="9"/>
        <v>15.722648409</v>
      </c>
      <c r="N146" s="9"/>
      <c r="O146" s="22">
        <v>0.58486899999999997</v>
      </c>
      <c r="P146" s="22">
        <v>13.7376</v>
      </c>
      <c r="Q146" s="22">
        <v>-1.5963700000000001E-2</v>
      </c>
      <c r="R146" s="22">
        <v>136</v>
      </c>
      <c r="S146" s="22">
        <v>0.583893</v>
      </c>
      <c r="T146">
        <f t="shared" si="10"/>
        <v>15.963700000000001</v>
      </c>
      <c r="U146">
        <f t="shared" si="11"/>
        <v>9.3366732553000009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8.6450899999999997</v>
      </c>
      <c r="I147" s="22">
        <v>-1.54999E-2</v>
      </c>
      <c r="J147" s="22">
        <v>137</v>
      </c>
      <c r="K147" s="22">
        <v>1.00922</v>
      </c>
      <c r="L147">
        <f t="shared" si="8"/>
        <v>15.4999</v>
      </c>
      <c r="M147">
        <f t="shared" si="9"/>
        <v>15.656913986999999</v>
      </c>
      <c r="N147" s="9"/>
      <c r="O147" s="22">
        <v>0.58990500000000001</v>
      </c>
      <c r="P147" s="22">
        <v>13.7477</v>
      </c>
      <c r="Q147" s="22">
        <v>-1.5957599999999999E-2</v>
      </c>
      <c r="R147" s="22">
        <v>137</v>
      </c>
      <c r="S147" s="22">
        <v>0.58901999999999999</v>
      </c>
      <c r="T147">
        <f t="shared" si="10"/>
        <v>15.957599999999999</v>
      </c>
      <c r="U147">
        <f t="shared" si="11"/>
        <v>9.4134680280000005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8.6551600000000004</v>
      </c>
      <c r="I148" s="22">
        <v>-1.5518199999999999E-2</v>
      </c>
      <c r="J148" s="22">
        <v>138</v>
      </c>
      <c r="K148" s="22">
        <v>1.0043299999999999</v>
      </c>
      <c r="L148">
        <f t="shared" si="8"/>
        <v>15.5182</v>
      </c>
      <c r="M148">
        <f t="shared" si="9"/>
        <v>15.597342820000001</v>
      </c>
      <c r="N148" s="9"/>
      <c r="O148" s="22">
        <v>0.59494000000000002</v>
      </c>
      <c r="P148" s="22">
        <v>13.7578</v>
      </c>
      <c r="Q148" s="22">
        <v>-1.5957599999999999E-2</v>
      </c>
      <c r="R148" s="22">
        <v>138</v>
      </c>
      <c r="S148" s="22">
        <v>0.59414699999999998</v>
      </c>
      <c r="T148">
        <f t="shared" si="10"/>
        <v>15.957599999999999</v>
      </c>
      <c r="U148">
        <f t="shared" si="11"/>
        <v>9.4938145439999992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8.6652299999999993</v>
      </c>
      <c r="I149" s="22">
        <v>-1.5518199999999999E-2</v>
      </c>
      <c r="J149" s="22">
        <v>139</v>
      </c>
      <c r="K149" s="22">
        <v>0.99945099999999998</v>
      </c>
      <c r="L149">
        <f t="shared" si="8"/>
        <v>15.5182</v>
      </c>
      <c r="M149">
        <f t="shared" si="9"/>
        <v>15.519131092</v>
      </c>
      <c r="N149" s="9"/>
      <c r="O149" s="22">
        <v>0.59997599999999995</v>
      </c>
      <c r="P149" s="22">
        <v>13.767799999999999</v>
      </c>
      <c r="Q149" s="22">
        <v>-1.5957599999999999E-2</v>
      </c>
      <c r="R149" s="22">
        <v>139</v>
      </c>
      <c r="S149" s="22">
        <v>0.599213</v>
      </c>
      <c r="T149">
        <f t="shared" si="10"/>
        <v>15.957599999999999</v>
      </c>
      <c r="U149">
        <f t="shared" si="11"/>
        <v>9.5741770175999985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8.6753</v>
      </c>
      <c r="I150" s="22">
        <v>-1.55151E-2</v>
      </c>
      <c r="J150" s="22">
        <v>140</v>
      </c>
      <c r="K150" s="22">
        <v>0.99334699999999998</v>
      </c>
      <c r="L150">
        <f t="shared" si="8"/>
        <v>15.5151</v>
      </c>
      <c r="M150">
        <f t="shared" si="9"/>
        <v>15.437927892599999</v>
      </c>
      <c r="N150" s="9"/>
      <c r="O150" s="22">
        <v>0.60501099999999997</v>
      </c>
      <c r="P150" s="22">
        <v>13.777900000000001</v>
      </c>
      <c r="Q150" s="22">
        <v>-1.5954599999999999E-2</v>
      </c>
      <c r="R150" s="22">
        <v>140</v>
      </c>
      <c r="S150" s="22">
        <v>0.60415600000000003</v>
      </c>
      <c r="T150">
        <f t="shared" si="10"/>
        <v>15.954599999999999</v>
      </c>
      <c r="U150">
        <f t="shared" si="11"/>
        <v>9.6527085005999993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8.6853700000000007</v>
      </c>
      <c r="I151" s="22">
        <v>-1.55243E-2</v>
      </c>
      <c r="J151" s="22">
        <v>141</v>
      </c>
      <c r="K151" s="22">
        <v>0.98907500000000004</v>
      </c>
      <c r="L151">
        <f t="shared" si="8"/>
        <v>15.5243</v>
      </c>
      <c r="M151">
        <f t="shared" si="9"/>
        <v>15.368901757000001</v>
      </c>
      <c r="N151" s="9"/>
      <c r="O151" s="22">
        <v>0.61004599999999998</v>
      </c>
      <c r="P151" s="22">
        <v>13.788</v>
      </c>
      <c r="Q151" s="22">
        <v>-1.59515E-2</v>
      </c>
      <c r="R151" s="22">
        <v>141</v>
      </c>
      <c r="S151" s="22">
        <v>0.60916099999999995</v>
      </c>
      <c r="T151">
        <f t="shared" si="10"/>
        <v>15.951500000000001</v>
      </c>
      <c r="U151">
        <f t="shared" si="11"/>
        <v>9.7311487690000007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8.6954399999999996</v>
      </c>
      <c r="I152" s="22">
        <v>-1.5533399999999999E-2</v>
      </c>
      <c r="J152" s="22">
        <v>142</v>
      </c>
      <c r="K152" s="22">
        <v>0.98388699999999996</v>
      </c>
      <c r="L152">
        <f t="shared" si="8"/>
        <v>15.533399999999999</v>
      </c>
      <c r="M152">
        <f t="shared" si="9"/>
        <v>15.299699996999999</v>
      </c>
      <c r="N152" s="9"/>
      <c r="O152" s="22">
        <v>0.61508200000000002</v>
      </c>
      <c r="P152" s="22">
        <v>13.7981</v>
      </c>
      <c r="Q152" s="22">
        <v>-1.5945399999999998E-2</v>
      </c>
      <c r="R152" s="22">
        <v>142</v>
      </c>
      <c r="S152" s="22">
        <v>0.61416599999999999</v>
      </c>
      <c r="T152">
        <f t="shared" si="10"/>
        <v>15.945399999999999</v>
      </c>
      <c r="U152">
        <f t="shared" si="11"/>
        <v>9.8077285227999997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8.7055100000000003</v>
      </c>
      <c r="I153" s="22">
        <v>-1.55426E-2</v>
      </c>
      <c r="J153" s="22">
        <v>143</v>
      </c>
      <c r="K153" s="22">
        <v>0.97839399999999999</v>
      </c>
      <c r="L153">
        <f t="shared" si="8"/>
        <v>15.5426</v>
      </c>
      <c r="M153">
        <f t="shared" si="9"/>
        <v>15.230489049399999</v>
      </c>
      <c r="N153" s="9"/>
      <c r="O153" s="22">
        <v>0.62011700000000003</v>
      </c>
      <c r="P153" s="22">
        <v>13.8081</v>
      </c>
      <c r="Q153" s="22">
        <v>-1.5945399999999998E-2</v>
      </c>
      <c r="R153" s="22">
        <v>143</v>
      </c>
      <c r="S153" s="22">
        <v>0.61926300000000001</v>
      </c>
      <c r="T153">
        <f t="shared" si="10"/>
        <v>15.945399999999999</v>
      </c>
      <c r="U153">
        <f t="shared" si="11"/>
        <v>9.8880136117999999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8.7155900000000006</v>
      </c>
      <c r="I154" s="22">
        <v>-1.5554800000000001E-2</v>
      </c>
      <c r="J154" s="22">
        <v>144</v>
      </c>
      <c r="K154" s="22">
        <v>0.97412100000000001</v>
      </c>
      <c r="L154">
        <f t="shared" si="8"/>
        <v>15.5548</v>
      </c>
      <c r="M154">
        <f t="shared" si="9"/>
        <v>15.1641256432</v>
      </c>
      <c r="N154" s="9"/>
      <c r="O154" s="22">
        <v>0.62515299999999996</v>
      </c>
      <c r="P154" s="22">
        <v>13.818199999999999</v>
      </c>
      <c r="Q154" s="22">
        <v>-1.5942399999999999E-2</v>
      </c>
      <c r="R154" s="22">
        <v>144</v>
      </c>
      <c r="S154" s="22">
        <v>0.62439</v>
      </c>
      <c r="T154">
        <f t="shared" si="10"/>
        <v>15.942399999999999</v>
      </c>
      <c r="U154">
        <f t="shared" si="11"/>
        <v>9.9664391871999989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8.7256599999999995</v>
      </c>
      <c r="I155" s="22">
        <v>-1.5564E-2</v>
      </c>
      <c r="J155" s="22">
        <v>145</v>
      </c>
      <c r="K155" s="22">
        <v>0.96862800000000004</v>
      </c>
      <c r="L155">
        <f t="shared" si="8"/>
        <v>15.564</v>
      </c>
      <c r="M155">
        <f t="shared" si="9"/>
        <v>15.094729835999999</v>
      </c>
      <c r="N155" s="9"/>
      <c r="O155" s="22">
        <v>0.63018799999999997</v>
      </c>
      <c r="P155" s="22">
        <v>13.8283</v>
      </c>
      <c r="Q155" s="22">
        <v>-1.5942399999999999E-2</v>
      </c>
      <c r="R155" s="22">
        <v>145</v>
      </c>
      <c r="S155" s="22">
        <v>0.62936400000000003</v>
      </c>
      <c r="T155">
        <f t="shared" si="10"/>
        <v>15.942399999999999</v>
      </c>
      <c r="U155">
        <f t="shared" si="11"/>
        <v>10.0467091712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8.7357300000000002</v>
      </c>
      <c r="I156" s="22">
        <v>-1.55792E-2</v>
      </c>
      <c r="J156" s="22">
        <v>146</v>
      </c>
      <c r="K156" s="22">
        <v>0.96374499999999996</v>
      </c>
      <c r="L156">
        <f t="shared" si="8"/>
        <v>15.5792</v>
      </c>
      <c r="M156">
        <f t="shared" si="9"/>
        <v>15.031014689600001</v>
      </c>
      <c r="N156" s="9"/>
      <c r="O156" s="22">
        <v>0.63522299999999998</v>
      </c>
      <c r="P156" s="22">
        <v>13.8383</v>
      </c>
      <c r="Q156" s="22">
        <v>-1.59363E-2</v>
      </c>
      <c r="R156" s="22">
        <v>146</v>
      </c>
      <c r="S156" s="22">
        <v>0.63446000000000002</v>
      </c>
      <c r="T156">
        <f t="shared" si="10"/>
        <v>15.936300000000001</v>
      </c>
      <c r="U156">
        <f t="shared" si="11"/>
        <v>10.123104294900001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8.7457999999999991</v>
      </c>
      <c r="I157" s="22">
        <v>-1.55823E-2</v>
      </c>
      <c r="J157" s="22">
        <v>147</v>
      </c>
      <c r="K157" s="22">
        <v>0.95825199999999999</v>
      </c>
      <c r="L157">
        <f t="shared" si="8"/>
        <v>15.5823</v>
      </c>
      <c r="M157">
        <f t="shared" si="9"/>
        <v>14.9555487294</v>
      </c>
      <c r="N157" s="9"/>
      <c r="O157" s="22">
        <v>0.64025900000000002</v>
      </c>
      <c r="P157" s="22">
        <v>13.8484</v>
      </c>
      <c r="Q157" s="22">
        <v>-1.5933200000000002E-2</v>
      </c>
      <c r="R157" s="22">
        <v>147</v>
      </c>
      <c r="S157" s="22">
        <v>0.63928200000000002</v>
      </c>
      <c r="T157">
        <f t="shared" si="10"/>
        <v>15.933200000000001</v>
      </c>
      <c r="U157">
        <f t="shared" si="11"/>
        <v>10.2013746988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8.7558699999999998</v>
      </c>
      <c r="I158" s="22">
        <v>-1.55823E-2</v>
      </c>
      <c r="J158" s="22">
        <v>148</v>
      </c>
      <c r="K158" s="22">
        <v>0.95367400000000002</v>
      </c>
      <c r="L158">
        <f t="shared" si="8"/>
        <v>15.5823</v>
      </c>
      <c r="M158">
        <f t="shared" si="9"/>
        <v>14.8770762666</v>
      </c>
      <c r="N158" s="9"/>
      <c r="O158" s="22">
        <v>0.64529400000000003</v>
      </c>
      <c r="P158" s="22">
        <v>13.858499999999999</v>
      </c>
      <c r="Q158" s="22">
        <v>-1.5933200000000002E-2</v>
      </c>
      <c r="R158" s="22">
        <v>148</v>
      </c>
      <c r="S158" s="22">
        <v>0.64440900000000001</v>
      </c>
      <c r="T158">
        <f t="shared" si="10"/>
        <v>15.933200000000001</v>
      </c>
      <c r="U158">
        <f t="shared" si="11"/>
        <v>10.281598360800002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8.7659400000000005</v>
      </c>
      <c r="I159" s="22">
        <v>-1.5594500000000001E-2</v>
      </c>
      <c r="J159" s="22">
        <v>149</v>
      </c>
      <c r="K159" s="22">
        <v>0.94848600000000005</v>
      </c>
      <c r="L159">
        <f t="shared" si="8"/>
        <v>15.5945</v>
      </c>
      <c r="M159">
        <f t="shared" si="9"/>
        <v>14.810205811499999</v>
      </c>
      <c r="N159" s="9"/>
      <c r="O159" s="22">
        <v>0.65032999999999996</v>
      </c>
      <c r="P159" s="22">
        <v>13.868600000000001</v>
      </c>
      <c r="Q159" s="22">
        <v>-1.59393E-2</v>
      </c>
      <c r="R159" s="22">
        <v>149</v>
      </c>
      <c r="S159" s="22">
        <v>0.649536</v>
      </c>
      <c r="T159">
        <f t="shared" si="10"/>
        <v>15.939299999999999</v>
      </c>
      <c r="U159">
        <f t="shared" si="11"/>
        <v>10.365804968999999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8.7760099999999994</v>
      </c>
      <c r="I160" s="22">
        <v>-1.5600599999999999E-2</v>
      </c>
      <c r="J160" s="22">
        <v>150</v>
      </c>
      <c r="K160" s="22">
        <v>0.943604</v>
      </c>
      <c r="L160">
        <f t="shared" si="8"/>
        <v>15.6006</v>
      </c>
      <c r="M160">
        <f t="shared" si="9"/>
        <v>14.737450003199999</v>
      </c>
      <c r="N160" s="9"/>
      <c r="O160" s="22">
        <v>0.65536499999999998</v>
      </c>
      <c r="P160" s="22">
        <v>13.8786</v>
      </c>
      <c r="Q160" s="22">
        <v>-1.59271E-2</v>
      </c>
      <c r="R160" s="22">
        <v>150</v>
      </c>
      <c r="S160" s="22">
        <v>0.65447999999999995</v>
      </c>
      <c r="T160">
        <f t="shared" si="10"/>
        <v>15.927099999999999</v>
      </c>
      <c r="U160">
        <f t="shared" si="11"/>
        <v>10.438063891499999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8.7860800000000001</v>
      </c>
      <c r="I161" s="22">
        <v>-1.56128E-2</v>
      </c>
      <c r="J161" s="22">
        <v>151</v>
      </c>
      <c r="K161" s="22">
        <v>0.93841600000000003</v>
      </c>
      <c r="L161">
        <f t="shared" si="8"/>
        <v>15.6128</v>
      </c>
      <c r="M161">
        <f t="shared" si="9"/>
        <v>14.6703489408</v>
      </c>
      <c r="N161" s="9"/>
      <c r="O161" s="22">
        <v>0.66039999999999999</v>
      </c>
      <c r="P161" s="22">
        <v>13.8887</v>
      </c>
      <c r="Q161" s="22">
        <v>-1.59241E-2</v>
      </c>
      <c r="R161" s="22">
        <v>151</v>
      </c>
      <c r="S161" s="22">
        <v>0.65948499999999999</v>
      </c>
      <c r="T161">
        <f t="shared" si="10"/>
        <v>15.924099999999999</v>
      </c>
      <c r="U161">
        <f t="shared" si="11"/>
        <v>10.51627564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8.7961500000000008</v>
      </c>
      <c r="I162" s="22">
        <v>-1.5615800000000001E-2</v>
      </c>
      <c r="J162" s="22">
        <v>152</v>
      </c>
      <c r="K162" s="22">
        <v>0.93444799999999995</v>
      </c>
      <c r="L162">
        <f t="shared" si="8"/>
        <v>15.6158</v>
      </c>
      <c r="M162">
        <f t="shared" si="9"/>
        <v>14.5945422958</v>
      </c>
      <c r="N162" s="9"/>
      <c r="O162" s="22">
        <v>0.66543600000000003</v>
      </c>
      <c r="P162" s="22">
        <v>13.8988</v>
      </c>
      <c r="Q162" s="22">
        <v>-1.59271E-2</v>
      </c>
      <c r="R162" s="22">
        <v>152</v>
      </c>
      <c r="S162" s="22">
        <v>0.66458099999999998</v>
      </c>
      <c r="T162">
        <f t="shared" si="10"/>
        <v>15.927099999999999</v>
      </c>
      <c r="U162">
        <f t="shared" si="11"/>
        <v>10.5984657156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8.8062199999999997</v>
      </c>
      <c r="I163" s="22">
        <v>-1.5628099999999999E-2</v>
      </c>
      <c r="J163" s="22">
        <v>153</v>
      </c>
      <c r="K163" s="22">
        <v>0.92834499999999998</v>
      </c>
      <c r="L163">
        <f t="shared" si="8"/>
        <v>15.628099999999998</v>
      </c>
      <c r="M163">
        <f t="shared" si="9"/>
        <v>14.527334776499998</v>
      </c>
      <c r="N163" s="9"/>
      <c r="O163" s="22">
        <v>0.67047100000000004</v>
      </c>
      <c r="P163" s="22">
        <v>13.908799999999999</v>
      </c>
      <c r="Q163" s="22">
        <v>-1.59241E-2</v>
      </c>
      <c r="R163" s="22">
        <v>153</v>
      </c>
      <c r="S163" s="22">
        <v>0.66946399999999995</v>
      </c>
      <c r="T163">
        <f t="shared" si="10"/>
        <v>15.924099999999999</v>
      </c>
      <c r="U163">
        <f t="shared" si="11"/>
        <v>10.6766472511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8.8163</v>
      </c>
      <c r="I164" s="22">
        <v>-1.5628099999999999E-2</v>
      </c>
      <c r="J164" s="22">
        <v>154</v>
      </c>
      <c r="K164" s="22">
        <v>0.923767</v>
      </c>
      <c r="L164">
        <f t="shared" si="8"/>
        <v>15.628099999999998</v>
      </c>
      <c r="M164">
        <f t="shared" si="9"/>
        <v>14.448647292999997</v>
      </c>
      <c r="N164" s="9"/>
      <c r="O164" s="22">
        <v>0.67550699999999997</v>
      </c>
      <c r="P164" s="22">
        <v>13.918900000000001</v>
      </c>
      <c r="Q164" s="22">
        <v>-1.5921000000000001E-2</v>
      </c>
      <c r="R164" s="22">
        <v>154</v>
      </c>
      <c r="S164" s="22">
        <v>0.67459100000000005</v>
      </c>
      <c r="T164">
        <f t="shared" si="10"/>
        <v>15.921000000000001</v>
      </c>
      <c r="U164">
        <f t="shared" si="11"/>
        <v>10.754746947000001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8.8263700000000007</v>
      </c>
      <c r="I165" s="22">
        <v>-1.56372E-2</v>
      </c>
      <c r="J165" s="22">
        <v>155</v>
      </c>
      <c r="K165" s="22">
        <v>0.91796900000000003</v>
      </c>
      <c r="L165">
        <f t="shared" si="8"/>
        <v>15.6372</v>
      </c>
      <c r="M165">
        <f t="shared" si="9"/>
        <v>14.378327213999999</v>
      </c>
      <c r="N165" s="9"/>
      <c r="O165" s="22">
        <v>0.68054199999999998</v>
      </c>
      <c r="P165" s="22">
        <v>13.929</v>
      </c>
      <c r="Q165" s="22">
        <v>-1.5899699999999999E-2</v>
      </c>
      <c r="R165" s="22">
        <v>155</v>
      </c>
      <c r="S165" s="22">
        <v>0.67962599999999995</v>
      </c>
      <c r="T165">
        <f t="shared" si="10"/>
        <v>15.899699999999999</v>
      </c>
      <c r="U165">
        <f t="shared" si="11"/>
        <v>10.8204136374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8.8364399999999996</v>
      </c>
      <c r="I166" s="22">
        <v>-1.5649400000000001E-2</v>
      </c>
      <c r="J166" s="22">
        <v>156</v>
      </c>
      <c r="K166" s="22">
        <v>0.91339099999999995</v>
      </c>
      <c r="L166">
        <f t="shared" si="8"/>
        <v>15.6494</v>
      </c>
      <c r="M166">
        <f t="shared" si="9"/>
        <v>14.310734674600001</v>
      </c>
      <c r="N166" s="9"/>
      <c r="O166" s="22">
        <v>0.68557699999999999</v>
      </c>
      <c r="P166" s="22">
        <v>13.939</v>
      </c>
      <c r="Q166" s="22">
        <v>-1.5887499999999999E-2</v>
      </c>
      <c r="R166" s="22">
        <v>156</v>
      </c>
      <c r="S166" s="22">
        <v>0.68469199999999997</v>
      </c>
      <c r="T166">
        <f t="shared" si="10"/>
        <v>15.887499999999999</v>
      </c>
      <c r="U166">
        <f t="shared" si="11"/>
        <v>10.892104587499999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8.8465100000000003</v>
      </c>
      <c r="I167" s="22">
        <v>-1.56525E-2</v>
      </c>
      <c r="J167" s="22">
        <v>157</v>
      </c>
      <c r="K167" s="22">
        <v>0.90820299999999998</v>
      </c>
      <c r="L167">
        <f t="shared" si="8"/>
        <v>15.6525</v>
      </c>
      <c r="M167">
        <f t="shared" si="9"/>
        <v>14.234759159999999</v>
      </c>
      <c r="N167" s="9"/>
      <c r="O167" s="22">
        <v>0.69061300000000003</v>
      </c>
      <c r="P167" s="22">
        <v>13.9491</v>
      </c>
      <c r="Q167" s="22">
        <v>-1.5869100000000001E-2</v>
      </c>
      <c r="R167" s="22">
        <v>157</v>
      </c>
      <c r="S167" s="22">
        <v>0.68963600000000003</v>
      </c>
      <c r="T167">
        <f t="shared" si="10"/>
        <v>15.869100000000001</v>
      </c>
      <c r="U167">
        <f t="shared" si="11"/>
        <v>10.959406758300002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8.8565799999999992</v>
      </c>
      <c r="I168" s="22">
        <v>-1.5658600000000002E-2</v>
      </c>
      <c r="J168" s="22">
        <v>158</v>
      </c>
      <c r="K168" s="22">
        <v>0.90362500000000001</v>
      </c>
      <c r="L168">
        <f t="shared" si="8"/>
        <v>15.658600000000002</v>
      </c>
      <c r="M168">
        <f t="shared" si="9"/>
        <v>14.1614499368</v>
      </c>
      <c r="N168" s="9"/>
      <c r="O168" s="22">
        <v>0.69564800000000004</v>
      </c>
      <c r="P168" s="22">
        <v>13.959199999999999</v>
      </c>
      <c r="Q168" s="22">
        <v>-1.5850800000000002E-2</v>
      </c>
      <c r="R168" s="22">
        <v>158</v>
      </c>
      <c r="S168" s="22">
        <v>0.69476300000000002</v>
      </c>
      <c r="T168">
        <f t="shared" si="10"/>
        <v>15.850800000000001</v>
      </c>
      <c r="U168">
        <f t="shared" si="11"/>
        <v>11.026577318400001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8.8666499999999999</v>
      </c>
      <c r="I169" s="22">
        <v>-1.56677E-2</v>
      </c>
      <c r="J169" s="22">
        <v>159</v>
      </c>
      <c r="K169" s="22">
        <v>0.89843799999999996</v>
      </c>
      <c r="L169">
        <f t="shared" si="8"/>
        <v>15.6677</v>
      </c>
      <c r="M169">
        <f t="shared" si="9"/>
        <v>14.0907929981</v>
      </c>
      <c r="N169" s="9"/>
      <c r="O169" s="22">
        <v>0.70068399999999997</v>
      </c>
      <c r="P169" s="22">
        <v>13.9693</v>
      </c>
      <c r="Q169" s="22">
        <v>-1.5832499999999999E-2</v>
      </c>
      <c r="R169" s="22">
        <v>159</v>
      </c>
      <c r="S169" s="22">
        <v>0.69986000000000004</v>
      </c>
      <c r="T169">
        <f t="shared" si="10"/>
        <v>15.8325</v>
      </c>
      <c r="U169">
        <f t="shared" si="11"/>
        <v>11.09357943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8.8767200000000006</v>
      </c>
      <c r="I170" s="22">
        <v>-1.5670799999999999E-2</v>
      </c>
      <c r="J170" s="22">
        <v>160</v>
      </c>
      <c r="K170" s="22">
        <v>0.89355499999999999</v>
      </c>
      <c r="L170">
        <f t="shared" si="8"/>
        <v>15.670799999999998</v>
      </c>
      <c r="M170">
        <f t="shared" si="9"/>
        <v>14.014678514399998</v>
      </c>
      <c r="N170" s="9"/>
      <c r="O170" s="22">
        <v>0.70571899999999999</v>
      </c>
      <c r="P170" s="22">
        <v>13.9793</v>
      </c>
      <c r="Q170" s="22">
        <v>-1.58295E-2</v>
      </c>
      <c r="R170" s="22">
        <v>160</v>
      </c>
      <c r="S170" s="22">
        <v>0.70486499999999996</v>
      </c>
      <c r="T170">
        <f t="shared" si="10"/>
        <v>15.829499999999999</v>
      </c>
      <c r="U170">
        <f t="shared" si="11"/>
        <v>11.1711789105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8.8867899999999995</v>
      </c>
      <c r="I171" s="22">
        <v>-1.5676900000000001E-2</v>
      </c>
      <c r="J171" s="22">
        <v>161</v>
      </c>
      <c r="K171" s="22">
        <v>0.88806200000000002</v>
      </c>
      <c r="L171">
        <f t="shared" si="8"/>
        <v>15.6769</v>
      </c>
      <c r="M171">
        <f t="shared" si="9"/>
        <v>13.9411849858</v>
      </c>
      <c r="N171" s="9"/>
      <c r="O171" s="22">
        <v>0.710754</v>
      </c>
      <c r="P171" s="22">
        <v>13.9894</v>
      </c>
      <c r="Q171" s="22">
        <v>-1.5835599999999998E-2</v>
      </c>
      <c r="R171" s="22">
        <v>161</v>
      </c>
      <c r="S171" s="22">
        <v>0.70996099999999995</v>
      </c>
      <c r="T171">
        <f t="shared" si="10"/>
        <v>15.835599999999998</v>
      </c>
      <c r="U171">
        <f t="shared" si="11"/>
        <v>11.255216042399999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8.8968600000000002</v>
      </c>
      <c r="I172" s="22">
        <v>-1.5682999999999999E-2</v>
      </c>
      <c r="J172" s="22">
        <v>162</v>
      </c>
      <c r="K172" s="22">
        <v>0.88348400000000005</v>
      </c>
      <c r="L172">
        <f t="shared" si="8"/>
        <v>15.683</v>
      </c>
      <c r="M172">
        <f t="shared" si="9"/>
        <v>13.867645701000001</v>
      </c>
      <c r="N172" s="9"/>
      <c r="O172" s="22">
        <v>0.71579000000000004</v>
      </c>
      <c r="P172" s="22">
        <v>13.999499999999999</v>
      </c>
      <c r="Q172" s="22">
        <v>-1.58447E-2</v>
      </c>
      <c r="R172" s="22">
        <v>162</v>
      </c>
      <c r="S172" s="22">
        <v>0.71499599999999996</v>
      </c>
      <c r="T172">
        <f t="shared" si="10"/>
        <v>15.8447</v>
      </c>
      <c r="U172">
        <f t="shared" si="11"/>
        <v>11.341477813000001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8.9069299999999991</v>
      </c>
      <c r="I173" s="22">
        <v>-1.5689100000000001E-2</v>
      </c>
      <c r="J173" s="22">
        <v>163</v>
      </c>
      <c r="K173" s="22">
        <v>0.87799099999999997</v>
      </c>
      <c r="L173">
        <f t="shared" si="8"/>
        <v>15.689100000000002</v>
      </c>
      <c r="M173">
        <f t="shared" si="9"/>
        <v>13.7940293001</v>
      </c>
      <c r="N173" s="9"/>
      <c r="O173" s="22">
        <v>0.72082500000000005</v>
      </c>
      <c r="P173" s="22">
        <v>14.009499999999999</v>
      </c>
      <c r="Q173" s="22">
        <v>-1.5853900000000001E-2</v>
      </c>
      <c r="R173" s="22">
        <v>163</v>
      </c>
      <c r="S173" s="22">
        <v>0.720001</v>
      </c>
      <c r="T173">
        <f t="shared" si="10"/>
        <v>15.853900000000001</v>
      </c>
      <c r="U173">
        <f t="shared" si="11"/>
        <v>11.427887467500002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8.9170099999999994</v>
      </c>
      <c r="I174" s="22">
        <v>-1.5689100000000001E-2</v>
      </c>
      <c r="J174" s="22">
        <v>164</v>
      </c>
      <c r="K174" s="22">
        <v>0.873108</v>
      </c>
      <c r="L174">
        <f t="shared" si="8"/>
        <v>15.689100000000002</v>
      </c>
      <c r="M174">
        <f t="shared" si="9"/>
        <v>13.715034681600001</v>
      </c>
      <c r="N174" s="9"/>
      <c r="O174" s="22">
        <v>0.72586099999999998</v>
      </c>
      <c r="P174" s="22">
        <v>14.019600000000001</v>
      </c>
      <c r="Q174" s="22">
        <v>-1.5850800000000002E-2</v>
      </c>
      <c r="R174" s="22">
        <v>164</v>
      </c>
      <c r="S174" s="22">
        <v>0.72503700000000004</v>
      </c>
      <c r="T174">
        <f t="shared" si="10"/>
        <v>15.850800000000001</v>
      </c>
      <c r="U174">
        <f t="shared" si="11"/>
        <v>11.505477538800001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8.9270800000000001</v>
      </c>
      <c r="I175" s="22">
        <v>-1.5698199999999999E-2</v>
      </c>
      <c r="J175" s="22">
        <v>165</v>
      </c>
      <c r="K175" s="22">
        <v>0.86792000000000002</v>
      </c>
      <c r="L175">
        <f t="shared" si="8"/>
        <v>15.698199999999998</v>
      </c>
      <c r="M175">
        <f t="shared" si="9"/>
        <v>13.6439492462</v>
      </c>
      <c r="N175" s="9"/>
      <c r="O175" s="22">
        <v>0.73089599999999999</v>
      </c>
      <c r="P175" s="22">
        <v>14.0297</v>
      </c>
      <c r="Q175" s="22">
        <v>-1.5853900000000001E-2</v>
      </c>
      <c r="R175" s="22">
        <v>165</v>
      </c>
      <c r="S175" s="22">
        <v>0.72997999999999996</v>
      </c>
      <c r="T175">
        <f t="shared" si="10"/>
        <v>15.853900000000001</v>
      </c>
      <c r="U175">
        <f t="shared" si="11"/>
        <v>11.587552094400001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8.9371500000000008</v>
      </c>
      <c r="I176" s="22">
        <v>-1.5704300000000001E-2</v>
      </c>
      <c r="J176" s="22">
        <v>166</v>
      </c>
      <c r="K176" s="22">
        <v>0.86303700000000005</v>
      </c>
      <c r="L176">
        <f t="shared" si="8"/>
        <v>15.704300000000002</v>
      </c>
      <c r="M176">
        <f t="shared" si="9"/>
        <v>13.570164151500002</v>
      </c>
      <c r="N176" s="9"/>
      <c r="O176" s="22">
        <v>0.735931</v>
      </c>
      <c r="P176" s="22">
        <v>14.0398</v>
      </c>
      <c r="Q176" s="22">
        <v>-1.5847799999999999E-2</v>
      </c>
      <c r="R176" s="22">
        <v>166</v>
      </c>
      <c r="S176" s="22">
        <v>0.73510699999999995</v>
      </c>
      <c r="T176">
        <f t="shared" si="10"/>
        <v>15.847799999999999</v>
      </c>
      <c r="U176">
        <f t="shared" si="11"/>
        <v>11.6628873018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8.9472199999999997</v>
      </c>
      <c r="I177" s="22">
        <v>-1.57074E-2</v>
      </c>
      <c r="J177" s="22">
        <v>167</v>
      </c>
      <c r="K177" s="22">
        <v>0.85815399999999997</v>
      </c>
      <c r="L177">
        <f t="shared" si="8"/>
        <v>15.7074</v>
      </c>
      <c r="M177">
        <f t="shared" si="9"/>
        <v>13.493756118</v>
      </c>
      <c r="N177" s="9"/>
      <c r="O177" s="22">
        <v>0.74096700000000004</v>
      </c>
      <c r="P177" s="22">
        <v>14.049799999999999</v>
      </c>
      <c r="Q177" s="22">
        <v>-1.58417E-2</v>
      </c>
      <c r="R177" s="22">
        <v>167</v>
      </c>
      <c r="S177" s="22">
        <v>0.74005100000000001</v>
      </c>
      <c r="T177">
        <f t="shared" si="10"/>
        <v>15.841699999999999</v>
      </c>
      <c r="U177">
        <f t="shared" si="11"/>
        <v>11.738176923900001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8.9572900000000004</v>
      </c>
      <c r="I178" s="22">
        <v>-1.5704300000000001E-2</v>
      </c>
      <c r="J178" s="22">
        <v>168</v>
      </c>
      <c r="K178" s="22">
        <v>0.853271</v>
      </c>
      <c r="L178">
        <f t="shared" si="8"/>
        <v>15.704300000000002</v>
      </c>
      <c r="M178">
        <f t="shared" si="9"/>
        <v>13.412006146200001</v>
      </c>
      <c r="N178" s="9"/>
      <c r="O178" s="22">
        <v>0.74600200000000005</v>
      </c>
      <c r="P178" s="22">
        <v>14.059900000000001</v>
      </c>
      <c r="Q178" s="22">
        <v>-1.58295E-2</v>
      </c>
      <c r="R178" s="22">
        <v>168</v>
      </c>
      <c r="S178" s="22">
        <v>0.74517800000000001</v>
      </c>
      <c r="T178">
        <f t="shared" si="10"/>
        <v>15.829499999999999</v>
      </c>
      <c r="U178">
        <f t="shared" si="11"/>
        <v>11.808838659000001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8.9673599999999993</v>
      </c>
      <c r="I179" s="22">
        <v>-1.5701300000000001E-2</v>
      </c>
      <c r="J179" s="22">
        <v>169</v>
      </c>
      <c r="K179" s="22">
        <v>0.84747300000000003</v>
      </c>
      <c r="L179">
        <f t="shared" si="8"/>
        <v>15.701300000000002</v>
      </c>
      <c r="M179">
        <f t="shared" si="9"/>
        <v>13.330387998700001</v>
      </c>
      <c r="N179" s="9"/>
      <c r="O179" s="22">
        <v>0.75103799999999998</v>
      </c>
      <c r="P179" s="22">
        <v>14.07</v>
      </c>
      <c r="Q179" s="22">
        <v>-1.5817299999999999E-2</v>
      </c>
      <c r="R179" s="22">
        <v>169</v>
      </c>
      <c r="S179" s="22">
        <v>0.75012199999999996</v>
      </c>
      <c r="T179">
        <f t="shared" si="10"/>
        <v>15.817299999999999</v>
      </c>
      <c r="U179">
        <f t="shared" si="11"/>
        <v>11.8793933574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8.97743</v>
      </c>
      <c r="I180" s="22">
        <v>-1.5713499999999998E-2</v>
      </c>
      <c r="J180" s="22">
        <v>170</v>
      </c>
      <c r="K180" s="22">
        <v>0.84258999999999995</v>
      </c>
      <c r="L180">
        <f t="shared" si="8"/>
        <v>15.713499999999998</v>
      </c>
      <c r="M180">
        <f t="shared" si="9"/>
        <v>13.261628313999999</v>
      </c>
      <c r="N180" s="9"/>
      <c r="O180" s="22">
        <v>0.756073</v>
      </c>
      <c r="P180" s="22">
        <v>14.08</v>
      </c>
      <c r="Q180" s="22">
        <v>-1.5805099999999999E-2</v>
      </c>
      <c r="R180" s="22">
        <v>170</v>
      </c>
      <c r="S180" s="22">
        <v>0.75561500000000004</v>
      </c>
      <c r="T180">
        <f t="shared" si="10"/>
        <v>15.805099999999999</v>
      </c>
      <c r="U180">
        <f t="shared" si="11"/>
        <v>11.949809372299999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8.9875000000000007</v>
      </c>
      <c r="I181" s="22">
        <v>-1.5722699999999999E-2</v>
      </c>
      <c r="J181" s="22">
        <v>171</v>
      </c>
      <c r="K181" s="22">
        <v>0.83831800000000001</v>
      </c>
      <c r="L181">
        <f t="shared" si="8"/>
        <v>15.7227</v>
      </c>
      <c r="M181">
        <f t="shared" si="9"/>
        <v>13.190213265600001</v>
      </c>
      <c r="N181" s="9"/>
      <c r="O181" s="22">
        <v>0.76110800000000001</v>
      </c>
      <c r="P181" s="22">
        <v>14.0901</v>
      </c>
      <c r="Q181" s="22">
        <v>-1.5799000000000001E-2</v>
      </c>
      <c r="R181" s="22">
        <v>171</v>
      </c>
      <c r="S181" s="22">
        <v>0.75958300000000001</v>
      </c>
      <c r="T181">
        <f t="shared" si="10"/>
        <v>15.799000000000001</v>
      </c>
      <c r="U181">
        <f t="shared" si="11"/>
        <v>12.024745292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8.9975699999999996</v>
      </c>
      <c r="I182" s="22">
        <v>-1.57349E-2</v>
      </c>
      <c r="J182" s="22">
        <v>172</v>
      </c>
      <c r="K182" s="22">
        <v>0.83282500000000004</v>
      </c>
      <c r="L182">
        <f t="shared" si="8"/>
        <v>15.7349</v>
      </c>
      <c r="M182">
        <f t="shared" si="9"/>
        <v>13.121222965699999</v>
      </c>
      <c r="N182" s="9"/>
      <c r="O182" s="22">
        <v>0.76614400000000005</v>
      </c>
      <c r="P182" s="22">
        <v>14.100199999999999</v>
      </c>
      <c r="Q182" s="22">
        <v>-1.5792799999999999E-2</v>
      </c>
      <c r="R182" s="22">
        <v>172</v>
      </c>
      <c r="S182" s="22">
        <v>0.76507599999999998</v>
      </c>
      <c r="T182">
        <f t="shared" si="10"/>
        <v>15.7928</v>
      </c>
      <c r="U182">
        <f t="shared" si="11"/>
        <v>12.0995589632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9.0076400000000003</v>
      </c>
      <c r="I183" s="22">
        <v>-1.57471E-2</v>
      </c>
      <c r="J183" s="22">
        <v>173</v>
      </c>
      <c r="K183" s="22">
        <v>0.82763699999999996</v>
      </c>
      <c r="L183">
        <f t="shared" si="8"/>
        <v>15.7471</v>
      </c>
      <c r="M183">
        <f t="shared" si="9"/>
        <v>13.052094064699999</v>
      </c>
      <c r="N183" s="9"/>
      <c r="O183" s="22">
        <v>0.77117899999999995</v>
      </c>
      <c r="P183" s="22">
        <v>14.110300000000001</v>
      </c>
      <c r="Q183" s="22">
        <v>-1.5777599999999999E-2</v>
      </c>
      <c r="R183" s="22">
        <v>173</v>
      </c>
      <c r="S183" s="22">
        <v>0.76965300000000003</v>
      </c>
      <c r="T183">
        <f t="shared" si="10"/>
        <v>15.7776</v>
      </c>
      <c r="U183">
        <f t="shared" si="11"/>
        <v>12.167353790399998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9.0177200000000006</v>
      </c>
      <c r="I184" s="22">
        <v>-1.5756200000000001E-2</v>
      </c>
      <c r="J184" s="22">
        <v>174</v>
      </c>
      <c r="K184" s="22">
        <v>0.82244899999999999</v>
      </c>
      <c r="L184">
        <f t="shared" si="8"/>
        <v>15.756200000000002</v>
      </c>
      <c r="M184">
        <f t="shared" si="9"/>
        <v>12.980304196400002</v>
      </c>
      <c r="N184" s="9"/>
      <c r="O184" s="22">
        <v>0.77621499999999999</v>
      </c>
      <c r="P184" s="22">
        <v>14.1203</v>
      </c>
      <c r="Q184" s="22">
        <v>-1.5771500000000001E-2</v>
      </c>
      <c r="R184" s="22">
        <v>174</v>
      </c>
      <c r="S184" s="22">
        <v>0.774841</v>
      </c>
      <c r="T184">
        <f t="shared" si="10"/>
        <v>15.771500000000001</v>
      </c>
      <c r="U184">
        <f t="shared" si="11"/>
        <v>12.242074872500002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9.0277899999999995</v>
      </c>
      <c r="I185" s="22">
        <v>-1.5768399999999998E-2</v>
      </c>
      <c r="J185" s="22">
        <v>175</v>
      </c>
      <c r="K185" s="22">
        <v>0.81756600000000001</v>
      </c>
      <c r="L185">
        <f t="shared" si="8"/>
        <v>15.768399999999998</v>
      </c>
      <c r="M185">
        <f t="shared" si="9"/>
        <v>12.910960930799998</v>
      </c>
      <c r="N185" s="9"/>
      <c r="O185" s="22">
        <v>0.78125</v>
      </c>
      <c r="P185" s="22">
        <v>14.1304</v>
      </c>
      <c r="Q185" s="22">
        <v>-1.5765399999999999E-2</v>
      </c>
      <c r="R185" s="22">
        <v>175</v>
      </c>
      <c r="S185" s="22">
        <v>0.78002899999999997</v>
      </c>
      <c r="T185">
        <f t="shared" si="10"/>
        <v>15.7654</v>
      </c>
      <c r="U185">
        <f t="shared" si="11"/>
        <v>12.31671875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9.0378600000000002</v>
      </c>
      <c r="I186" s="22">
        <v>-1.5771500000000001E-2</v>
      </c>
      <c r="J186" s="22">
        <v>176</v>
      </c>
      <c r="K186" s="22">
        <v>0.81237800000000004</v>
      </c>
      <c r="L186">
        <f t="shared" si="8"/>
        <v>15.771500000000001</v>
      </c>
      <c r="M186">
        <f t="shared" si="9"/>
        <v>12.834073896500001</v>
      </c>
      <c r="N186" s="9"/>
      <c r="O186" s="22">
        <v>0.78628500000000001</v>
      </c>
      <c r="P186" s="22">
        <v>14.140499999999999</v>
      </c>
      <c r="Q186" s="22">
        <v>-1.5768399999999998E-2</v>
      </c>
      <c r="R186" s="22">
        <v>176</v>
      </c>
      <c r="S186" s="22">
        <v>0.78521700000000005</v>
      </c>
      <c r="T186">
        <f t="shared" si="10"/>
        <v>15.768399999999998</v>
      </c>
      <c r="U186">
        <f t="shared" si="11"/>
        <v>12.398456393999998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9.0479299999999991</v>
      </c>
      <c r="I187" s="22">
        <v>-1.5786700000000001E-2</v>
      </c>
      <c r="J187" s="22">
        <v>177</v>
      </c>
      <c r="K187" s="22">
        <v>0.80749499999999996</v>
      </c>
      <c r="L187">
        <f t="shared" si="8"/>
        <v>15.786700000000002</v>
      </c>
      <c r="M187">
        <f t="shared" si="9"/>
        <v>12.766956877200002</v>
      </c>
      <c r="N187" s="9"/>
      <c r="O187" s="22">
        <v>0.79132100000000005</v>
      </c>
      <c r="P187" s="22">
        <v>14.150499999999999</v>
      </c>
      <c r="Q187" s="22">
        <v>-1.57623E-2</v>
      </c>
      <c r="R187" s="22">
        <v>177</v>
      </c>
      <c r="S187" s="22">
        <v>0.79040500000000002</v>
      </c>
      <c r="T187">
        <f t="shared" si="10"/>
        <v>15.7623</v>
      </c>
      <c r="U187">
        <f t="shared" si="11"/>
        <v>12.4730389983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9.0579999999999998</v>
      </c>
      <c r="I188" s="22">
        <v>-1.5802E-2</v>
      </c>
      <c r="J188" s="22">
        <v>178</v>
      </c>
      <c r="K188" s="22">
        <v>0.80261199999999999</v>
      </c>
      <c r="L188">
        <f t="shared" si="8"/>
        <v>15.802</v>
      </c>
      <c r="M188">
        <f t="shared" si="9"/>
        <v>12.699751359999999</v>
      </c>
      <c r="N188" s="9"/>
      <c r="O188" s="22">
        <v>0.79635599999999995</v>
      </c>
      <c r="P188" s="22">
        <v>14.160600000000001</v>
      </c>
      <c r="Q188" s="22">
        <v>-1.57593E-2</v>
      </c>
      <c r="R188" s="22">
        <v>178</v>
      </c>
      <c r="S188" s="22">
        <v>0.79528799999999999</v>
      </c>
      <c r="T188">
        <f t="shared" si="10"/>
        <v>15.7593</v>
      </c>
      <c r="U188">
        <f t="shared" si="11"/>
        <v>12.550013110799998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9.0680700000000005</v>
      </c>
      <c r="I189" s="22">
        <v>-1.5802E-2</v>
      </c>
      <c r="J189" s="22">
        <v>179</v>
      </c>
      <c r="K189" s="22">
        <v>0.79742400000000002</v>
      </c>
      <c r="L189">
        <f t="shared" si="8"/>
        <v>15.802</v>
      </c>
      <c r="M189">
        <f t="shared" si="9"/>
        <v>12.62018829</v>
      </c>
      <c r="N189" s="9"/>
      <c r="O189" s="22">
        <v>0.80139199999999999</v>
      </c>
      <c r="P189" s="22">
        <v>14.1707</v>
      </c>
      <c r="Q189" s="22">
        <v>-1.5753199999999998E-2</v>
      </c>
      <c r="R189" s="22">
        <v>179</v>
      </c>
      <c r="S189" s="22">
        <v>0.79986599999999997</v>
      </c>
      <c r="T189">
        <f t="shared" si="10"/>
        <v>15.753199999999998</v>
      </c>
      <c r="U189">
        <f t="shared" si="11"/>
        <v>12.624488454399998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9.0781399999999994</v>
      </c>
      <c r="I190" s="22">
        <v>-1.5808099999999999E-2</v>
      </c>
      <c r="J190" s="22">
        <v>180</v>
      </c>
      <c r="K190" s="22">
        <v>0.79254199999999997</v>
      </c>
      <c r="L190">
        <f t="shared" si="8"/>
        <v>15.808099999999998</v>
      </c>
      <c r="M190">
        <f t="shared" si="9"/>
        <v>12.545466241</v>
      </c>
      <c r="N190" s="9"/>
      <c r="O190" s="22">
        <v>0.806427</v>
      </c>
      <c r="P190" s="22">
        <v>14.1808</v>
      </c>
      <c r="Q190" s="22">
        <v>-1.5756200000000001E-2</v>
      </c>
      <c r="R190" s="22">
        <v>180</v>
      </c>
      <c r="S190" s="22">
        <v>0.80535900000000005</v>
      </c>
      <c r="T190">
        <f t="shared" si="10"/>
        <v>15.756200000000002</v>
      </c>
      <c r="U190">
        <f t="shared" si="11"/>
        <v>12.706225097400001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9.0882100000000001</v>
      </c>
      <c r="I191" s="22">
        <v>-1.5805099999999999E-2</v>
      </c>
      <c r="J191" s="22">
        <v>181</v>
      </c>
      <c r="K191" s="22">
        <v>0.787659</v>
      </c>
      <c r="L191">
        <f t="shared" si="8"/>
        <v>15.805099999999999</v>
      </c>
      <c r="M191">
        <f t="shared" si="9"/>
        <v>12.463490927399999</v>
      </c>
      <c r="N191" s="9"/>
      <c r="O191" s="22">
        <v>0.81146200000000002</v>
      </c>
      <c r="P191" s="22">
        <v>14.190799999999999</v>
      </c>
      <c r="Q191" s="22">
        <v>-1.57593E-2</v>
      </c>
      <c r="R191" s="22">
        <v>181</v>
      </c>
      <c r="S191" s="22">
        <v>0.81024200000000002</v>
      </c>
      <c r="T191">
        <f t="shared" si="10"/>
        <v>15.7593</v>
      </c>
      <c r="U191">
        <f t="shared" si="11"/>
        <v>12.7880730966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9.0982800000000008</v>
      </c>
      <c r="I192" s="22">
        <v>-1.5811200000000001E-2</v>
      </c>
      <c r="J192" s="22">
        <v>182</v>
      </c>
      <c r="K192" s="22">
        <v>0.78247100000000003</v>
      </c>
      <c r="L192">
        <f t="shared" si="8"/>
        <v>15.811200000000001</v>
      </c>
      <c r="M192">
        <f t="shared" si="9"/>
        <v>12.388691836800001</v>
      </c>
      <c r="N192" s="9"/>
      <c r="O192" s="22">
        <v>0.81649799999999995</v>
      </c>
      <c r="P192" s="22">
        <v>14.200900000000001</v>
      </c>
      <c r="Q192" s="22">
        <v>-1.57593E-2</v>
      </c>
      <c r="R192" s="22">
        <v>182</v>
      </c>
      <c r="S192" s="22">
        <v>0.81542999999999999</v>
      </c>
      <c r="T192">
        <f t="shared" si="10"/>
        <v>15.7593</v>
      </c>
      <c r="U192">
        <f t="shared" si="11"/>
        <v>12.867436931399999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9.1083499999999997</v>
      </c>
      <c r="I193" s="22">
        <v>-1.5811200000000001E-2</v>
      </c>
      <c r="J193" s="22">
        <v>183</v>
      </c>
      <c r="K193" s="22">
        <v>0.77758799999999995</v>
      </c>
      <c r="L193">
        <f t="shared" si="8"/>
        <v>15.811200000000001</v>
      </c>
      <c r="M193">
        <f t="shared" si="9"/>
        <v>12.309066633600001</v>
      </c>
      <c r="N193" s="9"/>
      <c r="O193" s="22">
        <v>0.82153299999999996</v>
      </c>
      <c r="P193" s="22">
        <v>14.211</v>
      </c>
      <c r="Q193" s="22">
        <v>-1.57593E-2</v>
      </c>
      <c r="R193" s="22">
        <v>183</v>
      </c>
      <c r="S193" s="22">
        <v>0.82061799999999996</v>
      </c>
      <c r="T193">
        <f t="shared" si="10"/>
        <v>15.7593</v>
      </c>
      <c r="U193">
        <f t="shared" si="11"/>
        <v>12.946785006899999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9.11843</v>
      </c>
      <c r="I194" s="22">
        <v>-1.58142E-2</v>
      </c>
      <c r="J194" s="22">
        <v>184</v>
      </c>
      <c r="K194" s="22">
        <v>0.77178999999999998</v>
      </c>
      <c r="L194">
        <f t="shared" si="8"/>
        <v>15.8142</v>
      </c>
      <c r="M194">
        <f t="shared" si="9"/>
        <v>12.231777645600001</v>
      </c>
      <c r="N194" s="9"/>
      <c r="O194" s="22">
        <v>0.826569</v>
      </c>
      <c r="P194" s="22">
        <v>14.221</v>
      </c>
      <c r="Q194" s="22">
        <v>-1.57593E-2</v>
      </c>
      <c r="R194" s="22">
        <v>184</v>
      </c>
      <c r="S194" s="22">
        <v>0.82580600000000004</v>
      </c>
      <c r="T194">
        <f t="shared" si="10"/>
        <v>15.7593</v>
      </c>
      <c r="U194">
        <f t="shared" si="11"/>
        <v>13.0261488417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9.1285000000000007</v>
      </c>
      <c r="I195" s="22">
        <v>-1.5820299999999999E-2</v>
      </c>
      <c r="J195" s="22">
        <v>185</v>
      </c>
      <c r="K195" s="22">
        <v>0.767517</v>
      </c>
      <c r="L195">
        <f t="shared" si="8"/>
        <v>15.8203</v>
      </c>
      <c r="M195">
        <f t="shared" si="9"/>
        <v>12.1568405899</v>
      </c>
      <c r="N195" s="9"/>
      <c r="O195" s="22">
        <v>0.83160400000000001</v>
      </c>
      <c r="P195" s="22">
        <v>14.2311</v>
      </c>
      <c r="Q195" s="22">
        <v>-1.5737899999999999E-2</v>
      </c>
      <c r="R195" s="22">
        <v>185</v>
      </c>
      <c r="S195" s="22">
        <v>0.83068799999999998</v>
      </c>
      <c r="T195">
        <f t="shared" si="10"/>
        <v>15.7379</v>
      </c>
      <c r="U195">
        <f t="shared" si="11"/>
        <v>13.087700591599999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9.1385699999999996</v>
      </c>
      <c r="I196" s="22">
        <v>-1.5835599999999998E-2</v>
      </c>
      <c r="J196" s="22">
        <v>186</v>
      </c>
      <c r="K196" s="22">
        <v>0.76232900000000003</v>
      </c>
      <c r="L196">
        <f t="shared" si="8"/>
        <v>15.835599999999998</v>
      </c>
      <c r="M196">
        <f t="shared" si="9"/>
        <v>12.088849533199998</v>
      </c>
      <c r="N196" s="9"/>
      <c r="O196" s="22">
        <v>0.83663900000000002</v>
      </c>
      <c r="P196" s="22">
        <v>14.241199999999999</v>
      </c>
      <c r="Q196" s="22">
        <v>-1.57196E-2</v>
      </c>
      <c r="R196" s="22">
        <v>186</v>
      </c>
      <c r="S196" s="22">
        <v>0.83618199999999998</v>
      </c>
      <c r="T196">
        <f t="shared" si="10"/>
        <v>15.7196</v>
      </c>
      <c r="U196">
        <f t="shared" si="11"/>
        <v>13.1516304244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9.1486400000000003</v>
      </c>
      <c r="I197" s="22">
        <v>-1.5835599999999998E-2</v>
      </c>
      <c r="J197" s="22">
        <v>187</v>
      </c>
      <c r="K197" s="22">
        <v>0.75714099999999995</v>
      </c>
      <c r="L197">
        <f t="shared" si="8"/>
        <v>15.835599999999998</v>
      </c>
      <c r="M197">
        <f t="shared" si="9"/>
        <v>12.009117287199999</v>
      </c>
      <c r="N197" s="9"/>
      <c r="O197" s="22">
        <v>0.84167499999999995</v>
      </c>
      <c r="P197" s="22">
        <v>14.251200000000001</v>
      </c>
      <c r="Q197" s="22">
        <v>-1.5710399999999999E-2</v>
      </c>
      <c r="R197" s="22">
        <v>187</v>
      </c>
      <c r="S197" s="22">
        <v>0.84075900000000003</v>
      </c>
      <c r="T197">
        <f t="shared" si="10"/>
        <v>15.7104</v>
      </c>
      <c r="U197">
        <f t="shared" si="11"/>
        <v>13.223050919999999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9.1587099999999992</v>
      </c>
      <c r="I198" s="22">
        <v>-1.5823400000000001E-2</v>
      </c>
      <c r="J198" s="22">
        <v>188</v>
      </c>
      <c r="K198" s="22">
        <v>0.75225799999999998</v>
      </c>
      <c r="L198">
        <f t="shared" si="8"/>
        <v>15.823400000000001</v>
      </c>
      <c r="M198">
        <f t="shared" si="9"/>
        <v>11.920178628400002</v>
      </c>
      <c r="N198" s="9"/>
      <c r="O198" s="22">
        <v>0.84670999999999996</v>
      </c>
      <c r="P198" s="22">
        <v>14.2613</v>
      </c>
      <c r="Q198" s="22">
        <v>-1.5704300000000001E-2</v>
      </c>
      <c r="R198" s="22">
        <v>188</v>
      </c>
      <c r="S198" s="22">
        <v>0.845947</v>
      </c>
      <c r="T198">
        <f t="shared" si="10"/>
        <v>15.704300000000002</v>
      </c>
      <c r="U198">
        <f t="shared" si="11"/>
        <v>13.296987853000001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9.1687799999999999</v>
      </c>
      <c r="I199" s="22">
        <v>-1.5820299999999999E-2</v>
      </c>
      <c r="J199" s="22">
        <v>189</v>
      </c>
      <c r="K199" s="22">
        <v>0.74737500000000001</v>
      </c>
      <c r="L199">
        <f t="shared" si="8"/>
        <v>15.8203</v>
      </c>
      <c r="M199">
        <f t="shared" si="9"/>
        <v>11.838188107300001</v>
      </c>
      <c r="N199" s="9"/>
      <c r="O199" s="22">
        <v>0.851746</v>
      </c>
      <c r="P199" s="22">
        <v>14.2714</v>
      </c>
      <c r="Q199" s="22">
        <v>-1.5704300000000001E-2</v>
      </c>
      <c r="R199" s="22">
        <v>189</v>
      </c>
      <c r="S199" s="22">
        <v>0.85021999999999998</v>
      </c>
      <c r="T199">
        <f t="shared" si="10"/>
        <v>15.704300000000002</v>
      </c>
      <c r="U199">
        <f t="shared" si="11"/>
        <v>13.376074707800001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9.1788500000000006</v>
      </c>
      <c r="I200" s="22">
        <v>-1.5817299999999999E-2</v>
      </c>
      <c r="J200" s="22">
        <v>190</v>
      </c>
      <c r="K200" s="22">
        <v>0.742371</v>
      </c>
      <c r="L200">
        <f t="shared" si="8"/>
        <v>15.817299999999999</v>
      </c>
      <c r="M200">
        <f t="shared" si="9"/>
        <v>11.756303128800001</v>
      </c>
      <c r="N200" s="9"/>
      <c r="O200" s="22">
        <v>0.85678100000000001</v>
      </c>
      <c r="P200" s="22">
        <v>14.281499999999999</v>
      </c>
      <c r="Q200" s="22">
        <v>-1.56921E-2</v>
      </c>
      <c r="R200" s="22">
        <v>190</v>
      </c>
      <c r="S200" s="22">
        <v>0.85662799999999995</v>
      </c>
      <c r="T200">
        <f t="shared" si="10"/>
        <v>15.6921</v>
      </c>
      <c r="U200">
        <f t="shared" si="11"/>
        <v>13.444693130100001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9.1889199999999995</v>
      </c>
      <c r="I201" s="22">
        <v>-1.5826400000000001E-2</v>
      </c>
      <c r="J201" s="22">
        <v>191</v>
      </c>
      <c r="K201" s="22">
        <v>0.73736599999999997</v>
      </c>
      <c r="L201">
        <f t="shared" si="8"/>
        <v>15.826400000000001</v>
      </c>
      <c r="M201">
        <f t="shared" si="9"/>
        <v>11.683365008000001</v>
      </c>
      <c r="N201" s="9"/>
      <c r="O201" s="22">
        <v>0.86181600000000003</v>
      </c>
      <c r="P201" s="22">
        <v>14.291499999999999</v>
      </c>
      <c r="Q201" s="22">
        <v>-1.56799E-2</v>
      </c>
      <c r="R201" s="22">
        <v>191</v>
      </c>
      <c r="S201" s="22">
        <v>0.86059600000000003</v>
      </c>
      <c r="T201">
        <f t="shared" si="10"/>
        <v>15.6799</v>
      </c>
      <c r="U201">
        <f t="shared" si="11"/>
        <v>13.5131886984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9.1989900000000002</v>
      </c>
      <c r="I202" s="22">
        <v>-1.5850800000000002E-2</v>
      </c>
      <c r="J202" s="22">
        <v>192</v>
      </c>
      <c r="K202" s="22">
        <v>0.73239100000000001</v>
      </c>
      <c r="L202">
        <f t="shared" si="8"/>
        <v>15.850800000000001</v>
      </c>
      <c r="M202">
        <f t="shared" si="9"/>
        <v>11.621568798</v>
      </c>
      <c r="N202" s="9"/>
      <c r="O202" s="22">
        <v>0.86685199999999996</v>
      </c>
      <c r="P202" s="22">
        <v>14.301600000000001</v>
      </c>
      <c r="Q202" s="22">
        <v>-1.5676900000000001E-2</v>
      </c>
      <c r="R202" s="22">
        <v>192</v>
      </c>
      <c r="S202" s="22">
        <v>0.865784</v>
      </c>
      <c r="T202">
        <f t="shared" si="10"/>
        <v>15.6769</v>
      </c>
      <c r="U202">
        <f t="shared" si="11"/>
        <v>13.589552118799999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9.2090599999999991</v>
      </c>
      <c r="I203" s="22">
        <v>-1.5850800000000002E-2</v>
      </c>
      <c r="J203" s="22">
        <v>193</v>
      </c>
      <c r="K203" s="22">
        <v>0.72726400000000002</v>
      </c>
      <c r="L203">
        <f t="shared" si="8"/>
        <v>15.850800000000001</v>
      </c>
      <c r="M203">
        <f t="shared" si="9"/>
        <v>11.541744169200001</v>
      </c>
      <c r="N203" s="9"/>
      <c r="O203" s="22">
        <v>0.87188699999999997</v>
      </c>
      <c r="P203" s="22">
        <v>14.3117</v>
      </c>
      <c r="Q203" s="22">
        <v>-1.56677E-2</v>
      </c>
      <c r="R203" s="22">
        <v>193</v>
      </c>
      <c r="S203" s="22">
        <v>0.87127699999999997</v>
      </c>
      <c r="T203">
        <f t="shared" si="10"/>
        <v>15.6677</v>
      </c>
      <c r="U203">
        <f t="shared" si="11"/>
        <v>13.660463949899999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9.2191399999999994</v>
      </c>
      <c r="I204" s="22">
        <v>-1.5850800000000002E-2</v>
      </c>
      <c r="J204" s="22">
        <v>194</v>
      </c>
      <c r="K204" s="22">
        <v>0.72222900000000001</v>
      </c>
      <c r="L204">
        <f t="shared" ref="L204:L267" si="12">-I204/$F$2*1000</f>
        <v>15.850800000000001</v>
      </c>
      <c r="M204">
        <f t="shared" ref="M204:M267" si="13">L204*G204</f>
        <v>11.461935391200001</v>
      </c>
      <c r="N204" s="9"/>
      <c r="O204" s="22">
        <v>0.87692300000000001</v>
      </c>
      <c r="P204" s="22">
        <v>14.3217</v>
      </c>
      <c r="Q204" s="22">
        <v>-1.5649400000000001E-2</v>
      </c>
      <c r="R204" s="22">
        <v>194</v>
      </c>
      <c r="S204" s="22">
        <v>0.87585400000000002</v>
      </c>
      <c r="T204">
        <f t="shared" ref="T204:T267" si="14">-Q204/$F$2*1000</f>
        <v>15.6494</v>
      </c>
      <c r="U204">
        <f t="shared" ref="U204:U267" si="15">T204*O204</f>
        <v>13.723318796200001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9.2292100000000001</v>
      </c>
      <c r="I205" s="22">
        <v>-1.5850800000000002E-2</v>
      </c>
      <c r="J205" s="22">
        <v>195</v>
      </c>
      <c r="K205" s="22">
        <v>0.71725499999999998</v>
      </c>
      <c r="L205">
        <f t="shared" si="12"/>
        <v>15.850800000000001</v>
      </c>
      <c r="M205">
        <f t="shared" si="13"/>
        <v>11.382126613200001</v>
      </c>
      <c r="N205" s="9"/>
      <c r="O205" s="22">
        <v>0.88195800000000002</v>
      </c>
      <c r="P205" s="22">
        <v>14.331799999999999</v>
      </c>
      <c r="Q205" s="22">
        <v>-1.5631099999999998E-2</v>
      </c>
      <c r="R205" s="22">
        <v>195</v>
      </c>
      <c r="S205" s="22">
        <v>0.88104199999999999</v>
      </c>
      <c r="T205">
        <f t="shared" si="14"/>
        <v>15.631099999999998</v>
      </c>
      <c r="U205">
        <f t="shared" si="15"/>
        <v>13.785973693799999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9.2392800000000008</v>
      </c>
      <c r="I206" s="22">
        <v>-1.5859999999999999E-2</v>
      </c>
      <c r="J206" s="22">
        <v>196</v>
      </c>
      <c r="K206" s="22">
        <v>0.71225000000000005</v>
      </c>
      <c r="L206">
        <f t="shared" si="12"/>
        <v>15.86</v>
      </c>
      <c r="M206">
        <f t="shared" si="13"/>
        <v>11.30886198</v>
      </c>
      <c r="N206" s="9"/>
      <c r="O206" s="22">
        <v>0.88699300000000003</v>
      </c>
      <c r="P206" s="22">
        <v>14.341900000000001</v>
      </c>
      <c r="Q206" s="22">
        <v>-1.56189E-2</v>
      </c>
      <c r="R206" s="22">
        <v>196</v>
      </c>
      <c r="S206" s="22">
        <v>0.88561999999999996</v>
      </c>
      <c r="T206">
        <f t="shared" si="14"/>
        <v>15.6189</v>
      </c>
      <c r="U206">
        <f t="shared" si="15"/>
        <v>13.8538549677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9.2493499999999997</v>
      </c>
      <c r="I207" s="22">
        <v>-1.5878300000000001E-2</v>
      </c>
      <c r="J207" s="22">
        <v>197</v>
      </c>
      <c r="K207" s="22">
        <v>0.70721400000000001</v>
      </c>
      <c r="L207">
        <f t="shared" si="12"/>
        <v>15.878300000000001</v>
      </c>
      <c r="M207">
        <f t="shared" si="13"/>
        <v>11.2419634264</v>
      </c>
      <c r="N207" s="9"/>
      <c r="O207" s="22">
        <v>0.89202899999999996</v>
      </c>
      <c r="P207" s="22">
        <v>14.352</v>
      </c>
      <c r="Q207" s="22">
        <v>-1.5600599999999999E-2</v>
      </c>
      <c r="R207" s="22">
        <v>197</v>
      </c>
      <c r="S207" s="22">
        <v>0.89141800000000004</v>
      </c>
      <c r="T207">
        <f t="shared" si="14"/>
        <v>15.6006</v>
      </c>
      <c r="U207">
        <f t="shared" si="15"/>
        <v>13.916187617399999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9.2594200000000004</v>
      </c>
      <c r="I208" s="22">
        <v>-1.5890499999999998E-2</v>
      </c>
      <c r="J208" s="22">
        <v>198</v>
      </c>
      <c r="K208" s="22">
        <v>0.70208700000000002</v>
      </c>
      <c r="L208">
        <f t="shared" si="12"/>
        <v>15.890499999999998</v>
      </c>
      <c r="M208">
        <f t="shared" si="13"/>
        <v>11.170576565999999</v>
      </c>
      <c r="N208" s="9"/>
      <c r="O208" s="22">
        <v>0.89706399999999997</v>
      </c>
      <c r="P208" s="22">
        <v>14.362</v>
      </c>
      <c r="Q208" s="22">
        <v>-1.55792E-2</v>
      </c>
      <c r="R208" s="22">
        <v>198</v>
      </c>
      <c r="S208" s="22">
        <v>0.89630100000000001</v>
      </c>
      <c r="T208">
        <f t="shared" si="14"/>
        <v>15.5792</v>
      </c>
      <c r="U208">
        <f t="shared" si="15"/>
        <v>13.975539468799999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9.2694899999999993</v>
      </c>
      <c r="I209" s="22">
        <v>-1.58966E-2</v>
      </c>
      <c r="J209" s="22">
        <v>199</v>
      </c>
      <c r="K209" s="22">
        <v>0.69708300000000001</v>
      </c>
      <c r="L209">
        <f t="shared" si="12"/>
        <v>15.896600000000001</v>
      </c>
      <c r="M209">
        <f t="shared" si="13"/>
        <v>11.094825314200001</v>
      </c>
      <c r="N209" s="9"/>
      <c r="O209" s="22">
        <v>0.90210000000000001</v>
      </c>
      <c r="P209" s="22">
        <v>14.3721</v>
      </c>
      <c r="Q209" s="22">
        <v>-1.5566999999999999E-2</v>
      </c>
      <c r="R209" s="22">
        <v>199</v>
      </c>
      <c r="S209" s="22">
        <v>0.90118399999999999</v>
      </c>
      <c r="T209">
        <f t="shared" si="14"/>
        <v>15.566999999999998</v>
      </c>
      <c r="U209">
        <f t="shared" si="15"/>
        <v>14.042990699999999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9.27956</v>
      </c>
      <c r="I210" s="22">
        <v>-1.5893600000000001E-2</v>
      </c>
      <c r="J210" s="22">
        <v>200</v>
      </c>
      <c r="K210" s="22">
        <v>0.69204699999999997</v>
      </c>
      <c r="L210">
        <f t="shared" si="12"/>
        <v>15.893600000000001</v>
      </c>
      <c r="M210">
        <f t="shared" si="13"/>
        <v>11.012707227200002</v>
      </c>
      <c r="N210" s="9"/>
      <c r="O210" s="22">
        <v>0.90713500000000002</v>
      </c>
      <c r="P210" s="22">
        <v>14.382199999999999</v>
      </c>
      <c r="Q210" s="22">
        <v>-1.5551799999999999E-2</v>
      </c>
      <c r="R210" s="22">
        <v>200</v>
      </c>
      <c r="S210" s="22">
        <v>0.90606699999999996</v>
      </c>
      <c r="T210">
        <f t="shared" si="14"/>
        <v>15.5518</v>
      </c>
      <c r="U210">
        <f t="shared" si="15"/>
        <v>14.107582093000001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9.2896300000000007</v>
      </c>
      <c r="I211" s="22">
        <v>-1.5881300000000001E-2</v>
      </c>
      <c r="J211" s="22">
        <v>201</v>
      </c>
      <c r="K211" s="22">
        <v>0.68704200000000004</v>
      </c>
      <c r="L211">
        <f t="shared" si="12"/>
        <v>15.881300000000001</v>
      </c>
      <c r="M211">
        <f t="shared" si="13"/>
        <v>10.9242063058</v>
      </c>
      <c r="N211" s="9"/>
      <c r="O211" s="22">
        <v>0.91217000000000004</v>
      </c>
      <c r="P211" s="22">
        <v>14.392200000000001</v>
      </c>
      <c r="Q211" s="22">
        <v>-1.55365E-2</v>
      </c>
      <c r="R211" s="22">
        <v>201</v>
      </c>
      <c r="S211" s="22">
        <v>0.91064500000000004</v>
      </c>
      <c r="T211">
        <f t="shared" si="14"/>
        <v>15.5365</v>
      </c>
      <c r="U211">
        <f t="shared" si="15"/>
        <v>14.171929205000001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9.2996999999999996</v>
      </c>
      <c r="I212" s="22">
        <v>-1.5881300000000001E-2</v>
      </c>
      <c r="J212" s="22">
        <v>202</v>
      </c>
      <c r="K212" s="22">
        <v>0.68197600000000003</v>
      </c>
      <c r="L212">
        <f t="shared" si="12"/>
        <v>15.881300000000001</v>
      </c>
      <c r="M212">
        <f t="shared" si="13"/>
        <v>10.8442439603</v>
      </c>
      <c r="N212" s="9"/>
      <c r="O212" s="22">
        <v>0.91720599999999997</v>
      </c>
      <c r="P212" s="22">
        <v>14.4023</v>
      </c>
      <c r="Q212" s="22">
        <v>-1.5527300000000001E-2</v>
      </c>
      <c r="R212" s="22">
        <v>202</v>
      </c>
      <c r="S212" s="22">
        <v>0.91583300000000001</v>
      </c>
      <c r="T212">
        <f t="shared" si="14"/>
        <v>15.5273</v>
      </c>
      <c r="U212">
        <f t="shared" si="15"/>
        <v>14.2417327238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9.3097700000000003</v>
      </c>
      <c r="I213" s="22">
        <v>-1.58844E-2</v>
      </c>
      <c r="J213" s="22">
        <v>203</v>
      </c>
      <c r="K213" s="22">
        <v>0.67691000000000001</v>
      </c>
      <c r="L213">
        <f t="shared" si="12"/>
        <v>15.884399999999999</v>
      </c>
      <c r="M213">
        <f t="shared" si="13"/>
        <v>10.766366897999999</v>
      </c>
      <c r="N213" s="9"/>
      <c r="O213" s="22">
        <v>0.92224099999999998</v>
      </c>
      <c r="P213" s="22">
        <v>14.4124</v>
      </c>
      <c r="Q213" s="22">
        <v>-1.55151E-2</v>
      </c>
      <c r="R213" s="22">
        <v>203</v>
      </c>
      <c r="S213" s="22">
        <v>0.92132599999999998</v>
      </c>
      <c r="T213">
        <f t="shared" si="14"/>
        <v>15.5151</v>
      </c>
      <c r="U213">
        <f t="shared" si="15"/>
        <v>14.3086613391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9.3198500000000006</v>
      </c>
      <c r="I214" s="22">
        <v>-1.5890499999999998E-2</v>
      </c>
      <c r="J214" s="22">
        <v>204</v>
      </c>
      <c r="K214" s="22">
        <v>0.67193599999999998</v>
      </c>
      <c r="L214">
        <f t="shared" si="12"/>
        <v>15.890499999999998</v>
      </c>
      <c r="M214">
        <f t="shared" si="13"/>
        <v>10.69049278</v>
      </c>
      <c r="N214" s="9"/>
      <c r="O214" s="22">
        <v>0.92727700000000002</v>
      </c>
      <c r="P214" s="22">
        <v>14.422499999999999</v>
      </c>
      <c r="Q214" s="22">
        <v>-1.5506000000000001E-2</v>
      </c>
      <c r="R214" s="22">
        <v>204</v>
      </c>
      <c r="S214" s="22">
        <v>0.92620800000000003</v>
      </c>
      <c r="T214">
        <f t="shared" si="14"/>
        <v>15.506</v>
      </c>
      <c r="U214">
        <f t="shared" si="15"/>
        <v>14.378357162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9.3299199999999995</v>
      </c>
      <c r="I215" s="22">
        <v>-1.5890499999999998E-2</v>
      </c>
      <c r="J215" s="22">
        <v>205</v>
      </c>
      <c r="K215" s="22">
        <v>0.66683999999999999</v>
      </c>
      <c r="L215">
        <f t="shared" si="12"/>
        <v>15.890499999999998</v>
      </c>
      <c r="M215">
        <f t="shared" si="13"/>
        <v>10.610484112499998</v>
      </c>
      <c r="N215" s="9"/>
      <c r="O215" s="22">
        <v>0.93231200000000003</v>
      </c>
      <c r="P215" s="22">
        <v>14.432499999999999</v>
      </c>
      <c r="Q215" s="22">
        <v>-1.54877E-2</v>
      </c>
      <c r="R215" s="22">
        <v>205</v>
      </c>
      <c r="S215" s="22">
        <v>0.931396</v>
      </c>
      <c r="T215">
        <f t="shared" si="14"/>
        <v>15.4877</v>
      </c>
      <c r="U215">
        <f t="shared" si="15"/>
        <v>14.4393685624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9.3399900000000002</v>
      </c>
      <c r="I216" s="22">
        <v>-1.58966E-2</v>
      </c>
      <c r="J216" s="22">
        <v>206</v>
      </c>
      <c r="K216" s="22">
        <v>0.66186500000000004</v>
      </c>
      <c r="L216">
        <f t="shared" si="12"/>
        <v>15.896600000000001</v>
      </c>
      <c r="M216">
        <f t="shared" si="13"/>
        <v>10.5345019574</v>
      </c>
      <c r="N216" s="9"/>
      <c r="O216" s="22">
        <v>0.93734700000000004</v>
      </c>
      <c r="P216" s="22">
        <v>14.442600000000001</v>
      </c>
      <c r="Q216" s="22">
        <v>-1.5484599999999999E-2</v>
      </c>
      <c r="R216" s="22">
        <v>206</v>
      </c>
      <c r="S216" s="22">
        <v>0.93597399999999997</v>
      </c>
      <c r="T216">
        <f t="shared" si="14"/>
        <v>15.484599999999999</v>
      </c>
      <c r="U216">
        <f t="shared" si="15"/>
        <v>14.514443356199999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9.3500599999999991</v>
      </c>
      <c r="I217" s="22">
        <v>-1.58966E-2</v>
      </c>
      <c r="J217" s="22">
        <v>207</v>
      </c>
      <c r="K217" s="22">
        <v>0.65676900000000005</v>
      </c>
      <c r="L217">
        <f t="shared" si="12"/>
        <v>15.896600000000001</v>
      </c>
      <c r="M217">
        <f t="shared" si="13"/>
        <v>10.454462576400001</v>
      </c>
      <c r="N217" s="9"/>
      <c r="O217" s="22">
        <v>0.94238299999999997</v>
      </c>
      <c r="P217" s="22">
        <v>14.4527</v>
      </c>
      <c r="Q217" s="22">
        <v>-1.54755E-2</v>
      </c>
      <c r="R217" s="22">
        <v>207</v>
      </c>
      <c r="S217" s="22">
        <v>0.94085700000000005</v>
      </c>
      <c r="T217">
        <f t="shared" si="14"/>
        <v>15.4755</v>
      </c>
      <c r="U217">
        <f t="shared" si="15"/>
        <v>14.5838481165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9.3601299999999998</v>
      </c>
      <c r="I218" s="22">
        <v>-1.58966E-2</v>
      </c>
      <c r="J218" s="22">
        <v>208</v>
      </c>
      <c r="K218" s="22">
        <v>0.65179399999999998</v>
      </c>
      <c r="L218">
        <f t="shared" si="12"/>
        <v>15.896600000000001</v>
      </c>
      <c r="M218">
        <f t="shared" si="13"/>
        <v>10.374407298800001</v>
      </c>
      <c r="N218" s="9"/>
      <c r="O218" s="22">
        <v>0.94741799999999998</v>
      </c>
      <c r="P218" s="22">
        <v>14.4627</v>
      </c>
      <c r="Q218" s="22">
        <v>-1.5466300000000001E-2</v>
      </c>
      <c r="R218" s="22">
        <v>208</v>
      </c>
      <c r="S218" s="22">
        <v>0.94635000000000002</v>
      </c>
      <c r="T218">
        <f t="shared" si="14"/>
        <v>15.4663</v>
      </c>
      <c r="U218">
        <f t="shared" si="15"/>
        <v>14.653051013400001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9.3702000000000005</v>
      </c>
      <c r="I219" s="22">
        <v>-1.5902699999999999E-2</v>
      </c>
      <c r="J219" s="22">
        <v>209</v>
      </c>
      <c r="K219" s="22">
        <v>0.646698</v>
      </c>
      <c r="L219">
        <f t="shared" si="12"/>
        <v>15.902699999999999</v>
      </c>
      <c r="M219">
        <f t="shared" si="13"/>
        <v>10.2983181741</v>
      </c>
      <c r="N219" s="9"/>
      <c r="O219" s="22">
        <v>0.95245400000000002</v>
      </c>
      <c r="P219" s="22">
        <v>14.472799999999999</v>
      </c>
      <c r="Q219" s="22">
        <v>-1.54541E-2</v>
      </c>
      <c r="R219" s="22">
        <v>209</v>
      </c>
      <c r="S219" s="22">
        <v>0.951233</v>
      </c>
      <c r="T219">
        <f t="shared" si="14"/>
        <v>15.4541</v>
      </c>
      <c r="U219">
        <f t="shared" si="15"/>
        <v>14.7193193614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9.3802699999999994</v>
      </c>
      <c r="I220" s="22">
        <v>-1.5914899999999999E-2</v>
      </c>
      <c r="J220" s="22">
        <v>210</v>
      </c>
      <c r="K220" s="22">
        <v>0.64166299999999998</v>
      </c>
      <c r="L220">
        <f t="shared" si="12"/>
        <v>15.914899999999999</v>
      </c>
      <c r="M220">
        <f t="shared" si="13"/>
        <v>10.226087165199999</v>
      </c>
      <c r="N220" s="9"/>
      <c r="O220" s="22">
        <v>0.95748900000000003</v>
      </c>
      <c r="P220" s="22">
        <v>14.482900000000001</v>
      </c>
      <c r="Q220" s="22">
        <v>-1.5448E-2</v>
      </c>
      <c r="R220" s="22">
        <v>210</v>
      </c>
      <c r="S220" s="22">
        <v>0.95611599999999997</v>
      </c>
      <c r="T220">
        <f t="shared" si="14"/>
        <v>15.448</v>
      </c>
      <c r="U220">
        <f t="shared" si="15"/>
        <v>14.791290072000001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9.3903400000000001</v>
      </c>
      <c r="I221" s="22">
        <v>-1.59241E-2</v>
      </c>
      <c r="J221" s="22">
        <v>211</v>
      </c>
      <c r="K221" s="22">
        <v>0.63659699999999997</v>
      </c>
      <c r="L221">
        <f t="shared" si="12"/>
        <v>15.924099999999999</v>
      </c>
      <c r="M221">
        <f t="shared" si="13"/>
        <v>10.151804839199999</v>
      </c>
      <c r="N221" s="9"/>
      <c r="O221" s="22">
        <v>0.96252400000000005</v>
      </c>
      <c r="P221" s="22">
        <v>14.493</v>
      </c>
      <c r="Q221" s="22">
        <v>-1.54358E-2</v>
      </c>
      <c r="R221" s="22">
        <v>211</v>
      </c>
      <c r="S221" s="22">
        <v>0.96130400000000005</v>
      </c>
      <c r="T221">
        <f t="shared" si="14"/>
        <v>15.4358</v>
      </c>
      <c r="U221">
        <f t="shared" si="15"/>
        <v>14.857327959200001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9.4004100000000008</v>
      </c>
      <c r="I222" s="22">
        <v>-1.59271E-2</v>
      </c>
      <c r="J222" s="22">
        <v>212</v>
      </c>
      <c r="K222" s="22">
        <v>0.63153099999999995</v>
      </c>
      <c r="L222">
        <f t="shared" si="12"/>
        <v>15.927099999999999</v>
      </c>
      <c r="M222">
        <f t="shared" si="13"/>
        <v>10.073524426699999</v>
      </c>
      <c r="N222" s="9"/>
      <c r="O222" s="22">
        <v>0.96755999999999998</v>
      </c>
      <c r="P222" s="22">
        <v>14.503</v>
      </c>
      <c r="Q222" s="22">
        <v>-1.5423600000000001E-2</v>
      </c>
      <c r="R222" s="22">
        <v>212</v>
      </c>
      <c r="S222" s="22">
        <v>0.96679700000000002</v>
      </c>
      <c r="T222">
        <f t="shared" si="14"/>
        <v>15.4236</v>
      </c>
      <c r="U222">
        <f t="shared" si="15"/>
        <v>14.923258415999999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9.4104799999999997</v>
      </c>
      <c r="I223" s="22">
        <v>-1.5933200000000002E-2</v>
      </c>
      <c r="J223" s="22">
        <v>213</v>
      </c>
      <c r="K223" s="22">
        <v>0.62664799999999998</v>
      </c>
      <c r="L223">
        <f t="shared" si="12"/>
        <v>15.933200000000001</v>
      </c>
      <c r="M223">
        <f t="shared" si="13"/>
        <v>9.9971429412000017</v>
      </c>
      <c r="N223" s="9"/>
      <c r="O223" s="22">
        <v>0.97259499999999999</v>
      </c>
      <c r="P223" s="22">
        <v>14.5131</v>
      </c>
      <c r="Q223" s="22">
        <v>-1.5417500000000001E-2</v>
      </c>
      <c r="R223" s="22">
        <v>213</v>
      </c>
      <c r="S223" s="22">
        <v>0.97167999999999999</v>
      </c>
      <c r="T223">
        <f t="shared" si="14"/>
        <v>15.4175</v>
      </c>
      <c r="U223">
        <f t="shared" si="15"/>
        <v>14.9949834125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9.42056</v>
      </c>
      <c r="I224" s="22">
        <v>-1.59363E-2</v>
      </c>
      <c r="J224" s="22">
        <v>214</v>
      </c>
      <c r="K224" s="22">
        <v>0.62155199999999999</v>
      </c>
      <c r="L224">
        <f t="shared" si="12"/>
        <v>15.936300000000001</v>
      </c>
      <c r="M224">
        <f t="shared" si="13"/>
        <v>9.9188487378000012</v>
      </c>
      <c r="N224" s="9"/>
      <c r="O224" s="22">
        <v>0.97763100000000003</v>
      </c>
      <c r="P224" s="22">
        <v>14.523199999999999</v>
      </c>
      <c r="Q224" s="22">
        <v>-1.54205E-2</v>
      </c>
      <c r="R224" s="22">
        <v>214</v>
      </c>
      <c r="S224" s="22">
        <v>0.97686799999999996</v>
      </c>
      <c r="T224">
        <f t="shared" si="14"/>
        <v>15.420500000000001</v>
      </c>
      <c r="U224">
        <f t="shared" si="15"/>
        <v>15.075558835500001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9.4306300000000007</v>
      </c>
      <c r="I225" s="22">
        <v>-1.59363E-2</v>
      </c>
      <c r="J225" s="22">
        <v>215</v>
      </c>
      <c r="K225" s="22">
        <v>0.61651599999999995</v>
      </c>
      <c r="L225">
        <f t="shared" si="12"/>
        <v>15.936300000000001</v>
      </c>
      <c r="M225">
        <f t="shared" si="13"/>
        <v>9.8386094673000013</v>
      </c>
      <c r="N225" s="9"/>
      <c r="O225" s="22">
        <v>0.98266600000000004</v>
      </c>
      <c r="P225" s="22">
        <v>14.533200000000001</v>
      </c>
      <c r="Q225" s="22">
        <v>-1.54205E-2</v>
      </c>
      <c r="R225" s="22">
        <v>215</v>
      </c>
      <c r="S225" s="22">
        <v>0.98175000000000001</v>
      </c>
      <c r="T225">
        <f t="shared" si="14"/>
        <v>15.420500000000001</v>
      </c>
      <c r="U225">
        <f t="shared" si="15"/>
        <v>15.153201053000002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9.4406999999999996</v>
      </c>
      <c r="I226" s="22">
        <v>-1.5942399999999999E-2</v>
      </c>
      <c r="J226" s="22">
        <v>216</v>
      </c>
      <c r="K226" s="22">
        <v>0.61148100000000005</v>
      </c>
      <c r="L226">
        <f t="shared" si="12"/>
        <v>15.942399999999999</v>
      </c>
      <c r="M226">
        <f t="shared" si="13"/>
        <v>9.7620895039999986</v>
      </c>
      <c r="N226" s="9"/>
      <c r="O226" s="22">
        <v>0.98770100000000005</v>
      </c>
      <c r="P226" s="22">
        <v>14.5433</v>
      </c>
      <c r="Q226" s="22">
        <v>-1.5417500000000001E-2</v>
      </c>
      <c r="R226" s="22">
        <v>216</v>
      </c>
      <c r="S226" s="22">
        <v>0.98663299999999998</v>
      </c>
      <c r="T226">
        <f t="shared" si="14"/>
        <v>15.4175</v>
      </c>
      <c r="U226">
        <f t="shared" si="15"/>
        <v>15.2278801675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9.4507700000000003</v>
      </c>
      <c r="I227" s="22">
        <v>-1.5945399999999998E-2</v>
      </c>
      <c r="J227" s="22">
        <v>217</v>
      </c>
      <c r="K227" s="22">
        <v>0.60638400000000003</v>
      </c>
      <c r="L227">
        <f t="shared" si="12"/>
        <v>15.945399999999999</v>
      </c>
      <c r="M227">
        <f t="shared" si="13"/>
        <v>9.6836414199999989</v>
      </c>
      <c r="N227" s="9"/>
      <c r="O227" s="22">
        <v>0.99273699999999998</v>
      </c>
      <c r="P227" s="22">
        <v>14.5534</v>
      </c>
      <c r="Q227" s="22">
        <v>-1.54083E-2</v>
      </c>
      <c r="R227" s="22">
        <v>217</v>
      </c>
      <c r="S227" s="22">
        <v>0.99182099999999995</v>
      </c>
      <c r="T227">
        <f t="shared" si="14"/>
        <v>15.408300000000001</v>
      </c>
      <c r="U227">
        <f t="shared" si="15"/>
        <v>15.2963895171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9.4608399999999993</v>
      </c>
      <c r="I228" s="22">
        <v>-1.5954599999999999E-2</v>
      </c>
      <c r="J228" s="22">
        <v>218</v>
      </c>
      <c r="K228" s="22">
        <v>0.60153199999999996</v>
      </c>
      <c r="L228">
        <f t="shared" si="12"/>
        <v>15.954599999999999</v>
      </c>
      <c r="M228">
        <f t="shared" si="13"/>
        <v>9.6088812144000002</v>
      </c>
      <c r="N228" s="9"/>
      <c r="O228" s="22">
        <v>0.99777199999999999</v>
      </c>
      <c r="P228" s="22">
        <v>14.5634</v>
      </c>
      <c r="Q228" s="22">
        <v>-1.5396099999999999E-2</v>
      </c>
      <c r="R228" s="22">
        <v>218</v>
      </c>
      <c r="S228" s="22">
        <v>0.99639900000000003</v>
      </c>
      <c r="T228">
        <f t="shared" si="14"/>
        <v>15.396099999999999</v>
      </c>
      <c r="U228">
        <f t="shared" si="15"/>
        <v>15.361797489199999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9.4709099999999999</v>
      </c>
      <c r="I229" s="22">
        <v>-1.5957599999999999E-2</v>
      </c>
      <c r="J229" s="22">
        <v>219</v>
      </c>
      <c r="K229" s="22">
        <v>0.59634399999999999</v>
      </c>
      <c r="L229">
        <f t="shared" si="12"/>
        <v>15.957599999999999</v>
      </c>
      <c r="M229">
        <f t="shared" si="13"/>
        <v>9.5303414903999997</v>
      </c>
      <c r="N229" s="9"/>
      <c r="O229" s="22">
        <v>1.00281</v>
      </c>
      <c r="P229" s="22">
        <v>14.573499999999999</v>
      </c>
      <c r="Q229" s="22">
        <v>-1.5380899999999999E-2</v>
      </c>
      <c r="R229" s="22">
        <v>219</v>
      </c>
      <c r="S229" s="22">
        <v>1.00159</v>
      </c>
      <c r="T229">
        <f t="shared" si="14"/>
        <v>15.380899999999999</v>
      </c>
      <c r="U229">
        <f t="shared" si="15"/>
        <v>15.424120328999999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9.4809800000000006</v>
      </c>
      <c r="I230" s="22">
        <v>-1.5960700000000001E-2</v>
      </c>
      <c r="J230" s="22">
        <v>220</v>
      </c>
      <c r="K230" s="22">
        <v>0.59133899999999995</v>
      </c>
      <c r="L230">
        <f t="shared" si="12"/>
        <v>15.960700000000001</v>
      </c>
      <c r="M230">
        <f t="shared" si="13"/>
        <v>9.4518307758000013</v>
      </c>
      <c r="N230" s="9"/>
      <c r="O230" s="22">
        <v>1.0078400000000001</v>
      </c>
      <c r="P230" s="22">
        <v>14.583600000000001</v>
      </c>
      <c r="Q230" s="22">
        <v>-1.5362499999999999E-2</v>
      </c>
      <c r="R230" s="22">
        <v>220</v>
      </c>
      <c r="S230" s="22">
        <v>1.0067699999999999</v>
      </c>
      <c r="T230">
        <f t="shared" si="14"/>
        <v>15.362499999999999</v>
      </c>
      <c r="U230">
        <f t="shared" si="15"/>
        <v>15.482942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9.4910499999999995</v>
      </c>
      <c r="I231" s="22">
        <v>-1.59668E-2</v>
      </c>
      <c r="J231" s="22">
        <v>221</v>
      </c>
      <c r="K231" s="22">
        <v>0.58633400000000002</v>
      </c>
      <c r="L231">
        <f t="shared" si="12"/>
        <v>15.966799999999999</v>
      </c>
      <c r="M231">
        <f t="shared" si="13"/>
        <v>9.3750343543999985</v>
      </c>
      <c r="N231" s="9"/>
      <c r="O231" s="22">
        <v>1.01288</v>
      </c>
      <c r="P231" s="22">
        <v>14.5937</v>
      </c>
      <c r="Q231" s="22">
        <v>-1.53534E-2</v>
      </c>
      <c r="R231" s="22">
        <v>221</v>
      </c>
      <c r="S231" s="22">
        <v>1.01166</v>
      </c>
      <c r="T231">
        <f t="shared" si="14"/>
        <v>15.353399999999999</v>
      </c>
      <c r="U231">
        <f t="shared" si="15"/>
        <v>15.551151791999999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9.5011200000000002</v>
      </c>
      <c r="I232" s="22">
        <v>-1.5969799999999999E-2</v>
      </c>
      <c r="J232" s="22">
        <v>222</v>
      </c>
      <c r="K232" s="22">
        <v>0.58126800000000001</v>
      </c>
      <c r="L232">
        <f t="shared" si="12"/>
        <v>15.969799999999999</v>
      </c>
      <c r="M232">
        <f t="shared" si="13"/>
        <v>9.2963878853999979</v>
      </c>
      <c r="N232" s="9"/>
      <c r="O232" s="22">
        <v>1.0179100000000001</v>
      </c>
      <c r="P232" s="22">
        <v>14.6037</v>
      </c>
      <c r="Q232" s="22">
        <v>-1.5347299999999999E-2</v>
      </c>
      <c r="R232" s="22">
        <v>222</v>
      </c>
      <c r="S232" s="22">
        <v>1.01715</v>
      </c>
      <c r="T232">
        <f t="shared" si="14"/>
        <v>15.347299999999999</v>
      </c>
      <c r="U232">
        <f t="shared" si="15"/>
        <v>15.622170143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9.5111899999999991</v>
      </c>
      <c r="I233" s="22">
        <v>-1.5976000000000001E-2</v>
      </c>
      <c r="J233" s="22">
        <v>223</v>
      </c>
      <c r="K233" s="22">
        <v>0.57617200000000002</v>
      </c>
      <c r="L233">
        <f t="shared" si="12"/>
        <v>15.976000000000001</v>
      </c>
      <c r="M233">
        <f t="shared" si="13"/>
        <v>9.2195419120000004</v>
      </c>
      <c r="N233" s="9"/>
      <c r="O233" s="22">
        <v>1.02295</v>
      </c>
      <c r="P233" s="22">
        <v>14.613799999999999</v>
      </c>
      <c r="Q233" s="22">
        <v>-1.5350300000000001E-2</v>
      </c>
      <c r="R233" s="22">
        <v>223</v>
      </c>
      <c r="S233" s="22">
        <v>1.02173</v>
      </c>
      <c r="T233">
        <f t="shared" si="14"/>
        <v>15.350300000000001</v>
      </c>
      <c r="U233">
        <f t="shared" si="15"/>
        <v>15.702589385000001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9.5212699999999995</v>
      </c>
      <c r="I234" s="22">
        <v>-1.5982099999999999E-2</v>
      </c>
      <c r="J234" s="22">
        <v>224</v>
      </c>
      <c r="K234" s="22">
        <v>0.57119799999999998</v>
      </c>
      <c r="L234">
        <f t="shared" si="12"/>
        <v>15.982099999999999</v>
      </c>
      <c r="M234">
        <f t="shared" si="13"/>
        <v>9.1425922691999997</v>
      </c>
      <c r="N234" s="9"/>
      <c r="O234" s="22">
        <v>1.0279799999999999</v>
      </c>
      <c r="P234" s="22">
        <v>14.623900000000001</v>
      </c>
      <c r="Q234" s="22">
        <v>-1.5335100000000001E-2</v>
      </c>
      <c r="R234" s="22">
        <v>224</v>
      </c>
      <c r="S234" s="22">
        <v>1.02722</v>
      </c>
      <c r="T234">
        <f t="shared" si="14"/>
        <v>15.335100000000001</v>
      </c>
      <c r="U234">
        <f t="shared" si="15"/>
        <v>15.764176097999998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9.5313400000000001</v>
      </c>
      <c r="I235" s="22">
        <v>-1.5991200000000001E-2</v>
      </c>
      <c r="J235" s="22">
        <v>225</v>
      </c>
      <c r="K235" s="22">
        <v>0.56622300000000003</v>
      </c>
      <c r="L235">
        <f t="shared" si="12"/>
        <v>15.991200000000001</v>
      </c>
      <c r="M235">
        <f t="shared" si="13"/>
        <v>9.0672822503999999</v>
      </c>
      <c r="N235" s="9"/>
      <c r="O235" s="22">
        <v>1.03302</v>
      </c>
      <c r="P235" s="22">
        <v>14.633900000000001</v>
      </c>
      <c r="Q235" s="22">
        <v>-1.53168E-2</v>
      </c>
      <c r="R235" s="22">
        <v>225</v>
      </c>
      <c r="S235" s="22">
        <v>1.0321</v>
      </c>
      <c r="T235">
        <f t="shared" si="14"/>
        <v>15.316800000000001</v>
      </c>
      <c r="U235">
        <f t="shared" si="15"/>
        <v>15.822560736000002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9.5414100000000008</v>
      </c>
      <c r="I236" s="22">
        <v>-1.6000400000000001E-2</v>
      </c>
      <c r="J236" s="22">
        <v>226</v>
      </c>
      <c r="K236" s="22">
        <v>0.56112700000000004</v>
      </c>
      <c r="L236">
        <f t="shared" si="12"/>
        <v>16.000400000000003</v>
      </c>
      <c r="M236">
        <f t="shared" si="13"/>
        <v>8.9919207924000002</v>
      </c>
      <c r="N236" s="9"/>
      <c r="O236" s="22">
        <v>1.03806</v>
      </c>
      <c r="P236" s="22">
        <v>14.644</v>
      </c>
      <c r="Q236" s="22">
        <v>-1.52893E-2</v>
      </c>
      <c r="R236" s="22">
        <v>226</v>
      </c>
      <c r="S236" s="22">
        <v>1.03668</v>
      </c>
      <c r="T236">
        <f t="shared" si="14"/>
        <v>15.289300000000001</v>
      </c>
      <c r="U236">
        <f t="shared" si="15"/>
        <v>15.871210758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9.5514799999999997</v>
      </c>
      <c r="I237" s="22">
        <v>-1.6000400000000001E-2</v>
      </c>
      <c r="J237" s="22">
        <v>227</v>
      </c>
      <c r="K237" s="22">
        <v>0.55606100000000003</v>
      </c>
      <c r="L237">
        <f t="shared" si="12"/>
        <v>16.000400000000003</v>
      </c>
      <c r="M237">
        <f t="shared" si="13"/>
        <v>8.9113587784000021</v>
      </c>
      <c r="N237" s="9"/>
      <c r="O237" s="22">
        <v>1.0430900000000001</v>
      </c>
      <c r="P237" s="22">
        <v>14.6541</v>
      </c>
      <c r="Q237" s="22">
        <v>-1.5261800000000001E-2</v>
      </c>
      <c r="R237" s="22">
        <v>227</v>
      </c>
      <c r="S237" s="22">
        <v>1.0418700000000001</v>
      </c>
      <c r="T237">
        <f t="shared" si="14"/>
        <v>15.261800000000001</v>
      </c>
      <c r="U237">
        <f t="shared" si="15"/>
        <v>15.919430962000002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9.5615500000000004</v>
      </c>
      <c r="I238" s="22">
        <v>-1.6009499999999999E-2</v>
      </c>
      <c r="J238" s="22">
        <v>228</v>
      </c>
      <c r="K238" s="22">
        <v>0.55102499999999999</v>
      </c>
      <c r="L238">
        <f t="shared" si="12"/>
        <v>16.009499999999999</v>
      </c>
      <c r="M238">
        <f t="shared" si="13"/>
        <v>8.8358031449999999</v>
      </c>
      <c r="N238" s="9"/>
      <c r="O238" s="22">
        <v>1.04813</v>
      </c>
      <c r="P238" s="22">
        <v>14.664199999999999</v>
      </c>
      <c r="Q238" s="22">
        <v>-1.52435E-2</v>
      </c>
      <c r="R238" s="22">
        <v>228</v>
      </c>
      <c r="S238" s="22">
        <v>1.0476700000000001</v>
      </c>
      <c r="T238">
        <f t="shared" si="14"/>
        <v>15.243500000000001</v>
      </c>
      <c r="U238">
        <f t="shared" si="15"/>
        <v>15.977169655000001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9.5716199999999994</v>
      </c>
      <c r="I239" s="22">
        <v>-1.60217E-2</v>
      </c>
      <c r="J239" s="22">
        <v>229</v>
      </c>
      <c r="K239" s="22">
        <v>0.54595899999999997</v>
      </c>
      <c r="L239">
        <f t="shared" si="12"/>
        <v>16.021699999999999</v>
      </c>
      <c r="M239">
        <f t="shared" si="13"/>
        <v>8.7618671875</v>
      </c>
      <c r="N239" s="9"/>
      <c r="O239" s="22">
        <v>1.0531600000000001</v>
      </c>
      <c r="P239" s="22">
        <v>14.674200000000001</v>
      </c>
      <c r="Q239" s="22">
        <v>-1.5225199999999999E-2</v>
      </c>
      <c r="R239" s="22">
        <v>229</v>
      </c>
      <c r="S239" s="22">
        <v>1.0522499999999999</v>
      </c>
      <c r="T239">
        <f t="shared" si="14"/>
        <v>15.225199999999999</v>
      </c>
      <c r="U239">
        <f t="shared" si="15"/>
        <v>16.034571632000002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9.58169</v>
      </c>
      <c r="I240" s="22">
        <v>-1.6036999999999999E-2</v>
      </c>
      <c r="J240" s="22">
        <v>230</v>
      </c>
      <c r="K240" s="22">
        <v>0.54089399999999999</v>
      </c>
      <c r="L240">
        <f t="shared" si="12"/>
        <v>16.036999999999999</v>
      </c>
      <c r="M240">
        <f t="shared" si="13"/>
        <v>8.6894880799999985</v>
      </c>
      <c r="N240" s="9"/>
      <c r="O240" s="22">
        <v>1.0582</v>
      </c>
      <c r="P240" s="22">
        <v>14.6843</v>
      </c>
      <c r="Q240" s="22">
        <v>-1.5206900000000001E-2</v>
      </c>
      <c r="R240" s="22">
        <v>230</v>
      </c>
      <c r="S240" s="22">
        <v>1.0571299999999999</v>
      </c>
      <c r="T240">
        <f t="shared" si="14"/>
        <v>15.206900000000001</v>
      </c>
      <c r="U240">
        <f t="shared" si="15"/>
        <v>16.09194158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9.5917600000000007</v>
      </c>
      <c r="I241" s="22">
        <v>-1.6039999999999999E-2</v>
      </c>
      <c r="J241" s="22">
        <v>231</v>
      </c>
      <c r="K241" s="22">
        <v>0.53588899999999995</v>
      </c>
      <c r="L241">
        <f t="shared" si="12"/>
        <v>16.04</v>
      </c>
      <c r="M241">
        <f t="shared" si="13"/>
        <v>8.6103361599999992</v>
      </c>
      <c r="N241" s="9"/>
      <c r="O241" s="22">
        <v>1.0632299999999999</v>
      </c>
      <c r="P241" s="22">
        <v>14.6944</v>
      </c>
      <c r="Q241" s="22">
        <v>-1.51947E-2</v>
      </c>
      <c r="R241" s="22">
        <v>231</v>
      </c>
      <c r="S241" s="22">
        <v>1.0620099999999999</v>
      </c>
      <c r="T241">
        <f t="shared" si="14"/>
        <v>15.194700000000001</v>
      </c>
      <c r="U241">
        <f t="shared" si="15"/>
        <v>16.155460881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9.6018299999999996</v>
      </c>
      <c r="I242" s="22">
        <v>-1.6043100000000001E-2</v>
      </c>
      <c r="J242" s="22">
        <v>232</v>
      </c>
      <c r="K242" s="22">
        <v>0.530945</v>
      </c>
      <c r="L242">
        <f t="shared" si="12"/>
        <v>16.043100000000003</v>
      </c>
      <c r="M242">
        <f t="shared" si="13"/>
        <v>8.5312232439000013</v>
      </c>
      <c r="N242" s="9"/>
      <c r="O242" s="22">
        <v>1.0682700000000001</v>
      </c>
      <c r="P242" s="22">
        <v>14.7044</v>
      </c>
      <c r="Q242" s="22">
        <v>-1.5179399999999999E-2</v>
      </c>
      <c r="R242" s="22">
        <v>232</v>
      </c>
      <c r="S242" s="22">
        <v>1.0671999999999999</v>
      </c>
      <c r="T242">
        <f t="shared" si="14"/>
        <v>15.179399999999999</v>
      </c>
      <c r="U242">
        <f t="shared" si="15"/>
        <v>16.215697638000002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9.6119000000000003</v>
      </c>
      <c r="I243" s="22">
        <v>-1.6039999999999999E-2</v>
      </c>
      <c r="J243" s="22">
        <v>233</v>
      </c>
      <c r="K243" s="22">
        <v>0.52584799999999998</v>
      </c>
      <c r="L243">
        <f t="shared" si="12"/>
        <v>16.04</v>
      </c>
      <c r="M243">
        <f t="shared" si="13"/>
        <v>8.4487973199999988</v>
      </c>
      <c r="N243" s="9"/>
      <c r="O243" s="22">
        <v>1.0732999999999999</v>
      </c>
      <c r="P243" s="22">
        <v>14.714499999999999</v>
      </c>
      <c r="Q243" s="22">
        <v>-1.5152000000000001E-2</v>
      </c>
      <c r="R243" s="22">
        <v>233</v>
      </c>
      <c r="S243" s="22">
        <v>1.07178</v>
      </c>
      <c r="T243">
        <f t="shared" si="14"/>
        <v>15.152000000000001</v>
      </c>
      <c r="U243">
        <f t="shared" si="15"/>
        <v>16.262641599999998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9.6219800000000006</v>
      </c>
      <c r="I244" s="22">
        <v>-1.6039999999999999E-2</v>
      </c>
      <c r="J244" s="22">
        <v>234</v>
      </c>
      <c r="K244" s="22">
        <v>0.52081299999999997</v>
      </c>
      <c r="L244">
        <f t="shared" si="12"/>
        <v>16.04</v>
      </c>
      <c r="M244">
        <f t="shared" si="13"/>
        <v>8.3680359199999987</v>
      </c>
      <c r="N244" s="9"/>
      <c r="O244" s="22">
        <v>1.0783400000000001</v>
      </c>
      <c r="P244" s="22">
        <v>14.724600000000001</v>
      </c>
      <c r="Q244" s="22">
        <v>-1.5136699999999999E-2</v>
      </c>
      <c r="R244" s="22">
        <v>234</v>
      </c>
      <c r="S244" s="22">
        <v>1.0772699999999999</v>
      </c>
      <c r="T244">
        <f t="shared" si="14"/>
        <v>15.136699999999999</v>
      </c>
      <c r="U244">
        <f t="shared" si="15"/>
        <v>16.322509078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9.6320499999999996</v>
      </c>
      <c r="I245" s="22">
        <v>-1.6046100000000001E-2</v>
      </c>
      <c r="J245" s="22">
        <v>235</v>
      </c>
      <c r="K245" s="22">
        <v>0.51583900000000005</v>
      </c>
      <c r="L245">
        <f t="shared" si="12"/>
        <v>16.046099999999999</v>
      </c>
      <c r="M245">
        <f t="shared" si="13"/>
        <v>8.2904261642999995</v>
      </c>
      <c r="N245" s="9"/>
      <c r="O245" s="22">
        <v>1.0833699999999999</v>
      </c>
      <c r="P245" s="22">
        <v>14.7347</v>
      </c>
      <c r="Q245" s="22">
        <v>-1.5130599999999999E-2</v>
      </c>
      <c r="R245" s="22">
        <v>235</v>
      </c>
      <c r="S245" s="22">
        <v>1.0815399999999999</v>
      </c>
      <c r="T245">
        <f t="shared" si="14"/>
        <v>15.130599999999999</v>
      </c>
      <c r="U245">
        <f t="shared" si="15"/>
        <v>16.392038121999999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9.6421200000000002</v>
      </c>
      <c r="I246" s="22">
        <v>-1.6046100000000001E-2</v>
      </c>
      <c r="J246" s="22">
        <v>236</v>
      </c>
      <c r="K246" s="22">
        <v>0.51080300000000001</v>
      </c>
      <c r="L246">
        <f t="shared" si="12"/>
        <v>16.046099999999999</v>
      </c>
      <c r="M246">
        <f t="shared" si="13"/>
        <v>8.2096180047000011</v>
      </c>
      <c r="N246" s="9"/>
      <c r="O246" s="22">
        <v>1.0884100000000001</v>
      </c>
      <c r="P246" s="22">
        <v>14.7447</v>
      </c>
      <c r="Q246" s="22">
        <v>-1.51276E-2</v>
      </c>
      <c r="R246" s="22">
        <v>236</v>
      </c>
      <c r="S246" s="22">
        <v>1.08704</v>
      </c>
      <c r="T246">
        <f t="shared" si="14"/>
        <v>15.127599999999999</v>
      </c>
      <c r="U246">
        <f t="shared" si="15"/>
        <v>16.465031116000002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9.6521899999999992</v>
      </c>
      <c r="I247" s="22">
        <v>-1.60492E-2</v>
      </c>
      <c r="J247" s="22">
        <v>237</v>
      </c>
      <c r="K247" s="22">
        <v>0.50567600000000001</v>
      </c>
      <c r="L247">
        <f t="shared" si="12"/>
        <v>16.049199999999999</v>
      </c>
      <c r="M247">
        <f t="shared" si="13"/>
        <v>8.1303963263999997</v>
      </c>
      <c r="N247" s="9"/>
      <c r="O247" s="22">
        <v>1.09344</v>
      </c>
      <c r="P247" s="22">
        <v>14.754799999999999</v>
      </c>
      <c r="Q247" s="22">
        <v>-1.5118400000000001E-2</v>
      </c>
      <c r="R247" s="22">
        <v>237</v>
      </c>
      <c r="S247" s="22">
        <v>1.09253</v>
      </c>
      <c r="T247">
        <f t="shared" si="14"/>
        <v>15.118400000000001</v>
      </c>
      <c r="U247">
        <f t="shared" si="15"/>
        <v>16.531063295999999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9.6622599999999998</v>
      </c>
      <c r="I248" s="22">
        <v>-1.6058300000000001E-2</v>
      </c>
      <c r="J248" s="22">
        <v>238</v>
      </c>
      <c r="K248" s="22">
        <v>0.50070199999999998</v>
      </c>
      <c r="L248">
        <f t="shared" si="12"/>
        <v>16.058300000000003</v>
      </c>
      <c r="M248">
        <f t="shared" si="13"/>
        <v>8.054136714800002</v>
      </c>
      <c r="N248" s="9"/>
      <c r="O248" s="22">
        <v>1.0984799999999999</v>
      </c>
      <c r="P248" s="22">
        <v>14.764900000000001</v>
      </c>
      <c r="Q248" s="22">
        <v>-1.51062E-2</v>
      </c>
      <c r="R248" s="22">
        <v>238</v>
      </c>
      <c r="S248" s="22">
        <v>1.09711</v>
      </c>
      <c r="T248">
        <f t="shared" si="14"/>
        <v>15.106199999999999</v>
      </c>
      <c r="U248">
        <f t="shared" si="15"/>
        <v>16.593858575999999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9.6723300000000005</v>
      </c>
      <c r="I249" s="22">
        <v>-1.6058300000000001E-2</v>
      </c>
      <c r="J249" s="22">
        <v>239</v>
      </c>
      <c r="K249" s="22">
        <v>0.49578899999999998</v>
      </c>
      <c r="L249">
        <f t="shared" si="12"/>
        <v>16.058300000000003</v>
      </c>
      <c r="M249">
        <f t="shared" si="13"/>
        <v>7.9732831743000014</v>
      </c>
      <c r="N249" s="9"/>
      <c r="O249" s="22">
        <v>1.1035200000000001</v>
      </c>
      <c r="P249" s="22">
        <v>14.774900000000001</v>
      </c>
      <c r="Q249" s="22">
        <v>-1.50879E-2</v>
      </c>
      <c r="R249" s="22">
        <v>239</v>
      </c>
      <c r="S249" s="22">
        <v>1.1029100000000001</v>
      </c>
      <c r="T249">
        <f t="shared" si="14"/>
        <v>15.087899999999999</v>
      </c>
      <c r="U249">
        <f t="shared" si="15"/>
        <v>16.649799408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9.6823999999999995</v>
      </c>
      <c r="I250" s="22">
        <v>-1.60614E-2</v>
      </c>
      <c r="J250" s="22">
        <v>240</v>
      </c>
      <c r="K250" s="22">
        <v>0.49066199999999999</v>
      </c>
      <c r="L250">
        <f t="shared" si="12"/>
        <v>16.061399999999999</v>
      </c>
      <c r="M250">
        <f t="shared" si="13"/>
        <v>7.8939532403999992</v>
      </c>
      <c r="N250" s="9"/>
      <c r="O250" s="22">
        <v>1.1085499999999999</v>
      </c>
      <c r="P250" s="22">
        <v>14.785</v>
      </c>
      <c r="Q250" s="22">
        <v>-1.5075699999999999E-2</v>
      </c>
      <c r="R250" s="22">
        <v>240</v>
      </c>
      <c r="S250" s="22">
        <v>1.1071800000000001</v>
      </c>
      <c r="T250">
        <f t="shared" si="14"/>
        <v>15.075699999999999</v>
      </c>
      <c r="U250">
        <f t="shared" si="15"/>
        <v>16.712167234999999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9.6924700000000001</v>
      </c>
      <c r="I251" s="22">
        <v>-1.60614E-2</v>
      </c>
      <c r="J251" s="22">
        <v>241</v>
      </c>
      <c r="K251" s="22">
        <v>0.48550399999999999</v>
      </c>
      <c r="L251">
        <f t="shared" si="12"/>
        <v>16.061399999999999</v>
      </c>
      <c r="M251">
        <f t="shared" si="13"/>
        <v>7.8130680299999993</v>
      </c>
      <c r="N251" s="9"/>
      <c r="O251" s="22">
        <v>1.1135900000000001</v>
      </c>
      <c r="P251" s="22">
        <v>14.7951</v>
      </c>
      <c r="Q251" s="22">
        <v>-1.50574E-2</v>
      </c>
      <c r="R251" s="22">
        <v>241</v>
      </c>
      <c r="S251" s="22">
        <v>1.1123700000000001</v>
      </c>
      <c r="T251">
        <f t="shared" si="14"/>
        <v>15.057399999999999</v>
      </c>
      <c r="U251">
        <f t="shared" si="15"/>
        <v>16.767770066000001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9.7025400000000008</v>
      </c>
      <c r="I252" s="22">
        <v>-1.6067499999999998E-2</v>
      </c>
      <c r="J252" s="22">
        <v>242</v>
      </c>
      <c r="K252" s="22">
        <v>0.48049900000000001</v>
      </c>
      <c r="L252">
        <f t="shared" si="12"/>
        <v>16.067499999999999</v>
      </c>
      <c r="M252">
        <f t="shared" si="13"/>
        <v>7.7351355124999994</v>
      </c>
      <c r="N252" s="9"/>
      <c r="O252" s="22">
        <v>1.1186199999999999</v>
      </c>
      <c r="P252" s="22">
        <v>14.805199999999999</v>
      </c>
      <c r="Q252" s="22">
        <v>-1.5042099999999999E-2</v>
      </c>
      <c r="R252" s="22">
        <v>242</v>
      </c>
      <c r="S252" s="22">
        <v>1.1172500000000001</v>
      </c>
      <c r="T252">
        <f t="shared" si="14"/>
        <v>15.0421</v>
      </c>
      <c r="U252">
        <f t="shared" si="15"/>
        <v>16.826393902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9.7126099999999997</v>
      </c>
      <c r="I253" s="22">
        <v>-1.60614E-2</v>
      </c>
      <c r="J253" s="22">
        <v>243</v>
      </c>
      <c r="K253" s="22">
        <v>0.47555500000000001</v>
      </c>
      <c r="L253">
        <f t="shared" si="12"/>
        <v>16.061399999999999</v>
      </c>
      <c r="M253">
        <f t="shared" si="13"/>
        <v>7.6513136705999996</v>
      </c>
      <c r="N253" s="9"/>
      <c r="O253" s="22">
        <v>1.1236600000000001</v>
      </c>
      <c r="P253" s="22">
        <v>14.815200000000001</v>
      </c>
      <c r="Q253" s="22">
        <v>-1.5020800000000001E-2</v>
      </c>
      <c r="R253" s="22">
        <v>243</v>
      </c>
      <c r="S253" s="22">
        <v>1.1227400000000001</v>
      </c>
      <c r="T253">
        <f t="shared" si="14"/>
        <v>15.020800000000001</v>
      </c>
      <c r="U253">
        <f t="shared" si="15"/>
        <v>16.878272128000003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9.7226900000000001</v>
      </c>
      <c r="I254" s="22">
        <v>-1.6064499999999999E-2</v>
      </c>
      <c r="J254" s="22">
        <v>244</v>
      </c>
      <c r="K254" s="22">
        <v>0.47061199999999997</v>
      </c>
      <c r="L254">
        <f t="shared" si="12"/>
        <v>16.064499999999999</v>
      </c>
      <c r="M254">
        <f t="shared" si="13"/>
        <v>7.5719056879999993</v>
      </c>
      <c r="N254" s="9"/>
      <c r="O254" s="22">
        <v>1.12869</v>
      </c>
      <c r="P254" s="22">
        <v>14.8253</v>
      </c>
      <c r="Q254" s="22">
        <v>-1.49902E-2</v>
      </c>
      <c r="R254" s="22">
        <v>244</v>
      </c>
      <c r="S254" s="22">
        <v>1.1279300000000001</v>
      </c>
      <c r="T254">
        <f t="shared" si="14"/>
        <v>14.9902</v>
      </c>
      <c r="U254">
        <f t="shared" si="15"/>
        <v>16.919288838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9.7327600000000007</v>
      </c>
      <c r="I255" s="22">
        <v>-1.60614E-2</v>
      </c>
      <c r="J255" s="22">
        <v>245</v>
      </c>
      <c r="K255" s="22">
        <v>0.46554600000000002</v>
      </c>
      <c r="L255">
        <f t="shared" si="12"/>
        <v>16.061399999999999</v>
      </c>
      <c r="M255">
        <f t="shared" si="13"/>
        <v>7.4895753725999992</v>
      </c>
      <c r="N255" s="9"/>
      <c r="O255" s="22">
        <v>1.1337299999999999</v>
      </c>
      <c r="P255" s="22">
        <v>14.8354</v>
      </c>
      <c r="Q255" s="22">
        <v>-1.49719E-2</v>
      </c>
      <c r="R255" s="22">
        <v>245</v>
      </c>
      <c r="S255" s="22">
        <v>1.1328100000000001</v>
      </c>
      <c r="T255">
        <f t="shared" si="14"/>
        <v>14.9719</v>
      </c>
      <c r="U255">
        <f t="shared" si="15"/>
        <v>16.974092186999997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9.7428299999999997</v>
      </c>
      <c r="I256" s="22">
        <v>-1.6058300000000001E-2</v>
      </c>
      <c r="J256" s="22">
        <v>246</v>
      </c>
      <c r="K256" s="22">
        <v>0.46050999999999997</v>
      </c>
      <c r="L256">
        <f t="shared" si="12"/>
        <v>16.058300000000003</v>
      </c>
      <c r="M256">
        <f t="shared" si="13"/>
        <v>7.4072602159000009</v>
      </c>
      <c r="N256" s="9"/>
      <c r="O256" s="22">
        <v>1.13876</v>
      </c>
      <c r="P256" s="22">
        <v>14.8454</v>
      </c>
      <c r="Q256" s="22">
        <v>-1.4947500000000001E-2</v>
      </c>
      <c r="R256" s="22">
        <v>246</v>
      </c>
      <c r="S256" s="22">
        <v>1.1370800000000001</v>
      </c>
      <c r="T256">
        <f t="shared" si="14"/>
        <v>14.947500000000002</v>
      </c>
      <c r="U256">
        <f t="shared" si="15"/>
        <v>17.021615100000002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9.7529000000000003</v>
      </c>
      <c r="I257" s="22">
        <v>-1.6058300000000001E-2</v>
      </c>
      <c r="J257" s="22">
        <v>247</v>
      </c>
      <c r="K257" s="22">
        <v>0.45544400000000002</v>
      </c>
      <c r="L257">
        <f t="shared" si="12"/>
        <v>16.058300000000003</v>
      </c>
      <c r="M257">
        <f t="shared" si="13"/>
        <v>7.3264066754000012</v>
      </c>
      <c r="N257" s="9"/>
      <c r="O257" s="22">
        <v>1.1437999999999999</v>
      </c>
      <c r="P257" s="22">
        <v>14.855499999999999</v>
      </c>
      <c r="Q257" s="22">
        <v>-1.4932300000000001E-2</v>
      </c>
      <c r="R257" s="22">
        <v>247</v>
      </c>
      <c r="S257" s="22">
        <v>1.1431899999999999</v>
      </c>
      <c r="T257">
        <f t="shared" si="14"/>
        <v>14.932300000000001</v>
      </c>
      <c r="U257">
        <f t="shared" si="15"/>
        <v>17.079564740000002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9.7629699999999993</v>
      </c>
      <c r="I258" s="22">
        <v>-1.6058300000000001E-2</v>
      </c>
      <c r="J258" s="22">
        <v>248</v>
      </c>
      <c r="K258" s="22">
        <v>0.45043899999999998</v>
      </c>
      <c r="L258">
        <f t="shared" si="12"/>
        <v>16.058300000000003</v>
      </c>
      <c r="M258">
        <f t="shared" si="13"/>
        <v>7.2455370766000007</v>
      </c>
      <c r="N258" s="9"/>
      <c r="O258" s="22">
        <v>1.14883</v>
      </c>
      <c r="P258" s="22">
        <v>14.865600000000001</v>
      </c>
      <c r="Q258" s="22">
        <v>-1.49109E-2</v>
      </c>
      <c r="R258" s="22">
        <v>248</v>
      </c>
      <c r="S258" s="22">
        <v>1.14716</v>
      </c>
      <c r="T258">
        <f t="shared" si="14"/>
        <v>14.9109</v>
      </c>
      <c r="U258">
        <f t="shared" si="15"/>
        <v>17.130089247000001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9.7730399999999999</v>
      </c>
      <c r="I259" s="22">
        <v>-1.6058300000000001E-2</v>
      </c>
      <c r="J259" s="22">
        <v>249</v>
      </c>
      <c r="K259" s="22">
        <v>0.44528200000000001</v>
      </c>
      <c r="L259">
        <f t="shared" si="12"/>
        <v>16.058300000000003</v>
      </c>
      <c r="M259">
        <f t="shared" si="13"/>
        <v>7.164683536100001</v>
      </c>
      <c r="N259" s="9"/>
      <c r="O259" s="22">
        <v>1.15387</v>
      </c>
      <c r="P259" s="22">
        <v>14.8757</v>
      </c>
      <c r="Q259" s="22">
        <v>-1.48956E-2</v>
      </c>
      <c r="R259" s="22">
        <v>249</v>
      </c>
      <c r="S259" s="22">
        <v>1.15265</v>
      </c>
      <c r="T259">
        <f t="shared" si="14"/>
        <v>14.8956</v>
      </c>
      <c r="U259">
        <f t="shared" si="15"/>
        <v>17.187585972000001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9.7831100000000006</v>
      </c>
      <c r="I260" s="22">
        <v>-1.6058300000000001E-2</v>
      </c>
      <c r="J260" s="22">
        <v>250</v>
      </c>
      <c r="K260" s="22">
        <v>0.44027699999999997</v>
      </c>
      <c r="L260">
        <f t="shared" si="12"/>
        <v>16.058300000000003</v>
      </c>
      <c r="M260">
        <f t="shared" si="13"/>
        <v>7.0838299956000013</v>
      </c>
      <c r="N260" s="9"/>
      <c r="O260" s="22">
        <v>1.1589100000000001</v>
      </c>
      <c r="P260" s="22">
        <v>14.8857</v>
      </c>
      <c r="Q260" s="22">
        <v>-1.48682E-2</v>
      </c>
      <c r="R260" s="22">
        <v>250</v>
      </c>
      <c r="S260" s="22">
        <v>1.15784</v>
      </c>
      <c r="T260">
        <f t="shared" si="14"/>
        <v>14.8682</v>
      </c>
      <c r="U260">
        <f t="shared" si="15"/>
        <v>17.230905662000001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9.7931799999999996</v>
      </c>
      <c r="I261" s="22">
        <v>-1.6070600000000001E-2</v>
      </c>
      <c r="J261" s="22">
        <v>251</v>
      </c>
      <c r="K261" s="22">
        <v>0.435303</v>
      </c>
      <c r="L261">
        <f t="shared" si="12"/>
        <v>16.070600000000002</v>
      </c>
      <c r="M261">
        <f t="shared" si="13"/>
        <v>7.008324377600001</v>
      </c>
      <c r="N261" s="9"/>
      <c r="O261" s="22">
        <v>1.16394</v>
      </c>
      <c r="P261" s="22">
        <v>14.895799999999999</v>
      </c>
      <c r="Q261" s="22">
        <v>-1.4849899999999999E-2</v>
      </c>
      <c r="R261" s="22">
        <v>251</v>
      </c>
      <c r="S261" s="22">
        <v>1.1624099999999999</v>
      </c>
      <c r="T261">
        <f t="shared" si="14"/>
        <v>14.8499</v>
      </c>
      <c r="U261">
        <f t="shared" si="15"/>
        <v>17.284392606000001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9.8032500000000002</v>
      </c>
      <c r="I262" s="22">
        <v>-1.6082800000000001E-2</v>
      </c>
      <c r="J262" s="22">
        <v>252</v>
      </c>
      <c r="K262" s="22">
        <v>0.43020599999999998</v>
      </c>
      <c r="L262">
        <f t="shared" si="12"/>
        <v>16.082800000000002</v>
      </c>
      <c r="M262">
        <f t="shared" si="13"/>
        <v>6.9326678508000015</v>
      </c>
      <c r="N262" s="9"/>
      <c r="O262" s="22">
        <v>1.1689799999999999</v>
      </c>
      <c r="P262" s="22">
        <v>14.905900000000001</v>
      </c>
      <c r="Q262" s="22">
        <v>-1.48346E-2</v>
      </c>
      <c r="R262" s="22">
        <v>252</v>
      </c>
      <c r="S262" s="22">
        <v>1.16821</v>
      </c>
      <c r="T262">
        <f t="shared" si="14"/>
        <v>14.8346</v>
      </c>
      <c r="U262">
        <f t="shared" si="15"/>
        <v>17.341350708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9.8133199999999992</v>
      </c>
      <c r="I263" s="22">
        <v>-1.60889E-2</v>
      </c>
      <c r="J263" s="22">
        <v>253</v>
      </c>
      <c r="K263" s="22">
        <v>0.42514000000000002</v>
      </c>
      <c r="L263">
        <f t="shared" si="12"/>
        <v>16.088899999999999</v>
      </c>
      <c r="M263">
        <f t="shared" si="13"/>
        <v>6.8542736224999992</v>
      </c>
      <c r="N263" s="9"/>
      <c r="O263" s="22">
        <v>1.17401</v>
      </c>
      <c r="P263" s="22">
        <v>14.915900000000001</v>
      </c>
      <c r="Q263" s="22">
        <v>-1.4804100000000001E-2</v>
      </c>
      <c r="R263" s="22">
        <v>253</v>
      </c>
      <c r="S263" s="22">
        <v>1.17279</v>
      </c>
      <c r="T263">
        <f t="shared" si="14"/>
        <v>14.8041</v>
      </c>
      <c r="U263">
        <f t="shared" si="15"/>
        <v>17.380161440999998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9.8233999999999995</v>
      </c>
      <c r="I264" s="22">
        <v>-1.6091899999999999E-2</v>
      </c>
      <c r="J264" s="22">
        <v>254</v>
      </c>
      <c r="K264" s="22">
        <v>0.42013499999999998</v>
      </c>
      <c r="L264">
        <f t="shared" si="12"/>
        <v>16.091899999999999</v>
      </c>
      <c r="M264">
        <f t="shared" si="13"/>
        <v>6.7745289809999996</v>
      </c>
      <c r="N264" s="9"/>
      <c r="O264" s="22">
        <v>1.1790499999999999</v>
      </c>
      <c r="P264" s="22">
        <v>14.926</v>
      </c>
      <c r="Q264" s="22">
        <v>-1.4767499999999999E-2</v>
      </c>
      <c r="R264" s="22">
        <v>254</v>
      </c>
      <c r="S264" s="22">
        <v>1.17767</v>
      </c>
      <c r="T264">
        <f t="shared" si="14"/>
        <v>14.7675</v>
      </c>
      <c r="U264">
        <f t="shared" si="15"/>
        <v>17.411620875000001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9.8334700000000002</v>
      </c>
      <c r="I265" s="22">
        <v>-1.6095000000000002E-2</v>
      </c>
      <c r="J265" s="22">
        <v>255</v>
      </c>
      <c r="K265" s="22">
        <v>0.41510000000000002</v>
      </c>
      <c r="L265">
        <f t="shared" si="12"/>
        <v>16.095000000000002</v>
      </c>
      <c r="M265">
        <f t="shared" si="13"/>
        <v>6.6947957250000014</v>
      </c>
      <c r="N265" s="9"/>
      <c r="O265" s="22">
        <v>1.18408</v>
      </c>
      <c r="P265" s="22">
        <v>14.9361</v>
      </c>
      <c r="Q265" s="22">
        <v>-1.4727799999999999E-2</v>
      </c>
      <c r="R265" s="22">
        <v>255</v>
      </c>
      <c r="S265" s="22">
        <v>1.18286</v>
      </c>
      <c r="T265">
        <f t="shared" si="14"/>
        <v>14.727799999999998</v>
      </c>
      <c r="U265">
        <f t="shared" si="15"/>
        <v>17.438893424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9.8435400000000008</v>
      </c>
      <c r="I266" s="22">
        <v>-1.61011E-2</v>
      </c>
      <c r="J266" s="22">
        <v>256</v>
      </c>
      <c r="K266" s="22">
        <v>0.41012599999999999</v>
      </c>
      <c r="L266">
        <f t="shared" si="12"/>
        <v>16.101099999999999</v>
      </c>
      <c r="M266">
        <f t="shared" si="13"/>
        <v>6.6162479108999994</v>
      </c>
      <c r="N266" s="9"/>
      <c r="O266" s="22">
        <v>1.18912</v>
      </c>
      <c r="P266" s="22">
        <v>14.946099999999999</v>
      </c>
      <c r="Q266" s="22">
        <v>-1.4694199999999999E-2</v>
      </c>
      <c r="R266" s="22">
        <v>256</v>
      </c>
      <c r="S266" s="22">
        <v>1.1880500000000001</v>
      </c>
      <c r="T266">
        <f t="shared" si="14"/>
        <v>14.694199999999999</v>
      </c>
      <c r="U266">
        <f t="shared" si="15"/>
        <v>17.473167103999998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9.8536099999999998</v>
      </c>
      <c r="I267" s="22">
        <v>-1.6110200000000002E-2</v>
      </c>
      <c r="J267" s="22">
        <v>257</v>
      </c>
      <c r="K267" s="22">
        <v>0.40505999999999998</v>
      </c>
      <c r="L267">
        <f t="shared" si="12"/>
        <v>16.110200000000003</v>
      </c>
      <c r="M267">
        <f t="shared" si="13"/>
        <v>6.5388724168000012</v>
      </c>
      <c r="N267" s="9"/>
      <c r="O267" s="22">
        <v>1.19415</v>
      </c>
      <c r="P267" s="22">
        <v>14.956200000000001</v>
      </c>
      <c r="Q267" s="22">
        <v>-1.46576E-2</v>
      </c>
      <c r="R267" s="22">
        <v>257</v>
      </c>
      <c r="S267" s="22">
        <v>1.1932400000000001</v>
      </c>
      <c r="T267">
        <f t="shared" si="14"/>
        <v>14.6576</v>
      </c>
      <c r="U267">
        <f t="shared" si="15"/>
        <v>17.50337304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9.8636800000000004</v>
      </c>
      <c r="I268" s="22">
        <v>-1.6119399999999999E-2</v>
      </c>
      <c r="J268" s="22">
        <v>258</v>
      </c>
      <c r="K268" s="22">
        <v>0.40002399999999999</v>
      </c>
      <c r="L268">
        <f t="shared" ref="L268:L331" si="16">-I268/$F$2*1000</f>
        <v>16.119399999999999</v>
      </c>
      <c r="M268">
        <f t="shared" ref="M268:M331" si="17">L268*G268</f>
        <v>6.4614292511999993</v>
      </c>
      <c r="N268" s="9"/>
      <c r="O268" s="22">
        <v>1.19919</v>
      </c>
      <c r="P268" s="22">
        <v>14.9663</v>
      </c>
      <c r="Q268" s="22">
        <v>-1.4611799999999999E-2</v>
      </c>
      <c r="R268" s="22">
        <v>258</v>
      </c>
      <c r="S268" s="22">
        <v>1.1981200000000001</v>
      </c>
      <c r="T268">
        <f t="shared" ref="T268:T331" si="18">-Q268/$F$2*1000</f>
        <v>14.611799999999999</v>
      </c>
      <c r="U268">
        <f t="shared" ref="U268:U331" si="19">T268*O268</f>
        <v>17.522324441999999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9.8737499999999994</v>
      </c>
      <c r="I269" s="22">
        <v>-1.6125500000000001E-2</v>
      </c>
      <c r="J269" s="22">
        <v>259</v>
      </c>
      <c r="K269" s="22">
        <v>0.39498899999999998</v>
      </c>
      <c r="L269">
        <f t="shared" si="16"/>
        <v>16.125500000000002</v>
      </c>
      <c r="M269">
        <f t="shared" si="17"/>
        <v>6.3826825315000013</v>
      </c>
      <c r="N269" s="9"/>
      <c r="O269" s="22">
        <v>1.2042200000000001</v>
      </c>
      <c r="P269" s="22">
        <v>14.9764</v>
      </c>
      <c r="Q269" s="22">
        <v>-1.4578199999999999E-2</v>
      </c>
      <c r="R269" s="22">
        <v>259</v>
      </c>
      <c r="S269" s="22">
        <v>1.2030000000000001</v>
      </c>
      <c r="T269">
        <f t="shared" si="18"/>
        <v>14.578199999999999</v>
      </c>
      <c r="U269">
        <f t="shared" si="19"/>
        <v>17.555360004000001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9.8838200000000001</v>
      </c>
      <c r="I270" s="22">
        <v>-1.6134599999999999E-2</v>
      </c>
      <c r="J270" s="22">
        <v>260</v>
      </c>
      <c r="K270" s="22">
        <v>0.39010600000000001</v>
      </c>
      <c r="L270">
        <f t="shared" si="16"/>
        <v>16.134599999999999</v>
      </c>
      <c r="M270">
        <f t="shared" si="17"/>
        <v>6.3050467187999999</v>
      </c>
      <c r="N270" s="9"/>
      <c r="O270" s="22">
        <v>1.20926</v>
      </c>
      <c r="P270" s="22">
        <v>14.9864</v>
      </c>
      <c r="Q270" s="22">
        <v>-1.4550799999999999E-2</v>
      </c>
      <c r="R270" s="22">
        <v>260</v>
      </c>
      <c r="S270" s="22">
        <v>1.2081900000000001</v>
      </c>
      <c r="T270">
        <f t="shared" si="18"/>
        <v>14.550799999999999</v>
      </c>
      <c r="U270">
        <f t="shared" si="19"/>
        <v>17.595700407999999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9.8938900000000007</v>
      </c>
      <c r="I271" s="22">
        <v>-1.6131599999999999E-2</v>
      </c>
      <c r="J271" s="22">
        <v>261</v>
      </c>
      <c r="K271" s="22">
        <v>0.38491799999999998</v>
      </c>
      <c r="L271">
        <f t="shared" si="16"/>
        <v>16.131599999999999</v>
      </c>
      <c r="M271">
        <f t="shared" si="17"/>
        <v>6.2226356471999988</v>
      </c>
      <c r="N271" s="9"/>
      <c r="O271" s="22">
        <v>1.2142900000000001</v>
      </c>
      <c r="P271" s="22">
        <v>14.996499999999999</v>
      </c>
      <c r="Q271" s="22">
        <v>-1.45355E-2</v>
      </c>
      <c r="R271" s="22">
        <v>261</v>
      </c>
      <c r="S271" s="22">
        <v>1.2133799999999999</v>
      </c>
      <c r="T271">
        <f t="shared" si="18"/>
        <v>14.535499999999999</v>
      </c>
      <c r="U271">
        <f t="shared" si="19"/>
        <v>17.650312294999999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9.9039599999999997</v>
      </c>
      <c r="I272" s="22">
        <v>-1.6134599999999999E-2</v>
      </c>
      <c r="J272" s="22">
        <v>262</v>
      </c>
      <c r="K272" s="22">
        <v>0.37988300000000003</v>
      </c>
      <c r="L272">
        <f t="shared" si="16"/>
        <v>16.134599999999999</v>
      </c>
      <c r="M272">
        <f t="shared" si="17"/>
        <v>6.1425551621999999</v>
      </c>
      <c r="N272" s="9"/>
      <c r="O272" s="22">
        <v>1.21933</v>
      </c>
      <c r="P272" s="22">
        <v>15.006600000000001</v>
      </c>
      <c r="Q272" s="22">
        <v>-1.4505000000000001E-2</v>
      </c>
      <c r="R272" s="22">
        <v>262</v>
      </c>
      <c r="S272" s="22">
        <v>1.2185699999999999</v>
      </c>
      <c r="T272">
        <f t="shared" si="18"/>
        <v>14.505000000000001</v>
      </c>
      <c r="U272">
        <f t="shared" si="19"/>
        <v>17.686381650000001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9.9140300000000003</v>
      </c>
      <c r="I273" s="22">
        <v>-1.6134599999999999E-2</v>
      </c>
      <c r="J273" s="22">
        <v>263</v>
      </c>
      <c r="K273" s="22">
        <v>0.37481700000000001</v>
      </c>
      <c r="L273">
        <f t="shared" si="16"/>
        <v>16.134599999999999</v>
      </c>
      <c r="M273">
        <f t="shared" si="17"/>
        <v>6.0613013165999989</v>
      </c>
      <c r="N273" s="9"/>
      <c r="O273" s="22">
        <v>1.22437</v>
      </c>
      <c r="P273" s="22">
        <v>15.0166</v>
      </c>
      <c r="Q273" s="22">
        <v>-1.4468399999999999E-2</v>
      </c>
      <c r="R273" s="22">
        <v>263</v>
      </c>
      <c r="S273" s="22">
        <v>1.2234499999999999</v>
      </c>
      <c r="T273">
        <f t="shared" si="18"/>
        <v>14.468399999999999</v>
      </c>
      <c r="U273">
        <f t="shared" si="19"/>
        <v>17.714674907999999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9.9241100000000007</v>
      </c>
      <c r="I274" s="22">
        <v>-1.6140700000000001E-2</v>
      </c>
      <c r="J274" s="22">
        <v>264</v>
      </c>
      <c r="K274" s="22">
        <v>0.36984299999999998</v>
      </c>
      <c r="L274">
        <f t="shared" si="16"/>
        <v>16.140700000000002</v>
      </c>
      <c r="M274">
        <f t="shared" si="17"/>
        <v>5.9823244852000013</v>
      </c>
      <c r="N274" s="9"/>
      <c r="O274" s="22">
        <v>1.2294</v>
      </c>
      <c r="P274" s="22">
        <v>15.0267</v>
      </c>
      <c r="Q274" s="22">
        <v>-1.44318E-2</v>
      </c>
      <c r="R274" s="22">
        <v>264</v>
      </c>
      <c r="S274" s="22">
        <v>1.2283299999999999</v>
      </c>
      <c r="T274">
        <f t="shared" si="18"/>
        <v>14.431799999999999</v>
      </c>
      <c r="U274">
        <f t="shared" si="19"/>
        <v>17.74245492</v>
      </c>
    </row>
    <row r="275" spans="6:101">
      <c r="F275" s="9"/>
      <c r="G275" s="22">
        <v>0.36560100000000001</v>
      </c>
      <c r="H275" s="22">
        <v>9.9341799999999996</v>
      </c>
      <c r="I275" s="22">
        <v>-1.6140700000000001E-2</v>
      </c>
      <c r="J275" s="22">
        <v>265</v>
      </c>
      <c r="K275" s="22">
        <v>0.36477700000000002</v>
      </c>
      <c r="L275">
        <f t="shared" si="16"/>
        <v>16.140700000000002</v>
      </c>
      <c r="M275">
        <f t="shared" si="17"/>
        <v>5.9010560607000011</v>
      </c>
      <c r="N275" s="9"/>
      <c r="O275" s="22">
        <v>1.23444</v>
      </c>
      <c r="P275" s="22">
        <v>15.036799999999999</v>
      </c>
      <c r="Q275" s="22">
        <v>-1.43921E-2</v>
      </c>
      <c r="R275" s="22">
        <v>265</v>
      </c>
      <c r="S275" s="22">
        <v>1.23291</v>
      </c>
      <c r="T275">
        <f t="shared" si="18"/>
        <v>14.392099999999999</v>
      </c>
      <c r="U275">
        <f t="shared" si="19"/>
        <v>17.766183924</v>
      </c>
    </row>
    <row r="276" spans="6:101">
      <c r="F276" s="9"/>
      <c r="G276" s="22">
        <v>0.36056500000000002</v>
      </c>
      <c r="H276" s="22">
        <v>9.9442500000000003</v>
      </c>
      <c r="I276" s="22">
        <v>-1.6134599999999999E-2</v>
      </c>
      <c r="J276" s="22">
        <v>266</v>
      </c>
      <c r="K276" s="22">
        <v>0.359711</v>
      </c>
      <c r="L276">
        <f t="shared" si="16"/>
        <v>16.134599999999999</v>
      </c>
      <c r="M276">
        <f t="shared" si="17"/>
        <v>5.8175720489999998</v>
      </c>
      <c r="N276" s="9"/>
      <c r="O276" s="22">
        <v>1.2394700000000001</v>
      </c>
      <c r="P276" s="22">
        <v>15.046900000000001</v>
      </c>
      <c r="Q276" s="22">
        <v>-1.43524E-2</v>
      </c>
      <c r="R276" s="22">
        <v>266</v>
      </c>
      <c r="S276" s="22">
        <v>1.2383999999999999</v>
      </c>
      <c r="T276">
        <f t="shared" si="18"/>
        <v>14.352399999999999</v>
      </c>
      <c r="U276">
        <f t="shared" si="19"/>
        <v>17.789369228000002</v>
      </c>
    </row>
    <row r="277" spans="6:101">
      <c r="F277" s="9"/>
      <c r="G277" s="22">
        <v>0.35553000000000001</v>
      </c>
      <c r="H277" s="22">
        <v>9.9543199999999992</v>
      </c>
      <c r="I277" s="22">
        <v>-1.6131599999999999E-2</v>
      </c>
      <c r="J277" s="22">
        <v>267</v>
      </c>
      <c r="K277" s="22">
        <v>0.35464499999999999</v>
      </c>
      <c r="L277">
        <f t="shared" si="16"/>
        <v>16.131599999999999</v>
      </c>
      <c r="M277">
        <f t="shared" si="17"/>
        <v>5.7352677480000001</v>
      </c>
      <c r="N277" s="9"/>
      <c r="O277" s="22">
        <v>1.24451</v>
      </c>
      <c r="P277" s="22">
        <v>15.056900000000001</v>
      </c>
      <c r="Q277" s="22">
        <v>-1.43097E-2</v>
      </c>
      <c r="R277" s="22">
        <v>267</v>
      </c>
      <c r="S277" s="22">
        <v>1.24359</v>
      </c>
      <c r="T277">
        <f t="shared" si="18"/>
        <v>14.309699999999999</v>
      </c>
      <c r="U277">
        <f t="shared" si="19"/>
        <v>17.808564746999998</v>
      </c>
    </row>
    <row r="278" spans="6:101">
      <c r="F278" s="9"/>
      <c r="G278" s="22">
        <v>0.35049400000000003</v>
      </c>
      <c r="H278" s="22">
        <v>9.9643899999999999</v>
      </c>
      <c r="I278" s="22">
        <v>-1.6131599999999999E-2</v>
      </c>
      <c r="J278" s="22">
        <v>268</v>
      </c>
      <c r="K278" s="22">
        <v>0.34966999999999998</v>
      </c>
      <c r="L278">
        <f t="shared" si="16"/>
        <v>16.131599999999999</v>
      </c>
      <c r="M278">
        <f t="shared" si="17"/>
        <v>5.6540290104000004</v>
      </c>
      <c r="N278" s="9"/>
      <c r="O278" s="22">
        <v>1.2495400000000001</v>
      </c>
      <c r="P278" s="22">
        <v>15.067</v>
      </c>
      <c r="Q278" s="22">
        <v>-1.427E-2</v>
      </c>
      <c r="R278" s="22">
        <v>268</v>
      </c>
      <c r="S278" s="22">
        <v>1.24817</v>
      </c>
      <c r="T278">
        <f t="shared" si="18"/>
        <v>14.27</v>
      </c>
      <c r="U278">
        <f t="shared" si="19"/>
        <v>17.830935800000002</v>
      </c>
    </row>
    <row r="279" spans="6:101">
      <c r="F279" s="9"/>
      <c r="G279" s="22">
        <v>0.34545900000000002</v>
      </c>
      <c r="H279" s="22">
        <v>9.9744600000000005</v>
      </c>
      <c r="I279" s="22">
        <v>-1.6146899999999999E-2</v>
      </c>
      <c r="J279" s="22">
        <v>269</v>
      </c>
      <c r="K279" s="22">
        <v>0.34463500000000002</v>
      </c>
      <c r="L279">
        <f t="shared" si="16"/>
        <v>16.146899999999999</v>
      </c>
      <c r="M279">
        <f t="shared" si="17"/>
        <v>5.5780919271</v>
      </c>
      <c r="N279" s="9"/>
      <c r="O279" s="22">
        <v>1.25458</v>
      </c>
      <c r="P279" s="22">
        <v>15.0771</v>
      </c>
      <c r="Q279" s="22">
        <v>-1.42273E-2</v>
      </c>
      <c r="R279" s="22">
        <v>269</v>
      </c>
      <c r="S279" s="22">
        <v>1.25397</v>
      </c>
      <c r="T279">
        <f t="shared" si="18"/>
        <v>14.2273</v>
      </c>
      <c r="U279">
        <f t="shared" si="19"/>
        <v>17.849286033999999</v>
      </c>
    </row>
    <row r="280" spans="6:101">
      <c r="F280" s="9"/>
      <c r="G280" s="22">
        <v>0.340424</v>
      </c>
      <c r="H280" s="22">
        <v>9.9845299999999995</v>
      </c>
      <c r="I280" s="22">
        <v>-1.6159099999999999E-2</v>
      </c>
      <c r="J280" s="22">
        <v>270</v>
      </c>
      <c r="K280" s="22">
        <v>0.33960000000000001</v>
      </c>
      <c r="L280">
        <f t="shared" si="16"/>
        <v>16.159099999999999</v>
      </c>
      <c r="M280">
        <f t="shared" si="17"/>
        <v>5.5009454583999995</v>
      </c>
      <c r="N280" s="9"/>
      <c r="O280" s="22">
        <v>1.2596099999999999</v>
      </c>
      <c r="P280" s="22">
        <v>15.0871</v>
      </c>
      <c r="Q280" s="22">
        <v>-1.41785E-2</v>
      </c>
      <c r="R280" s="22">
        <v>270</v>
      </c>
      <c r="S280" s="22">
        <v>1.25824</v>
      </c>
      <c r="T280">
        <f t="shared" si="18"/>
        <v>14.1785</v>
      </c>
      <c r="U280">
        <f t="shared" si="19"/>
        <v>17.859380384999998</v>
      </c>
    </row>
    <row r="281" spans="6:101">
      <c r="F281" s="9"/>
      <c r="G281" s="22">
        <v>0.33538800000000002</v>
      </c>
      <c r="H281" s="22">
        <v>9.9946000000000002</v>
      </c>
      <c r="I281" s="22">
        <v>-1.6168200000000001E-2</v>
      </c>
      <c r="J281" s="22">
        <v>271</v>
      </c>
      <c r="K281" s="22">
        <v>0.33465600000000001</v>
      </c>
      <c r="L281">
        <f t="shared" si="16"/>
        <v>16.168200000000002</v>
      </c>
      <c r="M281">
        <f t="shared" si="17"/>
        <v>5.4226202616000014</v>
      </c>
      <c r="N281" s="9"/>
      <c r="O281" s="22">
        <v>1.2646500000000001</v>
      </c>
      <c r="P281" s="22">
        <v>15.097200000000001</v>
      </c>
      <c r="Q281" s="22">
        <v>-1.41418E-2</v>
      </c>
      <c r="R281" s="22">
        <v>271</v>
      </c>
      <c r="S281" s="22">
        <v>1.2634300000000001</v>
      </c>
      <c r="T281">
        <f t="shared" si="18"/>
        <v>14.1418</v>
      </c>
      <c r="U281">
        <f t="shared" si="19"/>
        <v>17.884427370000001</v>
      </c>
    </row>
    <row r="282" spans="6:101">
      <c r="F282" s="9"/>
      <c r="G282" s="22">
        <v>0.33035300000000001</v>
      </c>
      <c r="H282" s="22">
        <v>10.0047</v>
      </c>
      <c r="I282" s="22">
        <v>-1.61713E-2</v>
      </c>
      <c r="J282" s="22">
        <v>272</v>
      </c>
      <c r="K282" s="22">
        <v>0.32949800000000001</v>
      </c>
      <c r="L282">
        <f t="shared" si="16"/>
        <v>16.171299999999999</v>
      </c>
      <c r="M282">
        <f t="shared" si="17"/>
        <v>5.3422374688999996</v>
      </c>
      <c r="N282" s="9"/>
      <c r="O282" s="22">
        <v>1.2696799999999999</v>
      </c>
      <c r="P282" s="22">
        <v>15.1073</v>
      </c>
      <c r="Q282" s="22">
        <v>-1.40961E-2</v>
      </c>
      <c r="R282" s="22">
        <v>272</v>
      </c>
      <c r="S282" s="22">
        <v>1.2686200000000001</v>
      </c>
      <c r="T282">
        <f t="shared" si="18"/>
        <v>14.0961</v>
      </c>
      <c r="U282">
        <f t="shared" si="19"/>
        <v>17.897536247999998</v>
      </c>
    </row>
    <row r="283" spans="6:101">
      <c r="F283" s="9"/>
      <c r="G283" s="22">
        <v>0.32531700000000002</v>
      </c>
      <c r="H283" s="22">
        <v>10.014699999999999</v>
      </c>
      <c r="I283" s="22">
        <v>-1.6168200000000001E-2</v>
      </c>
      <c r="J283" s="22">
        <v>273</v>
      </c>
      <c r="K283" s="22">
        <v>0.32458500000000001</v>
      </c>
      <c r="L283">
        <f t="shared" si="16"/>
        <v>16.168200000000002</v>
      </c>
      <c r="M283">
        <f t="shared" si="17"/>
        <v>5.2597903194000013</v>
      </c>
      <c r="N283" s="9"/>
      <c r="O283" s="22">
        <v>1.2747200000000001</v>
      </c>
      <c r="P283" s="22">
        <v>15.1174</v>
      </c>
      <c r="Q283" s="22">
        <v>-1.4053299999999999E-2</v>
      </c>
      <c r="R283" s="22">
        <v>273</v>
      </c>
      <c r="S283" s="22">
        <v>1.27319</v>
      </c>
      <c r="T283">
        <f t="shared" si="18"/>
        <v>14.0533</v>
      </c>
      <c r="U283">
        <f t="shared" si="19"/>
        <v>17.914022576000001</v>
      </c>
    </row>
    <row r="284" spans="6:101">
      <c r="F284" s="9"/>
      <c r="G284" s="22">
        <v>0.32028200000000001</v>
      </c>
      <c r="H284" s="22">
        <v>10.024800000000001</v>
      </c>
      <c r="I284" s="22">
        <v>-1.6165200000000001E-2</v>
      </c>
      <c r="J284" s="22">
        <v>274</v>
      </c>
      <c r="K284" s="22">
        <v>0.319519</v>
      </c>
      <c r="L284">
        <f t="shared" si="16"/>
        <v>16.165200000000002</v>
      </c>
      <c r="M284">
        <f t="shared" si="17"/>
        <v>5.1774225864000005</v>
      </c>
      <c r="N284" s="9"/>
      <c r="O284" s="22">
        <v>1.2797499999999999</v>
      </c>
      <c r="P284" s="22">
        <v>15.1274</v>
      </c>
      <c r="Q284" s="22">
        <v>-1.40015E-2</v>
      </c>
      <c r="R284" s="22">
        <v>274</v>
      </c>
      <c r="S284" s="22">
        <v>1.2786900000000001</v>
      </c>
      <c r="T284">
        <f t="shared" si="18"/>
        <v>14.0015</v>
      </c>
      <c r="U284">
        <f t="shared" si="19"/>
        <v>17.918419624999999</v>
      </c>
    </row>
    <row r="285" spans="6:101">
      <c r="F285" s="9"/>
      <c r="G285" s="22">
        <v>0.315247</v>
      </c>
      <c r="H285" s="22">
        <v>10.0349</v>
      </c>
      <c r="I285" s="22">
        <v>-1.6159099999999999E-2</v>
      </c>
      <c r="J285" s="22">
        <v>275</v>
      </c>
      <c r="K285" s="22">
        <v>0.31451400000000002</v>
      </c>
      <c r="L285">
        <f t="shared" si="16"/>
        <v>16.159099999999999</v>
      </c>
      <c r="M285">
        <f t="shared" si="17"/>
        <v>5.0941077976999996</v>
      </c>
      <c r="N285" s="9"/>
      <c r="O285" s="22">
        <v>1.2847900000000001</v>
      </c>
      <c r="P285" s="22">
        <v>15.137499999999999</v>
      </c>
      <c r="Q285" s="22">
        <v>-1.3943499999999999E-2</v>
      </c>
      <c r="R285" s="22">
        <v>275</v>
      </c>
      <c r="S285" s="22">
        <v>1.2838700000000001</v>
      </c>
      <c r="T285">
        <f t="shared" si="18"/>
        <v>13.943499999999998</v>
      </c>
      <c r="U285">
        <f t="shared" si="19"/>
        <v>17.914469364999999</v>
      </c>
    </row>
    <row r="286" spans="6:101">
      <c r="F286" s="9"/>
      <c r="G286" s="22">
        <v>0.31021100000000001</v>
      </c>
      <c r="H286" s="22">
        <v>10.045</v>
      </c>
      <c r="I286" s="22">
        <v>-1.6165200000000001E-2</v>
      </c>
      <c r="J286" s="22">
        <v>276</v>
      </c>
      <c r="K286" s="22">
        <v>0.30935699999999999</v>
      </c>
      <c r="L286">
        <f t="shared" si="16"/>
        <v>16.165200000000002</v>
      </c>
      <c r="M286">
        <f t="shared" si="17"/>
        <v>5.0146228572000009</v>
      </c>
      <c r="N286" s="9"/>
      <c r="O286" s="22">
        <v>1.28983</v>
      </c>
      <c r="P286" s="22">
        <v>15.147600000000001</v>
      </c>
      <c r="Q286" s="22">
        <v>-1.38916E-2</v>
      </c>
      <c r="R286" s="22">
        <v>276</v>
      </c>
      <c r="S286" s="22">
        <v>1.2896700000000001</v>
      </c>
      <c r="T286">
        <f t="shared" si="18"/>
        <v>13.8916</v>
      </c>
      <c r="U286">
        <f t="shared" si="19"/>
        <v>17.917802428000002</v>
      </c>
    </row>
    <row r="287" spans="6:101">
      <c r="F287" s="9"/>
      <c r="G287" s="22">
        <v>0.305176</v>
      </c>
      <c r="H287" s="22">
        <v>10.055</v>
      </c>
      <c r="I287" s="22">
        <v>-1.6174299999999999E-2</v>
      </c>
      <c r="J287" s="22">
        <v>277</v>
      </c>
      <c r="K287" s="22">
        <v>0.30441299999999999</v>
      </c>
      <c r="L287">
        <f t="shared" si="16"/>
        <v>16.174299999999999</v>
      </c>
      <c r="M287">
        <f t="shared" si="17"/>
        <v>4.9360081767999997</v>
      </c>
      <c r="N287" s="9"/>
      <c r="O287" s="22">
        <v>1.2948599999999999</v>
      </c>
      <c r="P287" s="22">
        <v>15.1576</v>
      </c>
      <c r="Q287" s="22">
        <v>-1.38336E-2</v>
      </c>
      <c r="R287" s="22">
        <v>277</v>
      </c>
      <c r="S287" s="22">
        <v>1.2948599999999999</v>
      </c>
      <c r="T287">
        <f t="shared" si="18"/>
        <v>13.833600000000001</v>
      </c>
      <c r="U287">
        <f t="shared" si="19"/>
        <v>17.912575296</v>
      </c>
    </row>
    <row r="288" spans="6:101">
      <c r="F288" s="9"/>
      <c r="G288" s="22">
        <v>0.30014000000000002</v>
      </c>
      <c r="H288" s="22">
        <v>10.065099999999999</v>
      </c>
      <c r="I288" s="22">
        <v>-1.6174299999999999E-2</v>
      </c>
      <c r="J288" s="22">
        <v>278</v>
      </c>
      <c r="K288" s="22">
        <v>0.29931600000000003</v>
      </c>
      <c r="L288">
        <f t="shared" si="16"/>
        <v>16.174299999999999</v>
      </c>
      <c r="M288">
        <f t="shared" si="17"/>
        <v>4.8545544019999998</v>
      </c>
      <c r="N288" s="9"/>
      <c r="O288" s="22">
        <v>1.2999000000000001</v>
      </c>
      <c r="P288" s="22">
        <v>15.1677</v>
      </c>
      <c r="Q288" s="22">
        <v>-1.37848E-2</v>
      </c>
      <c r="R288" s="22">
        <v>278</v>
      </c>
      <c r="S288" s="22">
        <v>1.2994399999999999</v>
      </c>
      <c r="T288">
        <f t="shared" si="18"/>
        <v>13.784800000000001</v>
      </c>
      <c r="U288">
        <f t="shared" si="19"/>
        <v>17.91886152</v>
      </c>
    </row>
    <row r="289" spans="6:21">
      <c r="F289" s="9"/>
      <c r="G289" s="22">
        <v>0.29510500000000001</v>
      </c>
      <c r="H289" s="22">
        <v>10.075200000000001</v>
      </c>
      <c r="I289" s="22">
        <v>-1.6177400000000002E-2</v>
      </c>
      <c r="J289" s="22">
        <v>279</v>
      </c>
      <c r="K289" s="22">
        <v>0.29431200000000002</v>
      </c>
      <c r="L289">
        <f t="shared" si="16"/>
        <v>16.177400000000002</v>
      </c>
      <c r="M289">
        <f t="shared" si="17"/>
        <v>4.7740316270000012</v>
      </c>
      <c r="N289" s="9"/>
      <c r="O289" s="22">
        <v>1.3049299999999999</v>
      </c>
      <c r="P289" s="22">
        <v>15.1778</v>
      </c>
      <c r="Q289" s="22">
        <v>-1.3732899999999999E-2</v>
      </c>
      <c r="R289" s="22">
        <v>279</v>
      </c>
      <c r="S289" s="22">
        <v>1.3043199999999999</v>
      </c>
      <c r="T289">
        <f t="shared" si="18"/>
        <v>13.732899999999999</v>
      </c>
      <c r="U289">
        <f t="shared" si="19"/>
        <v>17.920473196999996</v>
      </c>
    </row>
    <row r="290" spans="6:21">
      <c r="F290" s="9"/>
      <c r="G290" s="22">
        <v>0.29006999999999999</v>
      </c>
      <c r="H290" s="22">
        <v>10.0852</v>
      </c>
      <c r="I290" s="22">
        <v>-1.6174299999999999E-2</v>
      </c>
      <c r="J290" s="22">
        <v>280</v>
      </c>
      <c r="K290" s="22">
        <v>0.28930699999999998</v>
      </c>
      <c r="L290">
        <f t="shared" si="16"/>
        <v>16.174299999999999</v>
      </c>
      <c r="M290">
        <f t="shared" si="17"/>
        <v>4.6916792009999995</v>
      </c>
      <c r="N290" s="9"/>
      <c r="O290" s="22">
        <v>1.3099700000000001</v>
      </c>
      <c r="P290" s="22">
        <v>15.187900000000001</v>
      </c>
      <c r="Q290" s="22">
        <v>-1.3671900000000001E-2</v>
      </c>
      <c r="R290" s="22">
        <v>280</v>
      </c>
      <c r="S290" s="22">
        <v>1.30951</v>
      </c>
      <c r="T290">
        <f t="shared" si="18"/>
        <v>13.671900000000001</v>
      </c>
      <c r="U290">
        <f t="shared" si="19"/>
        <v>17.909778843000002</v>
      </c>
    </row>
    <row r="291" spans="6:21">
      <c r="F291" s="9"/>
      <c r="G291" s="22">
        <v>0.28503400000000001</v>
      </c>
      <c r="H291" s="22">
        <v>10.0953</v>
      </c>
      <c r="I291" s="22">
        <v>-1.6174299999999999E-2</v>
      </c>
      <c r="J291" s="22">
        <v>281</v>
      </c>
      <c r="K291" s="22">
        <v>0.28421000000000002</v>
      </c>
      <c r="L291">
        <f t="shared" si="16"/>
        <v>16.174299999999999</v>
      </c>
      <c r="M291">
        <f t="shared" si="17"/>
        <v>4.6102254261999995</v>
      </c>
      <c r="N291" s="9"/>
      <c r="O291" s="22">
        <v>1.3149999999999999</v>
      </c>
      <c r="P291" s="22">
        <v>15.197900000000001</v>
      </c>
      <c r="Q291" s="22">
        <v>-1.36139E-2</v>
      </c>
      <c r="R291" s="22">
        <v>281</v>
      </c>
      <c r="S291" s="22">
        <v>1.31409</v>
      </c>
      <c r="T291">
        <f t="shared" si="18"/>
        <v>13.613899999999999</v>
      </c>
      <c r="U291">
        <f t="shared" si="19"/>
        <v>17.902278499999998</v>
      </c>
    </row>
    <row r="292" spans="6:21">
      <c r="F292" s="9"/>
      <c r="G292" s="22">
        <v>0.279999</v>
      </c>
      <c r="H292" s="22">
        <v>10.105399999999999</v>
      </c>
      <c r="I292" s="22">
        <v>-1.61713E-2</v>
      </c>
      <c r="J292" s="22">
        <v>282</v>
      </c>
      <c r="K292" s="22">
        <v>0.27923599999999998</v>
      </c>
      <c r="L292">
        <f t="shared" si="16"/>
        <v>16.171299999999999</v>
      </c>
      <c r="M292">
        <f t="shared" si="17"/>
        <v>4.5279478286999995</v>
      </c>
      <c r="N292" s="9"/>
      <c r="O292" s="22">
        <v>1.3200400000000001</v>
      </c>
      <c r="P292" s="22">
        <v>15.208</v>
      </c>
      <c r="Q292" s="22">
        <v>-1.3549800000000001E-2</v>
      </c>
      <c r="R292" s="22">
        <v>282</v>
      </c>
      <c r="S292" s="22">
        <v>1.3192699999999999</v>
      </c>
      <c r="T292">
        <f t="shared" si="18"/>
        <v>13.549800000000001</v>
      </c>
      <c r="U292">
        <f t="shared" si="19"/>
        <v>17.886277992000004</v>
      </c>
    </row>
    <row r="293" spans="6:21">
      <c r="F293" s="9"/>
      <c r="G293" s="22">
        <v>0.27496300000000001</v>
      </c>
      <c r="H293" s="22">
        <v>10.115500000000001</v>
      </c>
      <c r="I293" s="22">
        <v>-1.61713E-2</v>
      </c>
      <c r="J293" s="22">
        <v>283</v>
      </c>
      <c r="K293" s="22">
        <v>0.27413900000000002</v>
      </c>
      <c r="L293">
        <f t="shared" si="16"/>
        <v>16.171299999999999</v>
      </c>
      <c r="M293">
        <f t="shared" si="17"/>
        <v>4.4465091618999999</v>
      </c>
      <c r="N293" s="9"/>
      <c r="O293" s="22">
        <v>1.32507</v>
      </c>
      <c r="P293" s="22">
        <v>15.2181</v>
      </c>
      <c r="Q293" s="22">
        <v>-1.3494900000000001E-2</v>
      </c>
      <c r="R293" s="22">
        <v>283</v>
      </c>
      <c r="S293" s="22">
        <v>1.32416</v>
      </c>
      <c r="T293">
        <f t="shared" si="18"/>
        <v>13.494900000000001</v>
      </c>
      <c r="U293">
        <f t="shared" si="19"/>
        <v>17.881687143000001</v>
      </c>
    </row>
    <row r="294" spans="6:21">
      <c r="F294" s="9"/>
      <c r="G294" s="22">
        <v>0.269928</v>
      </c>
      <c r="H294" s="22">
        <v>10.125500000000001</v>
      </c>
      <c r="I294" s="22">
        <v>-1.6177400000000002E-2</v>
      </c>
      <c r="J294" s="22">
        <v>284</v>
      </c>
      <c r="K294" s="22">
        <v>0.26910400000000001</v>
      </c>
      <c r="L294">
        <f t="shared" si="16"/>
        <v>16.177400000000002</v>
      </c>
      <c r="M294">
        <f t="shared" si="17"/>
        <v>4.366733227200001</v>
      </c>
      <c r="N294" s="9"/>
      <c r="O294" s="22">
        <v>1.3301099999999999</v>
      </c>
      <c r="P294" s="22">
        <v>15.2281</v>
      </c>
      <c r="Q294" s="22">
        <v>-1.3439899999999999E-2</v>
      </c>
      <c r="R294" s="22">
        <v>284</v>
      </c>
      <c r="S294" s="22">
        <v>1.32935</v>
      </c>
      <c r="T294">
        <f t="shared" si="18"/>
        <v>13.4399</v>
      </c>
      <c r="U294">
        <f t="shared" si="19"/>
        <v>17.876545388999997</v>
      </c>
    </row>
    <row r="295" spans="6:21">
      <c r="F295" s="9"/>
      <c r="G295" s="22">
        <v>0.26489299999999999</v>
      </c>
      <c r="H295" s="22">
        <v>10.1356</v>
      </c>
      <c r="I295" s="22">
        <v>-1.61835E-2</v>
      </c>
      <c r="J295" s="22">
        <v>285</v>
      </c>
      <c r="K295" s="22">
        <v>0.26403799999999999</v>
      </c>
      <c r="L295">
        <f t="shared" si="16"/>
        <v>16.183499999999999</v>
      </c>
      <c r="M295">
        <f t="shared" si="17"/>
        <v>4.2868958654999991</v>
      </c>
      <c r="N295" s="9"/>
      <c r="O295" s="22">
        <v>1.33514</v>
      </c>
      <c r="P295" s="22">
        <v>15.238200000000001</v>
      </c>
      <c r="Q295" s="22">
        <v>-1.3378900000000001E-2</v>
      </c>
      <c r="R295" s="22">
        <v>285</v>
      </c>
      <c r="S295" s="22">
        <v>1.33392</v>
      </c>
      <c r="T295">
        <f t="shared" si="18"/>
        <v>13.378900000000002</v>
      </c>
      <c r="U295">
        <f t="shared" si="19"/>
        <v>17.862704546000003</v>
      </c>
    </row>
    <row r="296" spans="6:21">
      <c r="F296" s="9"/>
      <c r="G296" s="22">
        <v>0.259857</v>
      </c>
      <c r="H296" s="22">
        <v>10.1457</v>
      </c>
      <c r="I296" s="22">
        <v>-1.6192600000000001E-2</v>
      </c>
      <c r="J296" s="22">
        <v>286</v>
      </c>
      <c r="K296" s="22">
        <v>0.25900299999999998</v>
      </c>
      <c r="L296">
        <f t="shared" si="16"/>
        <v>16.192600000000002</v>
      </c>
      <c r="M296">
        <f t="shared" si="17"/>
        <v>4.207760458200001</v>
      </c>
      <c r="N296" s="9"/>
      <c r="O296" s="22">
        <v>1.3401799999999999</v>
      </c>
      <c r="P296" s="22">
        <v>15.2483</v>
      </c>
      <c r="Q296" s="22">
        <v>-1.3302599999999999E-2</v>
      </c>
      <c r="R296" s="22">
        <v>286</v>
      </c>
      <c r="S296" s="22">
        <v>1.3394200000000001</v>
      </c>
      <c r="T296">
        <f t="shared" si="18"/>
        <v>13.3026</v>
      </c>
      <c r="U296">
        <f t="shared" si="19"/>
        <v>17.827878467999998</v>
      </c>
    </row>
    <row r="297" spans="6:21">
      <c r="F297" s="9"/>
      <c r="G297" s="22">
        <v>0.25482199999999999</v>
      </c>
      <c r="H297" s="22">
        <v>10.1557</v>
      </c>
      <c r="I297" s="22">
        <v>-1.6201799999999999E-2</v>
      </c>
      <c r="J297" s="22">
        <v>287</v>
      </c>
      <c r="K297" s="22">
        <v>0.25405899999999998</v>
      </c>
      <c r="L297">
        <f t="shared" si="16"/>
        <v>16.201799999999999</v>
      </c>
      <c r="M297">
        <f t="shared" si="17"/>
        <v>4.1285750795999991</v>
      </c>
      <c r="N297" s="9"/>
      <c r="O297" s="22">
        <v>1.34521</v>
      </c>
      <c r="P297" s="22">
        <v>15.2583</v>
      </c>
      <c r="Q297" s="22">
        <v>-1.32385E-2</v>
      </c>
      <c r="R297" s="22">
        <v>287</v>
      </c>
      <c r="S297" s="22">
        <v>1.3446</v>
      </c>
      <c r="T297">
        <f t="shared" si="18"/>
        <v>13.2385</v>
      </c>
      <c r="U297">
        <f t="shared" si="19"/>
        <v>17.808562585000001</v>
      </c>
    </row>
    <row r="298" spans="6:21">
      <c r="F298" s="9"/>
      <c r="G298" s="22">
        <v>0.24978600000000001</v>
      </c>
      <c r="H298" s="22">
        <v>10.165800000000001</v>
      </c>
      <c r="I298" s="22">
        <v>-1.62109E-2</v>
      </c>
      <c r="J298" s="22">
        <v>288</v>
      </c>
      <c r="K298" s="22">
        <v>0.24902299999999999</v>
      </c>
      <c r="L298">
        <f t="shared" si="16"/>
        <v>16.210899999999999</v>
      </c>
      <c r="M298">
        <f t="shared" si="17"/>
        <v>4.0492558673999994</v>
      </c>
      <c r="N298" s="9"/>
      <c r="O298" s="22">
        <v>1.35025</v>
      </c>
      <c r="P298" s="22">
        <v>15.2684</v>
      </c>
      <c r="Q298" s="22">
        <v>-1.31653E-2</v>
      </c>
      <c r="R298" s="22">
        <v>288</v>
      </c>
      <c r="S298" s="22">
        <v>1.3488800000000001</v>
      </c>
      <c r="T298">
        <f t="shared" si="18"/>
        <v>13.1653</v>
      </c>
      <c r="U298">
        <f t="shared" si="19"/>
        <v>17.776446324999998</v>
      </c>
    </row>
    <row r="299" spans="6:21">
      <c r="F299" s="9"/>
      <c r="G299" s="22">
        <v>0.244751</v>
      </c>
      <c r="H299" s="22">
        <v>10.1759</v>
      </c>
      <c r="I299" s="22">
        <v>-1.6216999999999999E-2</v>
      </c>
      <c r="J299" s="22">
        <v>289</v>
      </c>
      <c r="K299" s="22">
        <v>0.24398800000000001</v>
      </c>
      <c r="L299">
        <f t="shared" si="16"/>
        <v>16.216999999999999</v>
      </c>
      <c r="M299">
        <f t="shared" si="17"/>
        <v>3.9691269669999998</v>
      </c>
      <c r="N299" s="9"/>
      <c r="O299" s="22">
        <v>1.3552900000000001</v>
      </c>
      <c r="P299" s="22">
        <v>15.278499999999999</v>
      </c>
      <c r="Q299" s="22">
        <v>-1.30829E-2</v>
      </c>
      <c r="R299" s="22">
        <v>289</v>
      </c>
      <c r="S299" s="22">
        <v>1.3543700000000001</v>
      </c>
      <c r="T299">
        <f t="shared" si="18"/>
        <v>13.0829</v>
      </c>
      <c r="U299">
        <f t="shared" si="19"/>
        <v>17.731123541000002</v>
      </c>
    </row>
    <row r="300" spans="6:21">
      <c r="F300" s="9"/>
      <c r="G300" s="22">
        <v>0.23971600000000001</v>
      </c>
      <c r="H300" s="22">
        <v>10.186</v>
      </c>
      <c r="I300" s="22">
        <v>-1.6216999999999999E-2</v>
      </c>
      <c r="J300" s="22">
        <v>290</v>
      </c>
      <c r="K300" s="22">
        <v>0.238983</v>
      </c>
      <c r="L300">
        <f t="shared" si="16"/>
        <v>16.216999999999999</v>
      </c>
      <c r="M300">
        <f t="shared" si="17"/>
        <v>3.8874743719999998</v>
      </c>
      <c r="N300" s="9"/>
      <c r="O300" s="22">
        <v>1.36032</v>
      </c>
      <c r="P300" s="22">
        <v>15.288600000000001</v>
      </c>
      <c r="Q300" s="22">
        <v>-1.30005E-2</v>
      </c>
      <c r="R300" s="22">
        <v>290</v>
      </c>
      <c r="S300" s="22">
        <v>1.3592500000000001</v>
      </c>
      <c r="T300">
        <f t="shared" si="18"/>
        <v>13.000500000000001</v>
      </c>
      <c r="U300">
        <f t="shared" si="19"/>
        <v>17.68484016</v>
      </c>
    </row>
    <row r="301" spans="6:21">
      <c r="F301" s="9"/>
      <c r="G301" s="22">
        <v>0.23468</v>
      </c>
      <c r="H301" s="22">
        <v>10.196</v>
      </c>
      <c r="I301" s="22">
        <v>-1.6223100000000001E-2</v>
      </c>
      <c r="J301" s="22">
        <v>291</v>
      </c>
      <c r="K301" s="22">
        <v>0.23391700000000001</v>
      </c>
      <c r="L301">
        <f t="shared" si="16"/>
        <v>16.223100000000002</v>
      </c>
      <c r="M301">
        <f t="shared" si="17"/>
        <v>3.8072371080000007</v>
      </c>
      <c r="N301" s="9"/>
      <c r="O301" s="22">
        <v>1.3653599999999999</v>
      </c>
      <c r="P301" s="22">
        <v>15.2986</v>
      </c>
      <c r="Q301" s="22">
        <v>-1.29242E-2</v>
      </c>
      <c r="R301" s="22">
        <v>291</v>
      </c>
      <c r="S301" s="22">
        <v>1.3641399999999999</v>
      </c>
      <c r="T301">
        <f t="shared" si="18"/>
        <v>12.924200000000001</v>
      </c>
      <c r="U301">
        <f t="shared" si="19"/>
        <v>17.646185712000001</v>
      </c>
    </row>
    <row r="302" spans="6:21">
      <c r="F302" s="9"/>
      <c r="G302" s="22">
        <v>0.22964499999999999</v>
      </c>
      <c r="H302" s="22">
        <v>10.206099999999999</v>
      </c>
      <c r="I302" s="22">
        <v>-1.6223100000000001E-2</v>
      </c>
      <c r="J302" s="22">
        <v>292</v>
      </c>
      <c r="K302" s="22">
        <v>0.228821</v>
      </c>
      <c r="L302">
        <f t="shared" si="16"/>
        <v>16.223100000000002</v>
      </c>
      <c r="M302">
        <f t="shared" si="17"/>
        <v>3.7255537995000005</v>
      </c>
      <c r="N302" s="9"/>
      <c r="O302" s="22">
        <v>1.37039</v>
      </c>
      <c r="P302" s="22">
        <v>15.3087</v>
      </c>
      <c r="Q302" s="22">
        <v>-1.2851E-2</v>
      </c>
      <c r="R302" s="22">
        <v>292</v>
      </c>
      <c r="S302" s="22">
        <v>1.3690199999999999</v>
      </c>
      <c r="T302">
        <f t="shared" si="18"/>
        <v>12.850999999999999</v>
      </c>
      <c r="U302">
        <f t="shared" si="19"/>
        <v>17.610881889999998</v>
      </c>
    </row>
    <row r="303" spans="6:21">
      <c r="F303" s="9"/>
      <c r="G303" s="22">
        <v>0.224609</v>
      </c>
      <c r="H303" s="22">
        <v>10.216200000000001</v>
      </c>
      <c r="I303" s="22">
        <v>-1.6216999999999999E-2</v>
      </c>
      <c r="J303" s="22">
        <v>293</v>
      </c>
      <c r="K303" s="22">
        <v>0.22390699999999999</v>
      </c>
      <c r="L303">
        <f t="shared" si="16"/>
        <v>16.216999999999999</v>
      </c>
      <c r="M303">
        <f t="shared" si="17"/>
        <v>3.6424841529999998</v>
      </c>
      <c r="N303" s="9"/>
      <c r="O303" s="22">
        <v>1.3754299999999999</v>
      </c>
      <c r="P303" s="22">
        <v>15.3188</v>
      </c>
      <c r="Q303" s="22">
        <v>-1.27808E-2</v>
      </c>
      <c r="R303" s="22">
        <v>293</v>
      </c>
      <c r="S303" s="22">
        <v>1.3745099999999999</v>
      </c>
      <c r="T303">
        <f t="shared" si="18"/>
        <v>12.780799999999999</v>
      </c>
      <c r="U303">
        <f t="shared" si="19"/>
        <v>17.579095743999996</v>
      </c>
    </row>
    <row r="304" spans="6:21">
      <c r="F304" s="9"/>
      <c r="G304" s="22">
        <v>0.21957399999999999</v>
      </c>
      <c r="H304" s="22">
        <v>10.2262</v>
      </c>
      <c r="I304" s="22">
        <v>-1.6216999999999999E-2</v>
      </c>
      <c r="J304" s="22">
        <v>294</v>
      </c>
      <c r="K304" s="22">
        <v>0.21890299999999999</v>
      </c>
      <c r="L304">
        <f t="shared" si="16"/>
        <v>16.216999999999999</v>
      </c>
      <c r="M304">
        <f t="shared" si="17"/>
        <v>3.5608315579999994</v>
      </c>
      <c r="N304" s="9"/>
      <c r="O304" s="22">
        <v>1.38046</v>
      </c>
      <c r="P304" s="22">
        <v>15.328799999999999</v>
      </c>
      <c r="Q304" s="22">
        <v>-1.26953E-2</v>
      </c>
      <c r="R304" s="22">
        <v>294</v>
      </c>
      <c r="S304" s="22">
        <v>1.3793899999999999</v>
      </c>
      <c r="T304">
        <f t="shared" si="18"/>
        <v>12.6953</v>
      </c>
      <c r="U304">
        <f t="shared" si="19"/>
        <v>17.525353838000001</v>
      </c>
    </row>
    <row r="305" spans="6:21">
      <c r="F305" s="9"/>
      <c r="G305" s="22">
        <v>0.21453900000000001</v>
      </c>
      <c r="H305" s="22">
        <v>10.2363</v>
      </c>
      <c r="I305" s="22">
        <v>-1.6216999999999999E-2</v>
      </c>
      <c r="J305" s="22">
        <v>295</v>
      </c>
      <c r="K305" s="22">
        <v>0.213806</v>
      </c>
      <c r="L305">
        <f t="shared" si="16"/>
        <v>16.216999999999999</v>
      </c>
      <c r="M305">
        <f t="shared" si="17"/>
        <v>3.4791789629999998</v>
      </c>
      <c r="N305" s="9"/>
      <c r="O305" s="22">
        <v>1.3855</v>
      </c>
      <c r="P305" s="22">
        <v>15.338900000000001</v>
      </c>
      <c r="Q305" s="22">
        <v>-1.2616E-2</v>
      </c>
      <c r="R305" s="22">
        <v>295</v>
      </c>
      <c r="S305" s="22">
        <v>1.3851899999999999</v>
      </c>
      <c r="T305">
        <f t="shared" si="18"/>
        <v>12.616</v>
      </c>
      <c r="U305">
        <f t="shared" si="19"/>
        <v>17.479468000000001</v>
      </c>
    </row>
    <row r="306" spans="6:21">
      <c r="F306" s="9"/>
      <c r="G306" s="22">
        <v>0.20950299999999999</v>
      </c>
      <c r="H306" s="22">
        <v>10.2464</v>
      </c>
      <c r="I306" s="22">
        <v>-1.62262E-2</v>
      </c>
      <c r="J306" s="22">
        <v>296</v>
      </c>
      <c r="K306" s="22">
        <v>0.20880099999999999</v>
      </c>
      <c r="L306">
        <f t="shared" si="16"/>
        <v>16.226199999999999</v>
      </c>
      <c r="M306">
        <f t="shared" si="17"/>
        <v>3.3994375785999997</v>
      </c>
      <c r="N306" s="9"/>
      <c r="O306" s="22">
        <v>1.39053</v>
      </c>
      <c r="P306" s="22">
        <v>15.349</v>
      </c>
      <c r="Q306" s="22">
        <v>-1.25275E-2</v>
      </c>
      <c r="R306" s="22">
        <v>296</v>
      </c>
      <c r="S306" s="22">
        <v>1.3897699999999999</v>
      </c>
      <c r="T306">
        <f t="shared" si="18"/>
        <v>12.5275</v>
      </c>
      <c r="U306">
        <f t="shared" si="19"/>
        <v>17.419864575000002</v>
      </c>
    </row>
    <row r="307" spans="6:21">
      <c r="F307" s="9"/>
      <c r="G307" s="22">
        <v>0.20446800000000001</v>
      </c>
      <c r="H307" s="22">
        <v>10.256399999999999</v>
      </c>
      <c r="I307" s="22">
        <v>-1.6229199999999999E-2</v>
      </c>
      <c r="J307" s="22">
        <v>297</v>
      </c>
      <c r="K307" s="22">
        <v>0.203766</v>
      </c>
      <c r="L307">
        <f t="shared" si="16"/>
        <v>16.229199999999999</v>
      </c>
      <c r="M307">
        <f t="shared" si="17"/>
        <v>3.3183520656000001</v>
      </c>
      <c r="N307" s="9"/>
      <c r="O307" s="22">
        <v>1.39557</v>
      </c>
      <c r="P307" s="22">
        <v>15.3591</v>
      </c>
      <c r="Q307" s="22">
        <v>-1.24298E-2</v>
      </c>
      <c r="R307" s="22">
        <v>297</v>
      </c>
      <c r="S307" s="22">
        <v>1.3952599999999999</v>
      </c>
      <c r="T307">
        <f t="shared" si="18"/>
        <v>12.4298</v>
      </c>
      <c r="U307">
        <f t="shared" si="19"/>
        <v>17.346655985999998</v>
      </c>
    </row>
    <row r="308" spans="6:21">
      <c r="F308" s="9"/>
      <c r="G308" s="22">
        <v>0.199432</v>
      </c>
      <c r="H308" s="22">
        <v>10.266500000000001</v>
      </c>
      <c r="I308" s="22">
        <v>-1.6235400000000001E-2</v>
      </c>
      <c r="J308" s="22">
        <v>298</v>
      </c>
      <c r="K308" s="22">
        <v>0.19866900000000001</v>
      </c>
      <c r="L308">
        <f t="shared" si="16"/>
        <v>16.235400000000002</v>
      </c>
      <c r="M308">
        <f t="shared" si="17"/>
        <v>3.2378582928000004</v>
      </c>
      <c r="N308" s="9"/>
      <c r="O308" s="22">
        <v>1.4006000000000001</v>
      </c>
      <c r="P308" s="22">
        <v>15.3691</v>
      </c>
      <c r="Q308" s="22">
        <v>-1.23444E-2</v>
      </c>
      <c r="R308" s="22">
        <v>298</v>
      </c>
      <c r="S308" s="22">
        <v>1.39984</v>
      </c>
      <c r="T308">
        <f t="shared" si="18"/>
        <v>12.3444</v>
      </c>
      <c r="U308">
        <f t="shared" si="19"/>
        <v>17.28956664</v>
      </c>
    </row>
    <row r="309" spans="6:21">
      <c r="F309" s="9"/>
      <c r="G309" s="22">
        <v>0.19439699999999999</v>
      </c>
      <c r="H309" s="22">
        <v>10.2766</v>
      </c>
      <c r="I309" s="22">
        <v>-1.6235400000000001E-2</v>
      </c>
      <c r="J309" s="22">
        <v>299</v>
      </c>
      <c r="K309" s="22">
        <v>0.193573</v>
      </c>
      <c r="L309">
        <f t="shared" si="16"/>
        <v>16.235400000000002</v>
      </c>
      <c r="M309">
        <f t="shared" si="17"/>
        <v>3.1561130538000004</v>
      </c>
      <c r="N309" s="9"/>
      <c r="O309" s="22">
        <v>1.40564</v>
      </c>
      <c r="P309" s="22">
        <v>15.379200000000001</v>
      </c>
      <c r="Q309" s="22">
        <v>-1.2246699999999999E-2</v>
      </c>
      <c r="R309" s="22">
        <v>299</v>
      </c>
      <c r="S309" s="22">
        <v>1.40472</v>
      </c>
      <c r="T309">
        <f t="shared" si="18"/>
        <v>12.246699999999999</v>
      </c>
      <c r="U309">
        <f t="shared" si="19"/>
        <v>17.214451387999997</v>
      </c>
    </row>
    <row r="310" spans="6:21">
      <c r="F310" s="9"/>
      <c r="G310" s="22">
        <v>0.189362</v>
      </c>
      <c r="H310" s="22">
        <v>10.2867</v>
      </c>
      <c r="I310" s="22">
        <v>-1.62262E-2</v>
      </c>
      <c r="J310" s="22">
        <v>300</v>
      </c>
      <c r="K310" s="22">
        <v>0.18862899999999999</v>
      </c>
      <c r="L310">
        <f t="shared" si="16"/>
        <v>16.226199999999999</v>
      </c>
      <c r="M310">
        <f t="shared" si="17"/>
        <v>3.0726256843999997</v>
      </c>
      <c r="N310" s="9"/>
      <c r="O310" s="22">
        <v>1.4106799999999999</v>
      </c>
      <c r="P310" s="22">
        <v>15.3893</v>
      </c>
      <c r="Q310" s="22">
        <v>-1.2146000000000001E-2</v>
      </c>
      <c r="R310" s="22">
        <v>300</v>
      </c>
      <c r="S310" s="22">
        <v>1.41022</v>
      </c>
      <c r="T310">
        <f t="shared" si="18"/>
        <v>12.146000000000001</v>
      </c>
      <c r="U310">
        <f t="shared" si="19"/>
        <v>17.13411928</v>
      </c>
    </row>
    <row r="311" spans="6:21">
      <c r="F311" s="9"/>
      <c r="G311" s="22">
        <v>0.18432599999999999</v>
      </c>
      <c r="H311" s="22">
        <v>10.2967</v>
      </c>
      <c r="I311" s="22">
        <v>-1.62262E-2</v>
      </c>
      <c r="J311" s="22">
        <v>301</v>
      </c>
      <c r="K311" s="22">
        <v>0.183533</v>
      </c>
      <c r="L311">
        <f t="shared" si="16"/>
        <v>16.226199999999999</v>
      </c>
      <c r="M311">
        <f t="shared" si="17"/>
        <v>2.9909105411999994</v>
      </c>
      <c r="N311" s="9"/>
      <c r="O311" s="22">
        <v>1.41571</v>
      </c>
      <c r="P311" s="22">
        <v>15.3993</v>
      </c>
      <c r="Q311" s="22">
        <v>-1.20453E-2</v>
      </c>
      <c r="R311" s="22">
        <v>301</v>
      </c>
      <c r="S311" s="22">
        <v>1.41479</v>
      </c>
      <c r="T311">
        <f t="shared" si="18"/>
        <v>12.045299999999999</v>
      </c>
      <c r="U311">
        <f t="shared" si="19"/>
        <v>17.052651662999999</v>
      </c>
    </row>
    <row r="312" spans="6:21">
      <c r="F312" s="9"/>
      <c r="G312" s="22">
        <v>0.17929100000000001</v>
      </c>
      <c r="H312" s="22">
        <v>10.306800000000001</v>
      </c>
      <c r="I312" s="22">
        <v>-1.6232300000000002E-2</v>
      </c>
      <c r="J312" s="22">
        <v>302</v>
      </c>
      <c r="K312" s="22">
        <v>0.178589</v>
      </c>
      <c r="L312">
        <f t="shared" si="16"/>
        <v>16.232300000000002</v>
      </c>
      <c r="M312">
        <f t="shared" si="17"/>
        <v>2.9103052993000005</v>
      </c>
      <c r="N312" s="9"/>
      <c r="O312" s="22">
        <v>1.42075</v>
      </c>
      <c r="P312" s="22">
        <v>15.4094</v>
      </c>
      <c r="Q312" s="22">
        <v>-1.19446E-2</v>
      </c>
      <c r="R312" s="22">
        <v>302</v>
      </c>
      <c r="S312" s="22">
        <v>1.4196800000000001</v>
      </c>
      <c r="T312">
        <f t="shared" si="18"/>
        <v>11.944599999999999</v>
      </c>
      <c r="U312">
        <f t="shared" si="19"/>
        <v>16.97029045</v>
      </c>
    </row>
    <row r="313" spans="6:21">
      <c r="F313" s="9"/>
      <c r="G313" s="22">
        <v>0.17425499999999999</v>
      </c>
      <c r="H313" s="22">
        <v>10.3169</v>
      </c>
      <c r="I313" s="22">
        <v>-1.6235400000000001E-2</v>
      </c>
      <c r="J313" s="22">
        <v>303</v>
      </c>
      <c r="K313" s="22">
        <v>0.173676</v>
      </c>
      <c r="L313">
        <f t="shared" si="16"/>
        <v>16.235400000000002</v>
      </c>
      <c r="M313">
        <f t="shared" si="17"/>
        <v>2.8290996270000002</v>
      </c>
      <c r="N313" s="9"/>
      <c r="O313" s="22">
        <v>1.42578</v>
      </c>
      <c r="P313" s="22">
        <v>15.419499999999999</v>
      </c>
      <c r="Q313" s="22">
        <v>-1.18408E-2</v>
      </c>
      <c r="R313" s="22">
        <v>303</v>
      </c>
      <c r="S313" s="22">
        <v>1.4248700000000001</v>
      </c>
      <c r="T313">
        <f t="shared" si="18"/>
        <v>11.8408</v>
      </c>
      <c r="U313">
        <f t="shared" si="19"/>
        <v>16.882375824</v>
      </c>
    </row>
    <row r="314" spans="6:21">
      <c r="F314" s="9"/>
      <c r="G314" s="22">
        <v>0.16922000000000001</v>
      </c>
      <c r="H314" s="22">
        <v>10.3269</v>
      </c>
      <c r="I314" s="22">
        <v>-1.6232300000000002E-2</v>
      </c>
      <c r="J314" s="22">
        <v>304</v>
      </c>
      <c r="K314" s="22">
        <v>0.168457</v>
      </c>
      <c r="L314">
        <f t="shared" si="16"/>
        <v>16.232300000000002</v>
      </c>
      <c r="M314">
        <f t="shared" si="17"/>
        <v>2.7468298060000005</v>
      </c>
      <c r="N314" s="9"/>
      <c r="O314" s="22">
        <v>1.43082</v>
      </c>
      <c r="P314" s="22">
        <v>15.429600000000001</v>
      </c>
      <c r="Q314" s="22">
        <v>-1.17371E-2</v>
      </c>
      <c r="R314" s="22">
        <v>304</v>
      </c>
      <c r="S314" s="22">
        <v>1.43005</v>
      </c>
      <c r="T314">
        <f t="shared" si="18"/>
        <v>11.7371</v>
      </c>
      <c r="U314">
        <f t="shared" si="19"/>
        <v>16.793677421999998</v>
      </c>
    </row>
    <row r="315" spans="6:21">
      <c r="F315" s="9"/>
      <c r="G315" s="22">
        <v>0.164185</v>
      </c>
      <c r="H315" s="22">
        <v>10.337</v>
      </c>
      <c r="I315" s="22">
        <v>-1.6232300000000002E-2</v>
      </c>
      <c r="J315" s="22">
        <v>305</v>
      </c>
      <c r="K315" s="22">
        <v>0.16336100000000001</v>
      </c>
      <c r="L315">
        <f t="shared" si="16"/>
        <v>16.232300000000002</v>
      </c>
      <c r="M315">
        <f t="shared" si="17"/>
        <v>2.6651001755000001</v>
      </c>
      <c r="N315" s="9"/>
      <c r="O315" s="22">
        <v>1.4358500000000001</v>
      </c>
      <c r="P315" s="22">
        <v>15.4396</v>
      </c>
      <c r="Q315" s="22">
        <v>-1.1621100000000001E-2</v>
      </c>
      <c r="R315" s="22">
        <v>305</v>
      </c>
      <c r="S315" s="22">
        <v>1.4346300000000001</v>
      </c>
      <c r="T315">
        <f t="shared" si="18"/>
        <v>11.6211</v>
      </c>
      <c r="U315">
        <f t="shared" si="19"/>
        <v>16.686156435000001</v>
      </c>
    </row>
    <row r="316" spans="6:21">
      <c r="F316" s="9"/>
      <c r="G316" s="22">
        <v>0.15914900000000001</v>
      </c>
      <c r="H316" s="22">
        <v>10.347099999999999</v>
      </c>
      <c r="I316" s="22">
        <v>-1.6229199999999999E-2</v>
      </c>
      <c r="J316" s="22">
        <v>306</v>
      </c>
      <c r="K316" s="22">
        <v>0.158417</v>
      </c>
      <c r="L316">
        <f t="shared" si="16"/>
        <v>16.229199999999999</v>
      </c>
      <c r="M316">
        <f t="shared" si="17"/>
        <v>2.5828609508000002</v>
      </c>
      <c r="N316" s="9"/>
      <c r="O316" s="22">
        <v>1.44089</v>
      </c>
      <c r="P316" s="22">
        <v>15.4497</v>
      </c>
      <c r="Q316" s="22">
        <v>-1.1495999999999999E-2</v>
      </c>
      <c r="R316" s="22">
        <v>306</v>
      </c>
      <c r="S316" s="22">
        <v>1.4398200000000001</v>
      </c>
      <c r="T316">
        <f t="shared" si="18"/>
        <v>11.495999999999999</v>
      </c>
      <c r="U316">
        <f t="shared" si="19"/>
        <v>16.564471439999998</v>
      </c>
    </row>
    <row r="317" spans="6:21">
      <c r="F317" s="9"/>
      <c r="G317" s="22">
        <v>0.154114</v>
      </c>
      <c r="H317" s="22">
        <v>10.357200000000001</v>
      </c>
      <c r="I317" s="22">
        <v>-1.6232300000000002E-2</v>
      </c>
      <c r="J317" s="22">
        <v>307</v>
      </c>
      <c r="K317" s="22">
        <v>0.15332000000000001</v>
      </c>
      <c r="L317">
        <f t="shared" si="16"/>
        <v>16.232300000000002</v>
      </c>
      <c r="M317">
        <f t="shared" si="17"/>
        <v>2.5016246822000006</v>
      </c>
      <c r="N317" s="9"/>
      <c r="O317" s="22">
        <v>1.4459200000000001</v>
      </c>
      <c r="P317" s="22">
        <v>15.4598</v>
      </c>
      <c r="Q317" s="22">
        <v>-1.1379999999999999E-2</v>
      </c>
      <c r="R317" s="22">
        <v>307</v>
      </c>
      <c r="S317" s="22">
        <v>1.4450099999999999</v>
      </c>
      <c r="T317">
        <f t="shared" si="18"/>
        <v>11.379999999999999</v>
      </c>
      <c r="U317">
        <f t="shared" si="19"/>
        <v>16.454569599999999</v>
      </c>
    </row>
    <row r="318" spans="6:21">
      <c r="F318" s="9"/>
      <c r="G318" s="22">
        <v>0.14907799999999999</v>
      </c>
      <c r="H318" s="22">
        <v>10.3672</v>
      </c>
      <c r="I318" s="22">
        <v>-1.6232300000000002E-2</v>
      </c>
      <c r="J318" s="22">
        <v>308</v>
      </c>
      <c r="K318" s="22">
        <v>0.14834600000000001</v>
      </c>
      <c r="L318">
        <f t="shared" si="16"/>
        <v>16.232300000000002</v>
      </c>
      <c r="M318">
        <f t="shared" si="17"/>
        <v>2.4198788194</v>
      </c>
      <c r="N318" s="9"/>
      <c r="O318" s="22">
        <v>1.45096</v>
      </c>
      <c r="P318" s="22">
        <v>15.469799999999999</v>
      </c>
      <c r="Q318" s="22">
        <v>-1.12549E-2</v>
      </c>
      <c r="R318" s="22">
        <v>308</v>
      </c>
      <c r="S318" s="22">
        <v>1.4504999999999999</v>
      </c>
      <c r="T318">
        <f t="shared" si="18"/>
        <v>11.254899999999999</v>
      </c>
      <c r="U318">
        <f t="shared" si="19"/>
        <v>16.330409704000001</v>
      </c>
    </row>
    <row r="319" spans="6:21">
      <c r="F319" s="9"/>
      <c r="G319" s="22">
        <v>0.144043</v>
      </c>
      <c r="H319" s="22">
        <v>10.3773</v>
      </c>
      <c r="I319" s="22">
        <v>-1.6232300000000002E-2</v>
      </c>
      <c r="J319" s="22">
        <v>309</v>
      </c>
      <c r="K319" s="22">
        <v>0.143372</v>
      </c>
      <c r="L319">
        <f t="shared" si="16"/>
        <v>16.232300000000002</v>
      </c>
      <c r="M319">
        <f t="shared" si="17"/>
        <v>2.3381491889000006</v>
      </c>
      <c r="N319" s="9"/>
      <c r="O319" s="22">
        <v>1.4559899999999999</v>
      </c>
      <c r="P319" s="22">
        <v>15.479900000000001</v>
      </c>
      <c r="Q319" s="22">
        <v>-1.11237E-2</v>
      </c>
      <c r="R319" s="22">
        <v>309</v>
      </c>
      <c r="S319" s="22">
        <v>1.4553799999999999</v>
      </c>
      <c r="T319">
        <f t="shared" si="18"/>
        <v>11.123699999999999</v>
      </c>
      <c r="U319">
        <f t="shared" si="19"/>
        <v>16.195995962999998</v>
      </c>
    </row>
    <row r="320" spans="6:21">
      <c r="F320" s="9"/>
      <c r="G320" s="22">
        <v>0.13900799999999999</v>
      </c>
      <c r="H320" s="22">
        <v>10.3874</v>
      </c>
      <c r="I320" s="22">
        <v>-1.62262E-2</v>
      </c>
      <c r="J320" s="22">
        <v>310</v>
      </c>
      <c r="K320" s="22">
        <v>0.13839699999999999</v>
      </c>
      <c r="L320">
        <f t="shared" si="16"/>
        <v>16.226199999999999</v>
      </c>
      <c r="M320">
        <f t="shared" si="17"/>
        <v>2.2555716095999996</v>
      </c>
      <c r="N320" s="9"/>
      <c r="O320" s="22">
        <v>1.4610300000000001</v>
      </c>
      <c r="P320" s="22">
        <v>15.49</v>
      </c>
      <c r="Q320" s="22">
        <v>-1.09894E-2</v>
      </c>
      <c r="R320" s="22">
        <v>310</v>
      </c>
      <c r="S320" s="22">
        <v>1.4599599999999999</v>
      </c>
      <c r="T320">
        <f t="shared" si="18"/>
        <v>10.9894</v>
      </c>
      <c r="U320">
        <f t="shared" si="19"/>
        <v>16.055843081999999</v>
      </c>
    </row>
    <row r="321" spans="6:21">
      <c r="F321" s="9"/>
      <c r="G321" s="22">
        <v>0.13397200000000001</v>
      </c>
      <c r="H321" s="22">
        <v>10.397399999999999</v>
      </c>
      <c r="I321" s="22">
        <v>-1.62262E-2</v>
      </c>
      <c r="J321" s="22">
        <v>311</v>
      </c>
      <c r="K321" s="22">
        <v>0.133301</v>
      </c>
      <c r="L321">
        <f t="shared" si="16"/>
        <v>16.226199999999999</v>
      </c>
      <c r="M321">
        <f t="shared" si="17"/>
        <v>2.1738564663999997</v>
      </c>
      <c r="N321" s="9"/>
      <c r="O321" s="22">
        <v>1.4660599999999999</v>
      </c>
      <c r="P321" s="22">
        <v>15.5001</v>
      </c>
      <c r="Q321" s="22">
        <v>-1.0848999999999999E-2</v>
      </c>
      <c r="R321" s="22">
        <v>311</v>
      </c>
      <c r="S321" s="22">
        <v>1.46515</v>
      </c>
      <c r="T321">
        <f t="shared" si="18"/>
        <v>10.848999999999998</v>
      </c>
      <c r="U321">
        <f t="shared" si="19"/>
        <v>15.905284939999996</v>
      </c>
    </row>
    <row r="322" spans="6:21">
      <c r="F322" s="9"/>
      <c r="G322" s="22">
        <v>0.128937</v>
      </c>
      <c r="H322" s="22">
        <v>10.407500000000001</v>
      </c>
      <c r="I322" s="22">
        <v>-1.6232300000000002E-2</v>
      </c>
      <c r="J322" s="22">
        <v>312</v>
      </c>
      <c r="K322" s="22">
        <v>0.12814300000000001</v>
      </c>
      <c r="L322">
        <f t="shared" si="16"/>
        <v>16.232300000000002</v>
      </c>
      <c r="M322">
        <f t="shared" si="17"/>
        <v>2.0929440651000002</v>
      </c>
      <c r="N322" s="9"/>
      <c r="O322" s="22">
        <v>1.4711000000000001</v>
      </c>
      <c r="P322" s="22">
        <v>15.5101</v>
      </c>
      <c r="Q322" s="22">
        <v>-1.0714700000000001E-2</v>
      </c>
      <c r="R322" s="22">
        <v>312</v>
      </c>
      <c r="S322" s="22">
        <v>1.4700299999999999</v>
      </c>
      <c r="T322">
        <f t="shared" si="18"/>
        <v>10.714700000000001</v>
      </c>
      <c r="U322">
        <f t="shared" si="19"/>
        <v>15.762395170000001</v>
      </c>
    </row>
    <row r="323" spans="6:21">
      <c r="F323" s="9"/>
      <c r="G323" s="22">
        <v>0.123901</v>
      </c>
      <c r="H323" s="22">
        <v>10.4176</v>
      </c>
      <c r="I323" s="22">
        <v>-1.62384E-2</v>
      </c>
      <c r="J323" s="22">
        <v>313</v>
      </c>
      <c r="K323" s="22">
        <v>0.123199</v>
      </c>
      <c r="L323">
        <f t="shared" si="16"/>
        <v>16.238399999999999</v>
      </c>
      <c r="M323">
        <f t="shared" si="17"/>
        <v>2.0119539983999997</v>
      </c>
      <c r="N323" s="9"/>
      <c r="O323" s="22">
        <v>1.47614</v>
      </c>
      <c r="P323" s="22">
        <v>15.520200000000001</v>
      </c>
      <c r="Q323" s="22">
        <v>-1.05591E-2</v>
      </c>
      <c r="R323" s="22">
        <v>313</v>
      </c>
      <c r="S323" s="22">
        <v>1.4755199999999999</v>
      </c>
      <c r="T323">
        <f t="shared" si="18"/>
        <v>10.559100000000001</v>
      </c>
      <c r="U323">
        <f t="shared" si="19"/>
        <v>15.586709874000002</v>
      </c>
    </row>
    <row r="324" spans="6:21">
      <c r="F324" s="9"/>
      <c r="G324" s="22">
        <v>0.118866</v>
      </c>
      <c r="H324" s="22">
        <v>10.4277</v>
      </c>
      <c r="I324" s="22">
        <v>-1.6235400000000001E-2</v>
      </c>
      <c r="J324" s="22">
        <v>314</v>
      </c>
      <c r="K324" s="22">
        <v>0.118134</v>
      </c>
      <c r="L324">
        <f t="shared" si="16"/>
        <v>16.235400000000002</v>
      </c>
      <c r="M324">
        <f t="shared" si="17"/>
        <v>1.9298370564000003</v>
      </c>
      <c r="N324" s="9"/>
      <c r="O324" s="22">
        <v>1.4811700000000001</v>
      </c>
      <c r="P324" s="22">
        <v>15.5303</v>
      </c>
      <c r="Q324" s="22">
        <v>-1.04218E-2</v>
      </c>
      <c r="R324" s="22">
        <v>314</v>
      </c>
      <c r="S324" s="22">
        <v>1.4801</v>
      </c>
      <c r="T324">
        <f t="shared" si="18"/>
        <v>10.421799999999999</v>
      </c>
      <c r="U324">
        <f t="shared" si="19"/>
        <v>15.436457506</v>
      </c>
    </row>
    <row r="325" spans="6:21">
      <c r="F325" s="9"/>
      <c r="G325" s="22">
        <v>0.113831</v>
      </c>
      <c r="H325" s="22">
        <v>10.4377</v>
      </c>
      <c r="I325" s="22">
        <v>-1.6235400000000001E-2</v>
      </c>
      <c r="J325" s="22">
        <v>315</v>
      </c>
      <c r="K325" s="22">
        <v>0.113068</v>
      </c>
      <c r="L325">
        <f t="shared" si="16"/>
        <v>16.235400000000002</v>
      </c>
      <c r="M325">
        <f t="shared" si="17"/>
        <v>1.8480918174000003</v>
      </c>
      <c r="N325" s="9"/>
      <c r="O325" s="22">
        <v>1.48621</v>
      </c>
      <c r="P325" s="22">
        <v>15.5403</v>
      </c>
      <c r="Q325" s="22">
        <v>-1.0269199999999999E-2</v>
      </c>
      <c r="R325" s="22">
        <v>315</v>
      </c>
      <c r="S325" s="22">
        <v>1.48499</v>
      </c>
      <c r="T325">
        <f t="shared" si="18"/>
        <v>10.2692</v>
      </c>
      <c r="U325">
        <f t="shared" si="19"/>
        <v>15.262187731999999</v>
      </c>
    </row>
    <row r="326" spans="6:21">
      <c r="F326" s="9"/>
      <c r="G326" s="22">
        <v>0.108795</v>
      </c>
      <c r="H326" s="22">
        <v>10.447800000000001</v>
      </c>
      <c r="I326" s="22">
        <v>-1.6235400000000001E-2</v>
      </c>
      <c r="J326" s="22">
        <v>316</v>
      </c>
      <c r="K326" s="22">
        <v>0.10809299999999999</v>
      </c>
      <c r="L326">
        <f t="shared" si="16"/>
        <v>16.235400000000002</v>
      </c>
      <c r="M326">
        <f t="shared" si="17"/>
        <v>1.7663303430000004</v>
      </c>
      <c r="N326" s="9"/>
      <c r="O326" s="22">
        <v>1.4912399999999999</v>
      </c>
      <c r="P326" s="22">
        <v>15.5504</v>
      </c>
      <c r="Q326" s="22">
        <v>-1.0113499999999999E-2</v>
      </c>
      <c r="R326" s="22">
        <v>316</v>
      </c>
      <c r="S326" s="22">
        <v>1.48987</v>
      </c>
      <c r="T326">
        <f t="shared" si="18"/>
        <v>10.113499999999998</v>
      </c>
      <c r="U326">
        <f t="shared" si="19"/>
        <v>15.081655739999997</v>
      </c>
    </row>
    <row r="327" spans="6:21">
      <c r="F327" s="9"/>
      <c r="G327" s="22">
        <v>0.10376000000000001</v>
      </c>
      <c r="H327" s="22">
        <v>10.4579</v>
      </c>
      <c r="I327" s="22">
        <v>-1.62384E-2</v>
      </c>
      <c r="J327" s="22">
        <v>317</v>
      </c>
      <c r="K327" s="22">
        <v>0.10302699999999999</v>
      </c>
      <c r="L327">
        <f t="shared" si="16"/>
        <v>16.238399999999999</v>
      </c>
      <c r="M327">
        <f t="shared" si="17"/>
        <v>1.684896384</v>
      </c>
      <c r="N327" s="9"/>
      <c r="O327" s="22">
        <v>1.4962800000000001</v>
      </c>
      <c r="P327" s="22">
        <v>15.560499999999999</v>
      </c>
      <c r="Q327" s="22">
        <v>-9.9456800000000001E-3</v>
      </c>
      <c r="R327" s="22">
        <v>317</v>
      </c>
      <c r="S327" s="22">
        <v>1.49536</v>
      </c>
      <c r="T327">
        <f t="shared" si="18"/>
        <v>9.9456799999999994</v>
      </c>
      <c r="U327">
        <f t="shared" si="19"/>
        <v>14.881522070399999</v>
      </c>
    </row>
    <row r="328" spans="6:21">
      <c r="F328" s="9"/>
      <c r="G328" s="22">
        <v>9.8724400000000004E-2</v>
      </c>
      <c r="H328" s="22">
        <v>10.4679</v>
      </c>
      <c r="I328" s="22">
        <v>-1.6247600000000001E-2</v>
      </c>
      <c r="J328" s="22">
        <v>318</v>
      </c>
      <c r="K328" s="22">
        <v>9.7961400000000004E-2</v>
      </c>
      <c r="L328">
        <f t="shared" si="16"/>
        <v>16.247600000000002</v>
      </c>
      <c r="M328">
        <f t="shared" si="17"/>
        <v>1.6040345614400002</v>
      </c>
      <c r="N328" s="9"/>
      <c r="O328" s="22">
        <v>1.5013099999999999</v>
      </c>
      <c r="P328" s="22">
        <v>15.570499999999999</v>
      </c>
      <c r="Q328" s="22">
        <v>-9.7717299999999993E-3</v>
      </c>
      <c r="R328" s="22">
        <v>318</v>
      </c>
      <c r="S328" s="22">
        <v>1.50085</v>
      </c>
      <c r="T328">
        <f t="shared" si="18"/>
        <v>9.7717299999999998</v>
      </c>
      <c r="U328">
        <f t="shared" si="19"/>
        <v>14.670395966299999</v>
      </c>
    </row>
    <row r="329" spans="6:21">
      <c r="F329" s="9"/>
      <c r="G329" s="22">
        <v>9.3688999999999995E-2</v>
      </c>
      <c r="H329" s="22">
        <v>10.478</v>
      </c>
      <c r="I329" s="22">
        <v>-1.6247600000000001E-2</v>
      </c>
      <c r="J329" s="22">
        <v>319</v>
      </c>
      <c r="K329" s="22">
        <v>9.3017600000000006E-2</v>
      </c>
      <c r="L329">
        <f t="shared" si="16"/>
        <v>16.247600000000002</v>
      </c>
      <c r="M329">
        <f t="shared" si="17"/>
        <v>1.5222213964000002</v>
      </c>
      <c r="N329" s="9"/>
      <c r="O329" s="22">
        <v>1.5063500000000001</v>
      </c>
      <c r="P329" s="22">
        <v>15.5806</v>
      </c>
      <c r="Q329" s="22">
        <v>-9.6008299999999994E-3</v>
      </c>
      <c r="R329" s="22">
        <v>319</v>
      </c>
      <c r="S329" s="22">
        <v>1.5051300000000001</v>
      </c>
      <c r="T329">
        <f t="shared" si="18"/>
        <v>9.6008300000000002</v>
      </c>
      <c r="U329">
        <f t="shared" si="19"/>
        <v>14.462210270500002</v>
      </c>
    </row>
    <row r="330" spans="6:21">
      <c r="F330" s="9"/>
      <c r="G330" s="22">
        <v>8.8653599999999999E-2</v>
      </c>
      <c r="H330" s="22">
        <v>10.488099999999999</v>
      </c>
      <c r="I330" s="22">
        <v>-1.62506E-2</v>
      </c>
      <c r="J330" s="22">
        <v>320</v>
      </c>
      <c r="K330" s="22">
        <v>8.7890599999999999E-2</v>
      </c>
      <c r="L330">
        <f t="shared" si="16"/>
        <v>16.250600000000002</v>
      </c>
      <c r="M330">
        <f t="shared" si="17"/>
        <v>1.4406741921600001</v>
      </c>
      <c r="N330" s="9"/>
      <c r="O330" s="22">
        <v>1.5113799999999999</v>
      </c>
      <c r="P330" s="22">
        <v>15.5907</v>
      </c>
      <c r="Q330" s="22">
        <v>-9.4207800000000001E-3</v>
      </c>
      <c r="R330" s="22">
        <v>320</v>
      </c>
      <c r="S330" s="22">
        <v>1.5106200000000001</v>
      </c>
      <c r="T330">
        <f t="shared" si="18"/>
        <v>9.4207800000000006</v>
      </c>
      <c r="U330">
        <f t="shared" si="19"/>
        <v>14.238378476400001</v>
      </c>
    </row>
    <row r="331" spans="6:21">
      <c r="F331" s="9"/>
      <c r="G331" s="22">
        <v>8.3618200000000004E-2</v>
      </c>
      <c r="H331" s="22">
        <v>10.498200000000001</v>
      </c>
      <c r="I331" s="22">
        <v>-1.62506E-2</v>
      </c>
      <c r="J331" s="22">
        <v>321</v>
      </c>
      <c r="K331" s="22">
        <v>8.2916299999999998E-2</v>
      </c>
      <c r="L331">
        <f t="shared" si="16"/>
        <v>16.250600000000002</v>
      </c>
      <c r="M331">
        <f t="shared" si="17"/>
        <v>1.3588459209200003</v>
      </c>
      <c r="N331" s="9"/>
      <c r="O331" s="22">
        <v>1.5164200000000001</v>
      </c>
      <c r="P331" s="22">
        <v>15.6008</v>
      </c>
      <c r="Q331" s="22">
        <v>-9.2407199999999991E-3</v>
      </c>
      <c r="R331" s="22">
        <v>321</v>
      </c>
      <c r="S331" s="22">
        <v>1.5152000000000001</v>
      </c>
      <c r="T331">
        <f t="shared" si="18"/>
        <v>9.2407199999999996</v>
      </c>
      <c r="U331">
        <f t="shared" si="19"/>
        <v>14.0128126224</v>
      </c>
    </row>
    <row r="332" spans="6:21">
      <c r="F332" s="9"/>
      <c r="G332" s="22">
        <v>7.8582799999999994E-2</v>
      </c>
      <c r="H332" s="22">
        <v>10.5082</v>
      </c>
      <c r="I332" s="22">
        <v>-1.62506E-2</v>
      </c>
      <c r="J332" s="22">
        <v>322</v>
      </c>
      <c r="K332" s="22">
        <v>7.7819799999999995E-2</v>
      </c>
      <c r="L332">
        <f t="shared" ref="L332:L368" si="20">-I332/$F$2*1000</f>
        <v>16.250600000000002</v>
      </c>
      <c r="M332">
        <f t="shared" ref="M332:M368" si="21">L332*G332</f>
        <v>1.2770176496800001</v>
      </c>
      <c r="N332" s="9"/>
      <c r="O332" s="22">
        <v>1.52145</v>
      </c>
      <c r="P332" s="22">
        <v>15.610799999999999</v>
      </c>
      <c r="Q332" s="22">
        <v>-9.0515100000000005E-3</v>
      </c>
      <c r="R332" s="22">
        <v>322</v>
      </c>
      <c r="S332" s="22">
        <v>1.5203899999999999</v>
      </c>
      <c r="T332">
        <f t="shared" ref="T332:T368" si="22">-Q332/$F$2*1000</f>
        <v>9.0515100000000004</v>
      </c>
      <c r="U332">
        <f t="shared" ref="U332:U368" si="23">T332*O332</f>
        <v>13.771419889500001</v>
      </c>
    </row>
    <row r="333" spans="6:21">
      <c r="F333" s="9"/>
      <c r="G333" s="22">
        <v>7.3547399999999999E-2</v>
      </c>
      <c r="H333" s="22">
        <v>10.5183</v>
      </c>
      <c r="I333" s="22">
        <v>-1.62506E-2</v>
      </c>
      <c r="J333" s="22">
        <v>323</v>
      </c>
      <c r="K333" s="22">
        <v>7.2753899999999996E-2</v>
      </c>
      <c r="L333">
        <f t="shared" si="20"/>
        <v>16.250600000000002</v>
      </c>
      <c r="M333">
        <f t="shared" si="21"/>
        <v>1.1951893784400001</v>
      </c>
      <c r="N333" s="9"/>
      <c r="O333" s="22">
        <v>1.5264899999999999</v>
      </c>
      <c r="P333" s="22">
        <v>15.620900000000001</v>
      </c>
      <c r="Q333" s="22">
        <v>-8.8439899999999995E-3</v>
      </c>
      <c r="R333" s="22">
        <v>323</v>
      </c>
      <c r="S333" s="22">
        <v>1.5258799999999999</v>
      </c>
      <c r="T333">
        <f t="shared" si="22"/>
        <v>8.8439899999999998</v>
      </c>
      <c r="U333">
        <f t="shared" si="23"/>
        <v>13.500262295099999</v>
      </c>
    </row>
    <row r="334" spans="6:21">
      <c r="F334" s="9"/>
      <c r="G334" s="22">
        <v>6.8512000000000003E-2</v>
      </c>
      <c r="H334" s="22">
        <v>10.5284</v>
      </c>
      <c r="I334" s="22">
        <v>-1.62506E-2</v>
      </c>
      <c r="J334" s="22">
        <v>324</v>
      </c>
      <c r="K334" s="22">
        <v>6.7779500000000006E-2</v>
      </c>
      <c r="L334">
        <f t="shared" si="20"/>
        <v>16.250600000000002</v>
      </c>
      <c r="M334">
        <f t="shared" si="21"/>
        <v>1.1133611072000003</v>
      </c>
      <c r="N334" s="9"/>
      <c r="O334" s="22">
        <v>1.53152</v>
      </c>
      <c r="P334" s="22">
        <v>15.631</v>
      </c>
      <c r="Q334" s="22">
        <v>-8.6425800000000004E-3</v>
      </c>
      <c r="R334" s="22">
        <v>324</v>
      </c>
      <c r="S334" s="22">
        <v>1.5304599999999999</v>
      </c>
      <c r="T334">
        <f t="shared" si="22"/>
        <v>8.6425800000000006</v>
      </c>
      <c r="U334">
        <f t="shared" si="23"/>
        <v>13.236284121600001</v>
      </c>
    </row>
    <row r="335" spans="6:21">
      <c r="F335" s="9"/>
      <c r="G335" s="22">
        <v>6.3476599999999994E-2</v>
      </c>
      <c r="H335" s="22">
        <v>10.538399999999999</v>
      </c>
      <c r="I335" s="22">
        <v>-1.6253699999999999E-2</v>
      </c>
      <c r="J335" s="22">
        <v>325</v>
      </c>
      <c r="K335" s="22">
        <v>6.2774700000000003E-2</v>
      </c>
      <c r="L335">
        <f t="shared" si="20"/>
        <v>16.253699999999998</v>
      </c>
      <c r="M335">
        <f t="shared" si="21"/>
        <v>1.0317296134199998</v>
      </c>
      <c r="N335" s="9"/>
      <c r="O335" s="22">
        <v>1.5365599999999999</v>
      </c>
      <c r="P335" s="22">
        <v>15.641</v>
      </c>
      <c r="Q335" s="22">
        <v>-8.4197999999999999E-3</v>
      </c>
      <c r="R335" s="22">
        <v>325</v>
      </c>
      <c r="S335" s="22">
        <v>1.5356399999999999</v>
      </c>
      <c r="T335">
        <f t="shared" si="22"/>
        <v>8.4198000000000004</v>
      </c>
      <c r="U335">
        <f t="shared" si="23"/>
        <v>12.937527888</v>
      </c>
    </row>
    <row r="336" spans="6:21">
      <c r="F336" s="9"/>
      <c r="G336" s="22">
        <v>5.8441199999999999E-2</v>
      </c>
      <c r="H336" s="22">
        <v>10.548500000000001</v>
      </c>
      <c r="I336" s="22">
        <v>-1.6259800000000001E-2</v>
      </c>
      <c r="J336" s="22">
        <v>326</v>
      </c>
      <c r="K336" s="22">
        <v>5.77393E-2</v>
      </c>
      <c r="L336">
        <f t="shared" si="20"/>
        <v>16.259800000000002</v>
      </c>
      <c r="M336">
        <f t="shared" si="21"/>
        <v>0.95024222376000012</v>
      </c>
      <c r="N336" s="9"/>
      <c r="O336" s="22">
        <v>1.5416000000000001</v>
      </c>
      <c r="P336" s="22">
        <v>15.6511</v>
      </c>
      <c r="Q336" s="22">
        <v>-8.1970199999999993E-3</v>
      </c>
      <c r="R336" s="22">
        <v>326</v>
      </c>
      <c r="S336" s="22">
        <v>1.54053</v>
      </c>
      <c r="T336">
        <f t="shared" si="22"/>
        <v>8.1970199999999984</v>
      </c>
      <c r="U336">
        <f t="shared" si="23"/>
        <v>12.636526031999999</v>
      </c>
    </row>
    <row r="337" spans="6:21">
      <c r="F337" s="9"/>
      <c r="G337" s="22">
        <v>5.3405800000000003E-2</v>
      </c>
      <c r="H337" s="22">
        <v>10.5586</v>
      </c>
      <c r="I337" s="22">
        <v>-1.6262800000000001E-2</v>
      </c>
      <c r="J337" s="22">
        <v>327</v>
      </c>
      <c r="K337" s="22">
        <v>5.2703899999999998E-2</v>
      </c>
      <c r="L337">
        <f t="shared" si="20"/>
        <v>16.262800000000002</v>
      </c>
      <c r="M337">
        <f t="shared" si="21"/>
        <v>0.86852784424000018</v>
      </c>
      <c r="N337" s="9"/>
      <c r="O337" s="22">
        <v>1.5466299999999999</v>
      </c>
      <c r="P337" s="22">
        <v>15.661199999999999</v>
      </c>
      <c r="Q337" s="22">
        <v>-7.9559299999999999E-3</v>
      </c>
      <c r="R337" s="22">
        <v>327</v>
      </c>
      <c r="S337" s="22">
        <v>1.5450999999999999</v>
      </c>
      <c r="T337">
        <f t="shared" si="22"/>
        <v>7.9559300000000004</v>
      </c>
      <c r="U337">
        <f t="shared" si="23"/>
        <v>12.3048800159</v>
      </c>
    </row>
    <row r="338" spans="6:21">
      <c r="F338" s="9"/>
      <c r="G338" s="22">
        <v>4.8370400000000001E-2</v>
      </c>
      <c r="H338" s="22">
        <v>10.5686</v>
      </c>
      <c r="I338" s="22">
        <v>-1.62659E-2</v>
      </c>
      <c r="J338" s="22">
        <v>328</v>
      </c>
      <c r="K338" s="22">
        <v>4.8111000000000001E-2</v>
      </c>
      <c r="L338">
        <f t="shared" si="20"/>
        <v>16.265899999999998</v>
      </c>
      <c r="M338">
        <f t="shared" si="21"/>
        <v>0.78678808935999989</v>
      </c>
      <c r="N338" s="9"/>
      <c r="O338" s="22">
        <v>1.5516700000000001</v>
      </c>
      <c r="P338" s="22">
        <v>15.6713</v>
      </c>
      <c r="Q338" s="22">
        <v>-7.7087400000000004E-3</v>
      </c>
      <c r="R338" s="22">
        <v>328</v>
      </c>
      <c r="S338" s="22">
        <v>1.55121</v>
      </c>
      <c r="T338">
        <f t="shared" si="22"/>
        <v>7.7087400000000006</v>
      </c>
      <c r="U338">
        <f t="shared" si="23"/>
        <v>11.961420595800002</v>
      </c>
    </row>
    <row r="339" spans="6:21">
      <c r="F339" s="9"/>
      <c r="G339" s="22">
        <v>4.3334999999999999E-2</v>
      </c>
      <c r="H339" s="22">
        <v>10.5787</v>
      </c>
      <c r="I339" s="22">
        <v>-1.62659E-2</v>
      </c>
      <c r="J339" s="22">
        <v>329</v>
      </c>
      <c r="K339" s="22">
        <v>4.3084699999999997E-2</v>
      </c>
      <c r="L339">
        <f t="shared" si="20"/>
        <v>16.265899999999998</v>
      </c>
      <c r="M339">
        <f t="shared" si="21"/>
        <v>0.70488277649999986</v>
      </c>
      <c r="N339" s="9"/>
      <c r="O339" s="22">
        <v>1.5567</v>
      </c>
      <c r="P339" s="22">
        <v>15.6813</v>
      </c>
      <c r="Q339" s="22">
        <v>-7.4523899999999997E-3</v>
      </c>
      <c r="R339" s="22">
        <v>329</v>
      </c>
      <c r="S339" s="22">
        <v>1.55518</v>
      </c>
      <c r="T339">
        <f t="shared" si="22"/>
        <v>7.4523899999999994</v>
      </c>
      <c r="U339">
        <f t="shared" si="23"/>
        <v>11.601135512999999</v>
      </c>
    </row>
    <row r="340" spans="6:21">
      <c r="F340" s="9"/>
      <c r="G340" s="22">
        <v>3.8299600000000003E-2</v>
      </c>
      <c r="H340" s="22">
        <v>10.588800000000001</v>
      </c>
      <c r="I340" s="22">
        <v>-1.6268899999999999E-2</v>
      </c>
      <c r="J340" s="22">
        <v>330</v>
      </c>
      <c r="K340" s="22">
        <v>3.8043199999999999E-2</v>
      </c>
      <c r="L340">
        <f t="shared" si="20"/>
        <v>16.268899999999999</v>
      </c>
      <c r="M340">
        <f t="shared" si="21"/>
        <v>0.62309236243999999</v>
      </c>
      <c r="N340" s="9"/>
      <c r="O340" s="22">
        <v>1.5617399999999999</v>
      </c>
      <c r="P340" s="22">
        <v>15.6914</v>
      </c>
      <c r="Q340" s="22">
        <v>-7.1929899999999998E-3</v>
      </c>
      <c r="R340" s="22">
        <v>330</v>
      </c>
      <c r="S340" s="22">
        <v>1.56097</v>
      </c>
      <c r="T340">
        <f t="shared" si="22"/>
        <v>7.19299</v>
      </c>
      <c r="U340">
        <f t="shared" si="23"/>
        <v>11.233580202599999</v>
      </c>
    </row>
    <row r="341" spans="6:21">
      <c r="F341" s="9"/>
      <c r="G341" s="22">
        <v>3.3264200000000001E-2</v>
      </c>
      <c r="H341" s="22">
        <v>10.5989</v>
      </c>
      <c r="I341" s="22">
        <v>-1.6275000000000001E-2</v>
      </c>
      <c r="J341" s="22">
        <v>331</v>
      </c>
      <c r="K341" s="22">
        <v>3.30383E-2</v>
      </c>
      <c r="L341">
        <f t="shared" si="20"/>
        <v>16.275000000000002</v>
      </c>
      <c r="M341">
        <f t="shared" si="21"/>
        <v>0.54137485500000004</v>
      </c>
      <c r="N341" s="9"/>
      <c r="O341" s="22">
        <v>1.56677</v>
      </c>
      <c r="P341" s="22">
        <v>15.701499999999999</v>
      </c>
      <c r="Q341" s="22">
        <v>-6.9122300000000001E-3</v>
      </c>
      <c r="R341" s="22">
        <v>331</v>
      </c>
      <c r="S341" s="22">
        <v>1.56586</v>
      </c>
      <c r="T341">
        <f t="shared" si="22"/>
        <v>6.9122300000000001</v>
      </c>
      <c r="U341">
        <f t="shared" si="23"/>
        <v>10.8298745971</v>
      </c>
    </row>
    <row r="342" spans="6:21">
      <c r="F342" s="9"/>
      <c r="G342" s="22">
        <v>2.8228799999999998E-2</v>
      </c>
      <c r="H342" s="22">
        <v>10.6089</v>
      </c>
      <c r="I342" s="22">
        <v>-1.6275000000000001E-2</v>
      </c>
      <c r="J342" s="22">
        <v>332</v>
      </c>
      <c r="K342" s="22">
        <v>2.79083E-2</v>
      </c>
      <c r="L342">
        <f t="shared" si="20"/>
        <v>16.275000000000002</v>
      </c>
      <c r="M342">
        <f t="shared" si="21"/>
        <v>0.45942372000000004</v>
      </c>
      <c r="N342" s="9"/>
      <c r="O342" s="22">
        <v>1.5718099999999999</v>
      </c>
      <c r="P342" s="22">
        <v>15.711499999999999</v>
      </c>
      <c r="Q342" s="22">
        <v>-6.6314700000000004E-3</v>
      </c>
      <c r="R342" s="22">
        <v>332</v>
      </c>
      <c r="S342" s="22">
        <v>1.57074</v>
      </c>
      <c r="T342">
        <f t="shared" si="22"/>
        <v>6.6314700000000002</v>
      </c>
      <c r="U342">
        <f t="shared" si="23"/>
        <v>10.423410860700001</v>
      </c>
    </row>
    <row r="343" spans="6:21">
      <c r="F343" s="9"/>
      <c r="G343" s="22">
        <v>2.3193399999999999E-2</v>
      </c>
      <c r="H343" s="22">
        <v>10.619</v>
      </c>
      <c r="I343" s="22">
        <v>-1.6275000000000001E-2</v>
      </c>
      <c r="J343" s="22">
        <v>333</v>
      </c>
      <c r="K343" s="22">
        <v>2.2814899999999999E-2</v>
      </c>
      <c r="L343">
        <f t="shared" si="20"/>
        <v>16.275000000000002</v>
      </c>
      <c r="M343">
        <f t="shared" si="21"/>
        <v>0.37747258500000003</v>
      </c>
      <c r="N343" s="9"/>
      <c r="O343" s="22">
        <v>1.57684</v>
      </c>
      <c r="P343" s="22">
        <v>15.7216</v>
      </c>
      <c r="Q343" s="22">
        <v>-6.3293500000000001E-3</v>
      </c>
      <c r="R343" s="22">
        <v>333</v>
      </c>
      <c r="S343" s="22">
        <v>1.5759300000000001</v>
      </c>
      <c r="T343">
        <f t="shared" si="22"/>
        <v>6.3293499999999998</v>
      </c>
      <c r="U343">
        <f t="shared" si="23"/>
        <v>9.9803722540000006</v>
      </c>
    </row>
    <row r="344" spans="6:21">
      <c r="F344" s="9"/>
      <c r="G344" s="22">
        <v>1.8158000000000001E-2</v>
      </c>
      <c r="H344" s="22">
        <v>10.629099999999999</v>
      </c>
      <c r="I344" s="22">
        <v>-1.62781E-2</v>
      </c>
      <c r="J344" s="22">
        <v>334</v>
      </c>
      <c r="K344" s="22">
        <v>1.78619E-2</v>
      </c>
      <c r="L344">
        <f t="shared" si="20"/>
        <v>16.278099999999998</v>
      </c>
      <c r="M344">
        <f t="shared" si="21"/>
        <v>0.29557773979999996</v>
      </c>
      <c r="N344" s="9"/>
      <c r="O344" s="22">
        <v>1.58188</v>
      </c>
      <c r="P344" s="22">
        <v>15.7317</v>
      </c>
      <c r="Q344" s="22">
        <v>-6.0241699999999997E-3</v>
      </c>
      <c r="R344" s="22">
        <v>334</v>
      </c>
      <c r="S344" s="22">
        <v>1.5817300000000001</v>
      </c>
      <c r="T344">
        <f t="shared" si="22"/>
        <v>6.0241699999999998</v>
      </c>
      <c r="U344">
        <f t="shared" si="23"/>
        <v>9.5295140395999987</v>
      </c>
    </row>
    <row r="345" spans="6:21">
      <c r="F345" s="9"/>
      <c r="G345" s="22">
        <v>1.31226E-2</v>
      </c>
      <c r="H345" s="22">
        <v>10.639099999999999</v>
      </c>
      <c r="I345" s="22">
        <v>-1.6275000000000001E-2</v>
      </c>
      <c r="J345" s="22">
        <v>335</v>
      </c>
      <c r="K345" s="22">
        <v>1.2902800000000001E-2</v>
      </c>
      <c r="L345">
        <f t="shared" si="20"/>
        <v>16.275000000000002</v>
      </c>
      <c r="M345">
        <f t="shared" si="21"/>
        <v>0.21357031500000004</v>
      </c>
      <c r="N345" s="9"/>
      <c r="O345" s="22">
        <v>1.58691</v>
      </c>
      <c r="P345" s="22">
        <v>15.7418</v>
      </c>
      <c r="Q345" s="22">
        <v>-5.6945800000000003E-3</v>
      </c>
      <c r="R345" s="22">
        <v>335</v>
      </c>
      <c r="S345" s="22">
        <v>1.5863</v>
      </c>
      <c r="T345">
        <f t="shared" si="22"/>
        <v>5.6945800000000002</v>
      </c>
      <c r="U345">
        <f t="shared" si="23"/>
        <v>9.0367859478000003</v>
      </c>
    </row>
    <row r="346" spans="6:21">
      <c r="F346" s="9"/>
      <c r="G346" s="22">
        <v>8.0871599999999995E-3</v>
      </c>
      <c r="H346" s="22">
        <v>10.6492</v>
      </c>
      <c r="I346" s="22">
        <v>-1.62781E-2</v>
      </c>
      <c r="J346" s="22">
        <v>336</v>
      </c>
      <c r="K346" s="22">
        <v>7.7850300000000001E-3</v>
      </c>
      <c r="L346">
        <f t="shared" si="20"/>
        <v>16.278099999999998</v>
      </c>
      <c r="M346">
        <f t="shared" si="21"/>
        <v>0.13164359919599997</v>
      </c>
      <c r="N346" s="9"/>
      <c r="O346" s="22">
        <v>1.59195</v>
      </c>
      <c r="P346" s="22">
        <v>15.751799999999999</v>
      </c>
      <c r="Q346" s="22">
        <v>-5.3497299999999996E-3</v>
      </c>
      <c r="R346" s="22">
        <v>336</v>
      </c>
      <c r="S346" s="22">
        <v>1.5914900000000001</v>
      </c>
      <c r="T346">
        <f t="shared" si="22"/>
        <v>5.3497299999999992</v>
      </c>
      <c r="U346">
        <f t="shared" si="23"/>
        <v>8.516502673499998</v>
      </c>
    </row>
    <row r="347" spans="6:21">
      <c r="F347" s="9"/>
      <c r="G347" s="22">
        <v>3.0517600000000001E-3</v>
      </c>
      <c r="H347" s="22">
        <v>10.6593</v>
      </c>
      <c r="I347" s="22">
        <v>-1.6268899999999999E-2</v>
      </c>
      <c r="J347" s="22">
        <v>337</v>
      </c>
      <c r="K347" s="22">
        <v>2.6886000000000002E-3</v>
      </c>
      <c r="L347">
        <f t="shared" si="20"/>
        <v>16.268899999999999</v>
      </c>
      <c r="M347">
        <f t="shared" si="21"/>
        <v>4.9648778264E-2</v>
      </c>
      <c r="N347" s="9"/>
      <c r="O347" s="22">
        <v>1.5969800000000001</v>
      </c>
      <c r="P347" s="22">
        <v>15.761900000000001</v>
      </c>
      <c r="Q347" s="22">
        <v>-4.9789400000000003E-3</v>
      </c>
      <c r="R347" s="22">
        <v>337</v>
      </c>
      <c r="S347" s="22">
        <v>1.5960700000000001</v>
      </c>
      <c r="T347">
        <f t="shared" si="22"/>
        <v>4.9789400000000006</v>
      </c>
      <c r="U347">
        <f t="shared" si="23"/>
        <v>7.9512676012000014</v>
      </c>
    </row>
    <row r="348" spans="6:21">
      <c r="F348" s="9"/>
      <c r="G348" s="22">
        <v>-1.9836400000000001E-3</v>
      </c>
      <c r="H348" s="22">
        <v>10.6694</v>
      </c>
      <c r="I348" s="22">
        <v>-1.6268899999999999E-2</v>
      </c>
      <c r="J348" s="22">
        <v>338</v>
      </c>
      <c r="K348" s="22">
        <v>-2.3742699999999999E-3</v>
      </c>
      <c r="L348">
        <f t="shared" si="20"/>
        <v>16.268899999999999</v>
      </c>
      <c r="M348">
        <f t="shared" si="21"/>
        <v>-3.2271640795999999E-2</v>
      </c>
      <c r="N348" s="9"/>
      <c r="O348" s="22">
        <v>1.60202</v>
      </c>
      <c r="P348" s="22">
        <v>15.772</v>
      </c>
      <c r="Q348" s="22">
        <v>-4.6008300000000002E-3</v>
      </c>
      <c r="R348" s="22">
        <v>338</v>
      </c>
      <c r="S348" s="22">
        <v>1.6009500000000001</v>
      </c>
      <c r="T348">
        <f t="shared" si="22"/>
        <v>4.6008300000000002</v>
      </c>
      <c r="U348">
        <f t="shared" si="23"/>
        <v>7.3706216765999999</v>
      </c>
    </row>
    <row r="349" spans="6:21">
      <c r="F349" s="9"/>
      <c r="G349" s="22">
        <v>-7.0190399999999998E-3</v>
      </c>
      <c r="H349" s="22">
        <v>10.679399999999999</v>
      </c>
      <c r="I349" s="22">
        <v>-1.6268899999999999E-2</v>
      </c>
      <c r="J349" s="22">
        <v>339</v>
      </c>
      <c r="K349" s="22">
        <v>-7.4859599999999998E-3</v>
      </c>
      <c r="L349">
        <f t="shared" si="20"/>
        <v>16.268899999999999</v>
      </c>
      <c r="M349">
        <f t="shared" si="21"/>
        <v>-0.11419205985599999</v>
      </c>
      <c r="N349" s="9"/>
      <c r="O349" s="22">
        <v>1.6070599999999999</v>
      </c>
      <c r="P349" s="22">
        <v>15.782</v>
      </c>
      <c r="Q349" s="22">
        <v>-4.1839599999999996E-3</v>
      </c>
      <c r="R349" s="22">
        <v>339</v>
      </c>
      <c r="S349" s="22">
        <v>1.6064499999999999</v>
      </c>
      <c r="T349">
        <f t="shared" si="22"/>
        <v>4.1839599999999999</v>
      </c>
      <c r="U349">
        <f t="shared" si="23"/>
        <v>6.7238747576</v>
      </c>
    </row>
    <row r="350" spans="6:21">
      <c r="F350" s="9"/>
      <c r="G350" s="22">
        <v>-1.20544E-2</v>
      </c>
      <c r="H350" s="22">
        <v>10.689500000000001</v>
      </c>
      <c r="I350" s="22">
        <v>-1.6275000000000001E-2</v>
      </c>
      <c r="J350" s="22">
        <v>340</v>
      </c>
      <c r="K350" s="22">
        <v>-1.25275E-2</v>
      </c>
      <c r="L350">
        <f t="shared" si="20"/>
        <v>16.275000000000002</v>
      </c>
      <c r="M350">
        <f t="shared" si="21"/>
        <v>-0.19618536000000003</v>
      </c>
      <c r="N350" s="9"/>
      <c r="O350" s="22">
        <v>1.61209</v>
      </c>
      <c r="P350" s="22">
        <v>15.7921</v>
      </c>
      <c r="Q350" s="22">
        <v>-3.75092E-3</v>
      </c>
      <c r="R350" s="22">
        <v>340</v>
      </c>
      <c r="S350" s="22">
        <v>1.6110199999999999</v>
      </c>
      <c r="T350">
        <f t="shared" si="22"/>
        <v>3.7509200000000003</v>
      </c>
      <c r="U350">
        <f t="shared" si="23"/>
        <v>6.0468206228000003</v>
      </c>
    </row>
    <row r="351" spans="6:21">
      <c r="F351" s="9"/>
      <c r="G351" s="22">
        <v>-1.7089799999999999E-2</v>
      </c>
      <c r="H351" s="22">
        <v>10.6996</v>
      </c>
      <c r="I351" s="22">
        <v>-1.62781E-2</v>
      </c>
      <c r="J351" s="22">
        <v>341</v>
      </c>
      <c r="K351" s="22">
        <v>-1.75049E-2</v>
      </c>
      <c r="L351">
        <f t="shared" si="20"/>
        <v>16.278099999999998</v>
      </c>
      <c r="M351">
        <f t="shared" si="21"/>
        <v>-0.27818947337999994</v>
      </c>
      <c r="N351" s="9"/>
      <c r="O351" s="22">
        <v>1.61713</v>
      </c>
      <c r="P351" s="22">
        <v>15.802199999999999</v>
      </c>
      <c r="Q351" s="22">
        <v>-3.28247E-3</v>
      </c>
      <c r="R351" s="22">
        <v>341</v>
      </c>
      <c r="S351" s="22">
        <v>1.6155999999999999</v>
      </c>
      <c r="T351">
        <f t="shared" si="22"/>
        <v>3.28247</v>
      </c>
      <c r="U351">
        <f t="shared" si="23"/>
        <v>5.3081807110999994</v>
      </c>
    </row>
    <row r="352" spans="6:21">
      <c r="F352" s="9"/>
      <c r="G352" s="22">
        <v>-2.2125200000000001E-2</v>
      </c>
      <c r="H352" s="22">
        <v>10.7096</v>
      </c>
      <c r="I352" s="22">
        <v>-1.6284199999999999E-2</v>
      </c>
      <c r="J352" s="22">
        <v>342</v>
      </c>
      <c r="K352" s="22">
        <v>-2.2528099999999999E-2</v>
      </c>
      <c r="L352">
        <f t="shared" si="20"/>
        <v>16.284199999999998</v>
      </c>
      <c r="M352">
        <f t="shared" si="21"/>
        <v>-0.36029118183999997</v>
      </c>
      <c r="N352" s="9"/>
      <c r="O352" s="22">
        <v>1.62216</v>
      </c>
      <c r="P352" s="22">
        <v>15.8123</v>
      </c>
      <c r="Q352" s="22">
        <v>-2.8048700000000001E-3</v>
      </c>
      <c r="R352" s="22">
        <v>342</v>
      </c>
      <c r="S352" s="22">
        <v>1.6214</v>
      </c>
      <c r="T352">
        <f t="shared" si="22"/>
        <v>2.8048700000000002</v>
      </c>
      <c r="U352">
        <f t="shared" si="23"/>
        <v>4.5499479192000001</v>
      </c>
    </row>
    <row r="353" spans="6:21">
      <c r="F353" s="9"/>
      <c r="G353" s="22">
        <v>-2.71606E-2</v>
      </c>
      <c r="H353" s="22">
        <v>10.7197</v>
      </c>
      <c r="I353" s="22">
        <v>-1.6290300000000001E-2</v>
      </c>
      <c r="J353" s="22">
        <v>343</v>
      </c>
      <c r="K353" s="22">
        <v>-2.75543E-2</v>
      </c>
      <c r="L353">
        <f t="shared" si="20"/>
        <v>16.290300000000002</v>
      </c>
      <c r="M353">
        <f t="shared" si="21"/>
        <v>-0.44245432218000008</v>
      </c>
      <c r="N353" s="9"/>
      <c r="O353" s="22">
        <v>1.6272</v>
      </c>
      <c r="P353" s="22">
        <v>15.8223</v>
      </c>
      <c r="Q353" s="22">
        <v>-2.2790499999999999E-3</v>
      </c>
      <c r="R353" s="22">
        <v>343</v>
      </c>
      <c r="S353" s="22">
        <v>1.62659</v>
      </c>
      <c r="T353">
        <f t="shared" si="22"/>
        <v>2.2790499999999998</v>
      </c>
      <c r="U353">
        <f t="shared" si="23"/>
        <v>3.7084701599999996</v>
      </c>
    </row>
    <row r="354" spans="6:21">
      <c r="F354" s="9"/>
      <c r="G354" s="22">
        <v>-3.2196000000000002E-2</v>
      </c>
      <c r="H354" s="22">
        <v>10.729799999999999</v>
      </c>
      <c r="I354" s="22">
        <v>-1.6296399999999999E-2</v>
      </c>
      <c r="J354" s="22">
        <v>344</v>
      </c>
      <c r="K354" s="22">
        <v>-3.2632399999999999E-2</v>
      </c>
      <c r="L354">
        <f t="shared" si="20"/>
        <v>16.296399999999998</v>
      </c>
      <c r="M354">
        <f t="shared" si="21"/>
        <v>-0.52467889440000004</v>
      </c>
      <c r="N354" s="9"/>
      <c r="O354" s="22">
        <v>1.6322300000000001</v>
      </c>
      <c r="P354" s="22">
        <v>15.8324</v>
      </c>
      <c r="Q354" s="22">
        <v>-1.7394999999999999E-3</v>
      </c>
      <c r="R354" s="22">
        <v>344</v>
      </c>
      <c r="S354" s="22">
        <v>1.6317699999999999</v>
      </c>
      <c r="T354">
        <f t="shared" si="22"/>
        <v>1.7395</v>
      </c>
      <c r="U354">
        <f t="shared" si="23"/>
        <v>2.8392640850000004</v>
      </c>
    </row>
    <row r="355" spans="6:21">
      <c r="F355" s="9"/>
      <c r="G355" s="22">
        <v>-3.7231399999999998E-2</v>
      </c>
      <c r="H355" s="22">
        <v>10.7399</v>
      </c>
      <c r="I355" s="22">
        <v>-1.62933E-2</v>
      </c>
      <c r="J355" s="22">
        <v>345</v>
      </c>
      <c r="K355" s="22">
        <v>-3.7664799999999998E-2</v>
      </c>
      <c r="L355">
        <f t="shared" si="20"/>
        <v>16.293299999999999</v>
      </c>
      <c r="M355">
        <f t="shared" si="21"/>
        <v>-0.60662236961999993</v>
      </c>
      <c r="N355" s="9"/>
      <c r="O355" s="22">
        <v>1.63727</v>
      </c>
      <c r="P355" s="22">
        <v>15.842499999999999</v>
      </c>
      <c r="Q355" s="22">
        <v>-1.14777E-3</v>
      </c>
      <c r="R355" s="22">
        <v>345</v>
      </c>
      <c r="S355" s="22">
        <v>1.63666</v>
      </c>
      <c r="T355">
        <f t="shared" si="22"/>
        <v>1.14777</v>
      </c>
      <c r="U355">
        <f t="shared" si="23"/>
        <v>1.8792093879</v>
      </c>
    </row>
    <row r="356" spans="6:21">
      <c r="F356" s="9"/>
      <c r="G356" s="22">
        <v>-4.22668E-2</v>
      </c>
      <c r="H356" s="22">
        <v>10.7499</v>
      </c>
      <c r="I356" s="22">
        <v>-1.62933E-2</v>
      </c>
      <c r="J356" s="22">
        <v>346</v>
      </c>
      <c r="K356" s="22">
        <v>-4.2755099999999997E-2</v>
      </c>
      <c r="L356">
        <f t="shared" si="20"/>
        <v>16.293299999999999</v>
      </c>
      <c r="M356">
        <f t="shared" si="21"/>
        <v>-0.68866565244</v>
      </c>
      <c r="N356" s="9"/>
      <c r="O356" s="22">
        <v>1.6423000000000001</v>
      </c>
      <c r="P356" s="22">
        <v>15.852499999999999</v>
      </c>
      <c r="Q356" s="22">
        <v>-5.4534899999999999E-4</v>
      </c>
      <c r="R356" s="22">
        <v>346</v>
      </c>
      <c r="S356" s="22">
        <v>1.64124</v>
      </c>
      <c r="T356">
        <f t="shared" si="22"/>
        <v>0.54534899999999997</v>
      </c>
      <c r="U356">
        <f t="shared" si="23"/>
        <v>0.89562666270000002</v>
      </c>
    </row>
    <row r="357" spans="6:21">
      <c r="F357" s="9"/>
      <c r="G357" s="22">
        <v>-4.7302200000000003E-2</v>
      </c>
      <c r="H357" s="22">
        <v>10.76</v>
      </c>
      <c r="I357" s="22">
        <v>-1.6296399999999999E-2</v>
      </c>
      <c r="J357" s="22">
        <v>347</v>
      </c>
      <c r="K357" s="22">
        <v>-4.7757000000000001E-2</v>
      </c>
      <c r="L357">
        <f t="shared" si="20"/>
        <v>16.296399999999998</v>
      </c>
      <c r="M357">
        <f t="shared" si="21"/>
        <v>-0.77085557208</v>
      </c>
      <c r="N357" s="9"/>
      <c r="O357" s="22">
        <v>1.64734</v>
      </c>
      <c r="P357" s="22">
        <v>15.8626</v>
      </c>
      <c r="Q357" s="25">
        <v>9.6862799999999997E-5</v>
      </c>
      <c r="R357" s="22">
        <v>347</v>
      </c>
      <c r="S357" s="22">
        <v>1.64642</v>
      </c>
      <c r="T357">
        <f t="shared" si="22"/>
        <v>-9.6862799999999999E-2</v>
      </c>
      <c r="U357">
        <f t="shared" si="23"/>
        <v>-0.15956596495200001</v>
      </c>
    </row>
    <row r="358" spans="6:21">
      <c r="F358" s="9"/>
      <c r="G358" s="22">
        <v>-5.2337599999999998E-2</v>
      </c>
      <c r="H358" s="22">
        <v>10.770099999999999</v>
      </c>
      <c r="I358" s="22">
        <v>-1.6296399999999999E-2</v>
      </c>
      <c r="J358" s="22">
        <v>348</v>
      </c>
      <c r="K358" s="22">
        <v>-5.2978499999999998E-2</v>
      </c>
      <c r="L358">
        <f t="shared" si="20"/>
        <v>16.296399999999998</v>
      </c>
      <c r="M358">
        <f t="shared" si="21"/>
        <v>-0.85291446463999987</v>
      </c>
      <c r="N358" s="9"/>
      <c r="O358" s="22">
        <v>1.6523699999999999</v>
      </c>
      <c r="P358" s="22">
        <v>15.8727</v>
      </c>
      <c r="Q358" s="22">
        <v>7.3883100000000001E-4</v>
      </c>
      <c r="R358" s="22">
        <v>348</v>
      </c>
      <c r="S358" s="22">
        <v>1.6507000000000001</v>
      </c>
      <c r="T358">
        <f t="shared" si="22"/>
        <v>-0.73883100000000002</v>
      </c>
      <c r="U358">
        <f t="shared" si="23"/>
        <v>-1.22082217947</v>
      </c>
    </row>
    <row r="359" spans="6:21">
      <c r="F359" s="9"/>
      <c r="G359" s="22">
        <v>-5.7373E-2</v>
      </c>
      <c r="H359" s="22">
        <v>10.780099999999999</v>
      </c>
      <c r="I359" s="22">
        <v>-1.6299399999999999E-2</v>
      </c>
      <c r="J359" s="22">
        <v>349</v>
      </c>
      <c r="K359" s="22">
        <v>-5.8105499999999997E-2</v>
      </c>
      <c r="L359">
        <f t="shared" si="20"/>
        <v>16.299399999999999</v>
      </c>
      <c r="M359">
        <f t="shared" si="21"/>
        <v>-0.93514547619999988</v>
      </c>
      <c r="N359" s="9"/>
      <c r="O359" s="22">
        <v>1.65741</v>
      </c>
      <c r="P359" s="22">
        <v>15.8828</v>
      </c>
      <c r="Q359" s="22">
        <v>1.4343299999999999E-3</v>
      </c>
      <c r="R359" s="22">
        <v>349</v>
      </c>
      <c r="S359" s="22">
        <v>1.65649</v>
      </c>
      <c r="T359">
        <f t="shared" si="22"/>
        <v>-1.4343299999999999</v>
      </c>
      <c r="U359">
        <f t="shared" si="23"/>
        <v>-2.3772728853</v>
      </c>
    </row>
    <row r="360" spans="6:21">
      <c r="F360" s="9"/>
      <c r="G360" s="22">
        <v>-6.2408400000000003E-2</v>
      </c>
      <c r="H360" s="22">
        <v>10.7902</v>
      </c>
      <c r="I360" s="22">
        <v>-1.6299399999999999E-2</v>
      </c>
      <c r="J360" s="22">
        <v>350</v>
      </c>
      <c r="K360" s="22">
        <v>-6.3171400000000003E-2</v>
      </c>
      <c r="L360">
        <f t="shared" si="20"/>
        <v>16.299399999999999</v>
      </c>
      <c r="M360">
        <f t="shared" si="21"/>
        <v>-1.0172194749599999</v>
      </c>
      <c r="N360" s="9"/>
      <c r="O360" s="22">
        <v>1.66245</v>
      </c>
      <c r="P360" s="22">
        <v>15.892799999999999</v>
      </c>
      <c r="Q360" s="22">
        <v>2.1365400000000001E-3</v>
      </c>
      <c r="R360" s="22">
        <v>350</v>
      </c>
      <c r="S360" s="22">
        <v>1.66168</v>
      </c>
      <c r="T360">
        <f t="shared" si="22"/>
        <v>-2.1365400000000001</v>
      </c>
      <c r="U360">
        <f t="shared" si="23"/>
        <v>-3.5518909230000002</v>
      </c>
    </row>
    <row r="361" spans="6:21">
      <c r="F361" s="9"/>
      <c r="G361" s="22">
        <v>-6.7443799999999998E-2</v>
      </c>
      <c r="H361" s="22">
        <v>10.8003</v>
      </c>
      <c r="I361" s="22">
        <v>-1.6299399999999999E-2</v>
      </c>
      <c r="J361" s="22">
        <v>351</v>
      </c>
      <c r="K361" s="22">
        <v>-6.8145800000000006E-2</v>
      </c>
      <c r="L361">
        <f t="shared" si="20"/>
        <v>16.299399999999999</v>
      </c>
      <c r="M361">
        <f t="shared" si="21"/>
        <v>-1.09929347372</v>
      </c>
      <c r="N361" s="9"/>
      <c r="O361" s="22">
        <v>1.6674800000000001</v>
      </c>
      <c r="P361" s="22">
        <v>15.902900000000001</v>
      </c>
      <c r="Q361" s="22">
        <v>2.8964199999999998E-3</v>
      </c>
      <c r="R361" s="22">
        <v>351</v>
      </c>
      <c r="S361" s="22">
        <v>1.66656</v>
      </c>
      <c r="T361">
        <f t="shared" si="22"/>
        <v>-2.89642</v>
      </c>
      <c r="U361">
        <f t="shared" si="23"/>
        <v>-4.8297224216000005</v>
      </c>
    </row>
    <row r="362" spans="6:21">
      <c r="F362" s="9"/>
      <c r="G362" s="22">
        <v>-7.2479199999999994E-2</v>
      </c>
      <c r="H362" s="22">
        <v>10.8104</v>
      </c>
      <c r="I362" s="22">
        <v>-1.6299399999999999E-2</v>
      </c>
      <c r="J362" s="22">
        <v>352</v>
      </c>
      <c r="K362" s="22">
        <v>-7.3181200000000002E-2</v>
      </c>
      <c r="L362">
        <f t="shared" si="20"/>
        <v>16.299399999999999</v>
      </c>
      <c r="M362">
        <f t="shared" si="21"/>
        <v>-1.1813674724799998</v>
      </c>
      <c r="N362" s="9"/>
      <c r="O362" s="22">
        <v>1.67252</v>
      </c>
      <c r="P362" s="22">
        <v>15.913</v>
      </c>
      <c r="Q362" s="22">
        <v>3.6730999999999999E-3</v>
      </c>
      <c r="R362" s="22">
        <v>352</v>
      </c>
      <c r="S362" s="22">
        <v>1.6711400000000001</v>
      </c>
      <c r="T362">
        <f t="shared" si="22"/>
        <v>-3.6730999999999998</v>
      </c>
      <c r="U362">
        <f t="shared" si="23"/>
        <v>-6.1433332119999999</v>
      </c>
    </row>
    <row r="363" spans="6:21">
      <c r="F363" s="9"/>
      <c r="G363" s="22">
        <v>-7.7514600000000003E-2</v>
      </c>
      <c r="H363" s="22">
        <v>10.820399999999999</v>
      </c>
      <c r="I363" s="22">
        <v>-1.6305500000000001E-2</v>
      </c>
      <c r="J363" s="22">
        <v>353</v>
      </c>
      <c r="K363" s="22">
        <v>-7.8155500000000003E-2</v>
      </c>
      <c r="L363">
        <f t="shared" si="20"/>
        <v>16.305500000000002</v>
      </c>
      <c r="M363">
        <f t="shared" si="21"/>
        <v>-1.2639143103000001</v>
      </c>
      <c r="N363" s="9"/>
      <c r="O363" s="22">
        <v>1.6775500000000001</v>
      </c>
      <c r="P363" s="22">
        <v>15.923</v>
      </c>
      <c r="Q363" s="22">
        <v>4.5236199999999999E-3</v>
      </c>
      <c r="R363" s="22">
        <v>353</v>
      </c>
      <c r="S363" s="22">
        <v>1.6769400000000001</v>
      </c>
      <c r="T363">
        <f t="shared" si="22"/>
        <v>-4.5236200000000002</v>
      </c>
      <c r="U363">
        <f t="shared" si="23"/>
        <v>-7.5885987310000012</v>
      </c>
    </row>
    <row r="364" spans="6:21">
      <c r="F364" s="9"/>
      <c r="G364" s="22">
        <v>-8.2549999999999998E-2</v>
      </c>
      <c r="H364" s="22">
        <v>10.830500000000001</v>
      </c>
      <c r="I364" s="22">
        <v>-1.6311599999999999E-2</v>
      </c>
      <c r="J364" s="22">
        <v>354</v>
      </c>
      <c r="K364" s="22">
        <v>-8.3190899999999998E-2</v>
      </c>
      <c r="L364">
        <f t="shared" si="20"/>
        <v>16.311599999999999</v>
      </c>
      <c r="M364">
        <f t="shared" si="21"/>
        <v>-1.3465225799999998</v>
      </c>
      <c r="N364" s="9"/>
      <c r="O364" s="22">
        <v>1.68259</v>
      </c>
      <c r="P364" s="22">
        <v>15.9331</v>
      </c>
      <c r="Q364" s="22">
        <v>5.4077099999999996E-3</v>
      </c>
      <c r="R364" s="22">
        <v>354</v>
      </c>
      <c r="S364" s="22">
        <v>1.6815199999999999</v>
      </c>
      <c r="T364">
        <f t="shared" si="22"/>
        <v>-5.4077099999999998</v>
      </c>
      <c r="U364">
        <f t="shared" si="23"/>
        <v>-9.0989587688999993</v>
      </c>
    </row>
    <row r="365" spans="6:21">
      <c r="F365" s="9"/>
      <c r="G365" s="22">
        <v>-8.7585399999999994E-2</v>
      </c>
      <c r="H365" s="22">
        <v>10.8406</v>
      </c>
      <c r="I365" s="22">
        <v>-1.6308599999999999E-2</v>
      </c>
      <c r="J365" s="22">
        <v>355</v>
      </c>
      <c r="K365" s="22">
        <v>-8.8226299999999994E-2</v>
      </c>
      <c r="L365">
        <f t="shared" si="20"/>
        <v>16.308599999999998</v>
      </c>
      <c r="M365">
        <f t="shared" si="21"/>
        <v>-1.4283952544399998</v>
      </c>
      <c r="N365" s="9"/>
      <c r="O365" s="22">
        <v>1.6876199999999999</v>
      </c>
      <c r="P365" s="22">
        <v>15.943199999999999</v>
      </c>
      <c r="Q365" s="22">
        <v>6.3598600000000002E-3</v>
      </c>
      <c r="R365" s="22">
        <v>355</v>
      </c>
      <c r="S365" s="22">
        <v>1.6863999999999999</v>
      </c>
      <c r="T365">
        <f t="shared" si="22"/>
        <v>-6.3598600000000003</v>
      </c>
      <c r="U365">
        <f t="shared" si="23"/>
        <v>-10.7330269332</v>
      </c>
    </row>
    <row r="366" spans="6:21">
      <c r="F366" s="9"/>
      <c r="G366" s="22">
        <v>-9.2620800000000003E-2</v>
      </c>
      <c r="H366" s="22">
        <v>10.8506</v>
      </c>
      <c r="I366" s="22">
        <v>-1.6302500000000001E-2</v>
      </c>
      <c r="J366" s="22">
        <v>356</v>
      </c>
      <c r="K366" s="22">
        <v>-9.3292200000000006E-2</v>
      </c>
      <c r="L366">
        <f t="shared" si="20"/>
        <v>16.302500000000002</v>
      </c>
      <c r="M366">
        <f t="shared" si="21"/>
        <v>-1.5099505920000003</v>
      </c>
      <c r="N366" s="9"/>
      <c r="O366" s="22">
        <v>1.6926600000000001</v>
      </c>
      <c r="P366" s="22">
        <v>15.953200000000001</v>
      </c>
      <c r="Q366" s="22">
        <v>7.3791500000000001E-3</v>
      </c>
      <c r="R366" s="22">
        <v>356</v>
      </c>
      <c r="S366" s="22">
        <v>1.6915899999999999</v>
      </c>
      <c r="T366">
        <f t="shared" si="22"/>
        <v>-7.3791500000000001</v>
      </c>
      <c r="U366">
        <f t="shared" si="23"/>
        <v>-12.490392039000001</v>
      </c>
    </row>
    <row r="367" spans="6:21">
      <c r="F367" s="9"/>
      <c r="G367" s="22">
        <v>-9.7656300000000001E-2</v>
      </c>
      <c r="H367" s="22">
        <v>10.8607</v>
      </c>
      <c r="I367" s="22">
        <v>-1.6299399999999999E-2</v>
      </c>
      <c r="J367" s="22">
        <v>357</v>
      </c>
      <c r="K367" s="22">
        <v>-9.8419199999999998E-2</v>
      </c>
      <c r="L367">
        <f t="shared" si="20"/>
        <v>16.299399999999999</v>
      </c>
      <c r="M367">
        <f t="shared" si="21"/>
        <v>-1.59173909622</v>
      </c>
      <c r="N367" s="9"/>
      <c r="O367" s="22">
        <v>1.6976899999999999</v>
      </c>
      <c r="P367" s="22">
        <v>15.9633</v>
      </c>
      <c r="Q367" s="22">
        <v>8.4869400000000001E-3</v>
      </c>
      <c r="R367" s="22">
        <v>357</v>
      </c>
      <c r="S367" s="22">
        <v>1.6970799999999999</v>
      </c>
      <c r="T367">
        <f t="shared" si="22"/>
        <v>-8.4869400000000006</v>
      </c>
      <c r="U367">
        <f t="shared" si="23"/>
        <v>-14.4081931686</v>
      </c>
    </row>
    <row r="368" spans="6:21">
      <c r="F368" s="9"/>
      <c r="G368" s="22">
        <v>-0.10269200000000001</v>
      </c>
      <c r="H368" s="22">
        <v>10.870799999999999</v>
      </c>
      <c r="I368" s="22">
        <v>-1.6296399999999999E-2</v>
      </c>
      <c r="J368" s="22">
        <v>358</v>
      </c>
      <c r="K368" s="22">
        <v>-0.103271</v>
      </c>
      <c r="L368">
        <f t="shared" si="20"/>
        <v>16.296399999999998</v>
      </c>
      <c r="M368">
        <f t="shared" si="21"/>
        <v>-1.6735099087999998</v>
      </c>
      <c r="N368" s="9"/>
      <c r="O368" s="22">
        <v>1.7027300000000001</v>
      </c>
      <c r="P368" s="22">
        <v>15.9734</v>
      </c>
      <c r="Q368" s="22">
        <v>9.6588100000000003E-3</v>
      </c>
      <c r="R368" s="22">
        <v>358</v>
      </c>
      <c r="S368" s="22">
        <v>1.70166</v>
      </c>
      <c r="T368">
        <f t="shared" si="22"/>
        <v>-9.6588100000000008</v>
      </c>
      <c r="U368">
        <f t="shared" si="23"/>
        <v>-16.446345551300002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2"/>
  <sheetViews>
    <sheetView topLeftCell="AM1" workbookViewId="0">
      <selection activeCell="BD11" sqref="BD11:BE37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571.4494505494439</v>
      </c>
      <c r="H2" s="2"/>
      <c r="I2" s="6" t="s">
        <v>12</v>
      </c>
      <c r="J2" s="2"/>
      <c r="K2" s="7" t="s">
        <v>13</v>
      </c>
      <c r="L2" s="3">
        <f>L4*I6*L9/100*100</f>
        <v>19.372901184000003</v>
      </c>
      <c r="M2" s="8" t="s">
        <v>14</v>
      </c>
      <c r="N2" s="9"/>
      <c r="O2" s="2">
        <f>ABS(S7-S6)/ABS(T7-T6)*1000</f>
        <v>3310.9098360655767</v>
      </c>
      <c r="P2" s="2"/>
      <c r="Q2" s="6" t="s">
        <v>15</v>
      </c>
      <c r="R2" s="2"/>
      <c r="S2" s="7" t="s">
        <v>13</v>
      </c>
      <c r="T2" s="3">
        <f>T4*Q6*T9/100*100</f>
        <v>17.540157960000002</v>
      </c>
      <c r="U2" s="8" t="s">
        <v>14</v>
      </c>
      <c r="X2" s="9"/>
      <c r="Y2" s="2">
        <f>ABS(AC7-AC6)/ABS(AD7-AD6)*1000</f>
        <v>13474.519999999489</v>
      </c>
      <c r="Z2" s="2"/>
      <c r="AA2" s="6" t="s">
        <v>12</v>
      </c>
      <c r="AB2" s="2"/>
      <c r="AC2" s="7" t="s">
        <v>13</v>
      </c>
      <c r="AD2" s="3">
        <f>AD4*AA6*AD9/100*100</f>
        <v>18.809645567999997</v>
      </c>
      <c r="AE2" s="8" t="s">
        <v>14</v>
      </c>
      <c r="AF2" s="9"/>
      <c r="AG2" s="2">
        <f>ABS(AK7-AK6)/ABS(AL7-AL6)*1000</f>
        <v>1682.535666666603</v>
      </c>
      <c r="AH2" s="2"/>
      <c r="AI2" s="6" t="s">
        <v>15</v>
      </c>
      <c r="AJ2" s="2"/>
      <c r="AK2" s="7" t="s">
        <v>13</v>
      </c>
      <c r="AL2" s="3">
        <f>AL4*AI6*AL9/100*100</f>
        <v>16.887074047999999</v>
      </c>
      <c r="AM2" s="8" t="s">
        <v>14</v>
      </c>
      <c r="AP2" s="9"/>
      <c r="AQ2" s="2">
        <f>ABS(AU7-AU6)/ABS(AV7-AV6)*1000</f>
        <v>829.98360655689419</v>
      </c>
      <c r="AR2" s="2"/>
      <c r="AS2" s="6" t="s">
        <v>12</v>
      </c>
      <c r="AT2" s="2"/>
      <c r="AU2" s="7" t="s">
        <v>13</v>
      </c>
      <c r="AV2" s="3">
        <f>AV4*AS6*AV9/100*100</f>
        <v>18.210250246999998</v>
      </c>
      <c r="AW2" s="8" t="s">
        <v>14</v>
      </c>
      <c r="AX2" s="9"/>
      <c r="AY2" s="2">
        <f>ABS(BC7-BC6)/ABS(BD7-BD6)*1000</f>
        <v>1624.3241935503111</v>
      </c>
      <c r="AZ2" s="2"/>
      <c r="BA2" s="6" t="s">
        <v>15</v>
      </c>
      <c r="BB2" s="2"/>
      <c r="BC2" s="7" t="s">
        <v>13</v>
      </c>
      <c r="BD2" s="3">
        <f>BD4*BA6*BD9/100*100</f>
        <v>16.335911851000002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1.6729700000000001</v>
      </c>
      <c r="J3" s="2"/>
      <c r="K3" s="10">
        <f>INDEX(L11:L1056,MATCH(I3,K11:K1056,0))</f>
        <v>-0.618896</v>
      </c>
      <c r="L3" s="35" t="s">
        <v>16</v>
      </c>
      <c r="M3" s="11">
        <f>M9</f>
        <v>19.372901184000003</v>
      </c>
      <c r="N3" s="9"/>
      <c r="O3" s="2" t="s">
        <v>44</v>
      </c>
      <c r="P3" s="2"/>
      <c r="Q3" s="2">
        <f>INDEX(S11:S1056,MATCH(0,T11:T1056,-1))</f>
        <v>1.64642</v>
      </c>
      <c r="R3" s="2"/>
      <c r="S3" s="10">
        <f>INDEX(T11:T1056,MATCH(Q3,S11:S1056,0))</f>
        <v>0.10040299999999999</v>
      </c>
      <c r="T3" s="35" t="s">
        <v>16</v>
      </c>
      <c r="U3" s="11">
        <f>U9</f>
        <v>17.540157959999998</v>
      </c>
      <c r="X3" s="9"/>
      <c r="Y3" s="2" t="s">
        <v>44</v>
      </c>
      <c r="Z3" s="2"/>
      <c r="AA3" s="2">
        <f>INDEX(AC11:AC856,MATCH(0,AD11:AD856,1))</f>
        <v>1.6583300000000001</v>
      </c>
      <c r="AB3" s="2"/>
      <c r="AC3" s="10">
        <f>INDEX(AD11:AD1056,MATCH(AA3,AC11:AC1056,0))</f>
        <v>-0.39682000000000001</v>
      </c>
      <c r="AD3" s="35" t="s">
        <v>16</v>
      </c>
      <c r="AE3" s="11">
        <f>AE9</f>
        <v>18.809645568000001</v>
      </c>
      <c r="AF3" s="9"/>
      <c r="AG3" s="2" t="s">
        <v>44</v>
      </c>
      <c r="AH3" s="2"/>
      <c r="AI3" s="2">
        <f>INDEX(AK11:AK1056,MATCH(0,AL11:AL1056,-1))</f>
        <v>1.63666</v>
      </c>
      <c r="AJ3" s="2"/>
      <c r="AK3" s="10">
        <f>INDEX(AL11:AL1056,MATCH(AI3,AK11:AK1056,0))</f>
        <v>0.185333</v>
      </c>
      <c r="AL3" s="35" t="s">
        <v>16</v>
      </c>
      <c r="AM3" s="11">
        <f>AM9</f>
        <v>16.887074047999999</v>
      </c>
      <c r="AP3" s="9"/>
      <c r="AQ3" s="2" t="s">
        <v>44</v>
      </c>
      <c r="AR3" s="2"/>
      <c r="AS3" s="2">
        <f>INDEX(AU11:AU856,MATCH(0,AV11:AV856,1))</f>
        <v>1.65283</v>
      </c>
      <c r="AT3" s="2"/>
      <c r="AU3" s="10">
        <f>INDEX(AV11:AV1056,MATCH(AS3,AU11:AU1056,0))</f>
        <v>-0.52398699999999998</v>
      </c>
      <c r="AV3" s="35" t="s">
        <v>16</v>
      </c>
      <c r="AW3" s="11">
        <f>AW9</f>
        <v>18.210250247000001</v>
      </c>
      <c r="AX3" s="9"/>
      <c r="AY3" s="2" t="s">
        <v>44</v>
      </c>
      <c r="AZ3" s="2"/>
      <c r="BA3" s="2">
        <f>INDEX(BC11:BC1056,MATCH(0,BD11:BD1056,-1))</f>
        <v>1.63147</v>
      </c>
      <c r="BB3" s="2"/>
      <c r="BC3" s="10">
        <f>INDEX(BD11:BD1056,MATCH(BA3,BC11:BC1056,0))</f>
        <v>5.5358900000000003E-2</v>
      </c>
      <c r="BD3" s="35" t="s">
        <v>16</v>
      </c>
      <c r="BE3" s="11">
        <f>BE9</f>
        <v>16.335911850999999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4.3187930816147588</v>
      </c>
      <c r="H4" s="2"/>
      <c r="I4" s="2">
        <f>INDEX(K11:K1000,1+MATCH(0,L11:L856,1))</f>
        <v>1.6684000000000001</v>
      </c>
      <c r="J4" s="2"/>
      <c r="K4" s="10">
        <f>INDEX(L11:L1056,MATCH(I4,K11:K1056,0))</f>
        <v>0.43926999999999999</v>
      </c>
      <c r="L4" s="34">
        <f>M3/(I6*L9)</f>
        <v>0.6740451082884511</v>
      </c>
      <c r="M4" s="8" t="s">
        <v>17</v>
      </c>
      <c r="N4" s="9"/>
      <c r="O4" s="2">
        <f>ABS(Q3-Q4)/ABS(S3-S4)*1000</f>
        <v>5.5543371197129154</v>
      </c>
      <c r="P4" s="2"/>
      <c r="Q4" s="2">
        <f>INDEX(S11:S856,1+MATCH(0,T11:T856,-1))</f>
        <v>1.6507000000000001</v>
      </c>
      <c r="R4" s="2"/>
      <c r="S4" s="10">
        <f>INDEX(T11:T856,MATCH(Q4,S11:S856,0))</f>
        <v>-0.67016600000000004</v>
      </c>
      <c r="T4" s="34">
        <f>U3/(Q6*T9)</f>
        <v>0.61717067559861127</v>
      </c>
      <c r="U4" s="8" t="s">
        <v>17</v>
      </c>
      <c r="X4" s="9"/>
      <c r="Y4" s="2">
        <f>ABS(AA3-AA4)/ABS(AC3-AC4)*1000</f>
        <v>4.5405111743169932</v>
      </c>
      <c r="Z4" s="2"/>
      <c r="AA4" s="2">
        <f>INDEX(AC11:AC1000,1+MATCH(0,AD11:AD856,1))</f>
        <v>1.6537500000000001</v>
      </c>
      <c r="AB4" s="2"/>
      <c r="AC4" s="10">
        <f>INDEX(AD11:AD1056,MATCH(AA4,AC11:AC1056,0))</f>
        <v>0.611877</v>
      </c>
      <c r="AD4" s="34">
        <f>AE3/(AA6*AD9)</f>
        <v>0.66184237166983473</v>
      </c>
      <c r="AE4" s="8" t="s">
        <v>17</v>
      </c>
      <c r="AF4" s="9"/>
      <c r="AG4" s="2">
        <f>ABS(AI3-AI4)/ABS(AK3-AK4)*1000</f>
        <v>6.3023331016974034</v>
      </c>
      <c r="AH4" s="2"/>
      <c r="AI4" s="2">
        <f>INDEX(AK11:AK856,1+MATCH(0,AL11:AL856,-1))</f>
        <v>1.64124</v>
      </c>
      <c r="AJ4" s="2"/>
      <c r="AK4" s="10">
        <f>INDEX(AL11:AL856,MATCH(AI4,AK11:AK856,0))</f>
        <v>-0.54138200000000003</v>
      </c>
      <c r="AL4" s="34">
        <f>AM3/(AI6*AL9)</f>
        <v>0.60320389199714219</v>
      </c>
      <c r="AM4" s="8" t="s">
        <v>17</v>
      </c>
      <c r="AP4" s="9"/>
      <c r="AQ4" s="2">
        <f>ABS(AS3-AS4)/ABS(AU3-AU4)*1000</f>
        <v>4.5217641988826198</v>
      </c>
      <c r="AR4" s="2"/>
      <c r="AS4" s="2">
        <f>INDEX(AU11:AU1000,1+MATCH(0,AV11:AV856,1))</f>
        <v>1.64825</v>
      </c>
      <c r="AT4" s="2"/>
      <c r="AU4" s="10">
        <f>INDEX(AV11:AV1056,MATCH(AS4,AU11:AU1056,0))</f>
        <v>0.48889199999999999</v>
      </c>
      <c r="AV4" s="34">
        <f>AW3/(AS6*AV9)</f>
        <v>0.66829427769503069</v>
      </c>
      <c r="AW4" s="8" t="s">
        <v>17</v>
      </c>
      <c r="AX4" s="9"/>
      <c r="AY4" s="2">
        <f>ABS(BA3-BA4)/ABS(BC3-BC4)*1000</f>
        <v>7.1775903183572858</v>
      </c>
      <c r="AZ4" s="2"/>
      <c r="BA4" s="2">
        <f>INDEX(BC11:BC856,1+MATCH(0,BD11:BD856,-1))</f>
        <v>1.63666</v>
      </c>
      <c r="BB4" s="2"/>
      <c r="BC4" s="10">
        <f>INDEX(BD11:BD856,MATCH(BA4,BC11:BC856,0))</f>
        <v>-0.66772500000000001</v>
      </c>
      <c r="BD4" s="34">
        <f>BE3/(BA6*BD9)</f>
        <v>0.60778716006647793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14.541600000000001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14.209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14.0656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13.9648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13.720700000000001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13.3423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1.6702971162369611</v>
      </c>
      <c r="J6" s="34"/>
      <c r="K6" s="13">
        <f>INDEX(K11:K1056,MATCH(L6,L11:L1056,0))</f>
        <v>2.5543200000000001E-3</v>
      </c>
      <c r="L6" s="10">
        <f>INDEX(L11:L1056,MATCH(0,K11:K1056,-1))</f>
        <v>17.2028</v>
      </c>
      <c r="M6" s="8" t="s">
        <v>22</v>
      </c>
      <c r="N6" s="9"/>
      <c r="O6" s="2"/>
      <c r="P6" s="2"/>
      <c r="Q6" s="44">
        <f>(Q3-Q4)/(S3-S4)*(-S4)+Q4</f>
        <v>1.6469776721098306</v>
      </c>
      <c r="R6" s="44"/>
      <c r="S6" s="13">
        <f>INDEX(S11:S1056,MATCH(T6,T11:T1056,0))</f>
        <v>-4.6844499999999997E-3</v>
      </c>
      <c r="T6" s="10">
        <f>INDEX(T11:T1056,MATCH(0,S11:S1056,1))</f>
        <v>17.2546</v>
      </c>
      <c r="U6" s="8" t="s">
        <v>22</v>
      </c>
      <c r="X6" s="9"/>
      <c r="Y6" s="2"/>
      <c r="Z6" s="2"/>
      <c r="AA6" s="34">
        <f>(AA3-AA4)/(AC3-AC4)*(-AC4)+AA4</f>
        <v>1.6565282343558076</v>
      </c>
      <c r="AB6" s="34"/>
      <c r="AC6" s="13">
        <f>INDEX(AC11:AC1056,MATCH(AD6,AD11:AD1056,0))</f>
        <v>7.5317400000000003E-3</v>
      </c>
      <c r="AD6" s="10">
        <f>INDEX(AD11:AD1056,MATCH(0,AC11:AC1056,-1))</f>
        <v>17.157</v>
      </c>
      <c r="AE6" s="8" t="s">
        <v>22</v>
      </c>
      <c r="AF6" s="9"/>
      <c r="AG6" s="2"/>
      <c r="AH6" s="2"/>
      <c r="AI6" s="44">
        <f>(AI3-AI4)/(AK3-AK4)*(-AK4)+AI4</f>
        <v>1.6378280303007369</v>
      </c>
      <c r="AJ6" s="44"/>
      <c r="AK6" s="13">
        <f>INDEX(AK11:AK1056,MATCH(AL6,AL11:AL1056,0))</f>
        <v>-4.63562E-3</v>
      </c>
      <c r="AL6" s="10">
        <f>INDEX(AL11:AL1056,MATCH(0,AK11:AK1056,1))</f>
        <v>17.0959</v>
      </c>
      <c r="AM6" s="8" t="s">
        <v>22</v>
      </c>
      <c r="AP6" s="9"/>
      <c r="AQ6" s="2"/>
      <c r="AR6" s="2"/>
      <c r="AS6" s="34">
        <f>(AS3-AS4)/(AU3-AU4)*(-AU4)+AS4</f>
        <v>1.65046065434272</v>
      </c>
      <c r="AT6" s="34"/>
      <c r="AU6" s="13">
        <f>INDEX(AU11:AU1056,MATCH(AV6,AV11:AV1056,0))</f>
        <v>2.77588E-2</v>
      </c>
      <c r="AV6" s="10">
        <f>INDEX(AV11:AV1056,MATCH(0,AU11:AU1056,-1))</f>
        <v>16.476399999999998</v>
      </c>
      <c r="AW6" s="8" t="s">
        <v>22</v>
      </c>
      <c r="AX6" s="9"/>
      <c r="AY6" s="2"/>
      <c r="AZ6" s="2"/>
      <c r="BA6" s="44">
        <f>(BA3-BA4)/(BC3-BC4)*(-BC4)+BA4</f>
        <v>1.6318673435046749</v>
      </c>
      <c r="BB6" s="44"/>
      <c r="BC6" s="13">
        <f>INDEX(BC11:BC1056,MATCH(BD6,BD11:BD1056,0))</f>
        <v>-4.6966600000000001E-3</v>
      </c>
      <c r="BD6" s="10">
        <f>INDEX(BD11:BD1056,MATCH(0,BC11:BC1056,1))</f>
        <v>16.473399999999998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-2.6458699999999998E-3</v>
      </c>
      <c r="L7" s="10">
        <f>INDEX(L11:L856,1+MATCH(0,K11:K856,-1))</f>
        <v>17.2119</v>
      </c>
      <c r="M7" s="12">
        <f>INDEX(K11:K1056,MATCH(M9,M11:M1056,0))</f>
        <v>1.33057</v>
      </c>
      <c r="N7" s="9"/>
      <c r="O7" s="2"/>
      <c r="P7" s="2"/>
      <c r="Q7" s="2"/>
      <c r="R7" s="2"/>
      <c r="S7" s="13">
        <f>INDEX(S11:S1056,MATCH(T7,T11:T1056,0))</f>
        <v>-2.4881E-2</v>
      </c>
      <c r="T7" s="10">
        <f>INDEX(T11:T1056,2+MATCH(0,S11:S1056,1))</f>
        <v>17.2485</v>
      </c>
      <c r="U7" s="12">
        <f>INDEX(S11:S1056,MATCH(U9,U11:U1056,0))</f>
        <v>1.2335199999999999</v>
      </c>
      <c r="X7" s="9"/>
      <c r="Y7" s="2"/>
      <c r="Z7" s="2"/>
      <c r="AA7" s="2"/>
      <c r="AB7" s="2"/>
      <c r="AC7" s="13">
        <f>INDEX(AC11:AC856,MATCH(AD7,AD11:AD856,1))</f>
        <v>4.7955299999999999E-2</v>
      </c>
      <c r="AD7" s="10">
        <f>INDEX(AD11:AD856,1+MATCH(0,AC11:AC856,-1))</f>
        <v>17.16</v>
      </c>
      <c r="AE7" s="12">
        <f>INDEX(AC11:AC1056,MATCH(AE9,AE11:AE1056,0))</f>
        <v>1.33606</v>
      </c>
      <c r="AF7" s="9"/>
      <c r="AG7" s="2"/>
      <c r="AH7" s="2"/>
      <c r="AI7" s="2"/>
      <c r="AJ7" s="2"/>
      <c r="AK7" s="13">
        <f>INDEX(AK11:AK1056,MATCH(AL7,AL11:AL1056,0))</f>
        <v>4.11987E-4</v>
      </c>
      <c r="AL7" s="10">
        <f>INDEX(AL11:AL1056,1+MATCH(0,AK11:AK1056,1))</f>
        <v>17.0929</v>
      </c>
      <c r="AM7" s="12">
        <f>INDEX(AK11:AK1056,MATCH(AM9,AM11:AM1056,0))</f>
        <v>1.2078899999999999</v>
      </c>
      <c r="AP7" s="9"/>
      <c r="AQ7" s="2"/>
      <c r="AR7" s="2"/>
      <c r="AS7" s="2"/>
      <c r="AT7" s="2"/>
      <c r="AU7" s="13">
        <f>INDEX(AU11:AU856,MATCH(AV7,AV11:AV856,1))</f>
        <v>2.2695900000000001E-2</v>
      </c>
      <c r="AV7" s="10">
        <f>INDEX(AV11:AV856,1+MATCH(0,AU11:AU856,-1))</f>
        <v>16.482500000000002</v>
      </c>
      <c r="AW7" s="12">
        <f>INDEX(AU11:AU1056,MATCH(AW9,AW11:AW1056,0))</f>
        <v>1.32629</v>
      </c>
      <c r="AX7" s="9"/>
      <c r="AY7" s="2"/>
      <c r="AZ7" s="2"/>
      <c r="BA7" s="2"/>
      <c r="BB7" s="2"/>
      <c r="BC7" s="13">
        <f>INDEX(BC11:BC1056,MATCH(BD7,BD11:BD1056,0))</f>
        <v>3.38745E-4</v>
      </c>
      <c r="BD7" s="10">
        <f>INDEX(BD11:BD1056,1+MATCH(0,BC11:BC1056,1))</f>
        <v>16.470300000000002</v>
      </c>
      <c r="BE7" s="12">
        <f>INDEX(BC11:BC1056,MATCH(BE9,BE11:BE1056,0))</f>
        <v>1.2231399999999999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9.4603446669807845</v>
      </c>
      <c r="J9" s="2"/>
      <c r="K9" s="2"/>
      <c r="L9" s="3">
        <f>(L6-L7)/(K6-K7)*(-K7)+L7</f>
        <v>17.207269896676852</v>
      </c>
      <c r="M9" s="16">
        <f>MAX(M11:M1056)</f>
        <v>19.372901184000003</v>
      </c>
      <c r="N9" s="9"/>
      <c r="O9" s="2"/>
      <c r="P9" s="2"/>
      <c r="Q9" s="2"/>
      <c r="R9" s="2"/>
      <c r="S9" s="2"/>
      <c r="T9" s="3">
        <f>(T6-T7)/(S6-S7)*(-S7)+T7</f>
        <v>17.256014852784261</v>
      </c>
      <c r="U9" s="16">
        <f>MAX(U11:U1056)</f>
        <v>17.540157959999998</v>
      </c>
      <c r="X9" s="9"/>
      <c r="Y9" s="2"/>
      <c r="Z9" s="2"/>
      <c r="AA9" s="15">
        <f>(MAX(AD2,AL2)-MIN(AD2,AL2))/MAX(AD2,AL2)%</f>
        <v>10.221200144625705</v>
      </c>
      <c r="AB9" s="2"/>
      <c r="AC9" s="2"/>
      <c r="AD9" s="3">
        <f>(AD6-AD7)/(AC6-AC7)*(-AC7)+AD7</f>
        <v>17.156441038344965</v>
      </c>
      <c r="AE9" s="16">
        <f>MAX(AE11:AE1056)</f>
        <v>18.809645568000001</v>
      </c>
      <c r="AF9" s="9"/>
      <c r="AG9" s="2"/>
      <c r="AH9" s="2"/>
      <c r="AI9" s="2"/>
      <c r="AJ9" s="2"/>
      <c r="AK9" s="2"/>
      <c r="AL9" s="3">
        <f>(AL6-AL7)/(AK6-AK7)*(-AK7)+AL7</f>
        <v>17.093144860782544</v>
      </c>
      <c r="AM9" s="16">
        <f>MAX(AM11:AM1056)</f>
        <v>16.887074047999999</v>
      </c>
      <c r="AP9" s="9"/>
      <c r="AQ9" s="2"/>
      <c r="AR9" s="2"/>
      <c r="AS9" s="15">
        <f>(MAX(AV2,BD2)-MIN(AV2,BD2))/MAX(AV2,BD2)%</f>
        <v>10.292765725769081</v>
      </c>
      <c r="AT9" s="2"/>
      <c r="AU9" s="2"/>
      <c r="AV9" s="3">
        <f>(AV6-AV7)/(AU6-AU7)*(-AU7)+AV7</f>
        <v>16.509844997926109</v>
      </c>
      <c r="AW9" s="16">
        <f>MAX(AW11:AW1056)</f>
        <v>18.210250247000001</v>
      </c>
      <c r="AX9" s="9"/>
      <c r="AY9" s="2"/>
      <c r="AZ9" s="2"/>
      <c r="BA9" s="2"/>
      <c r="BB9" s="2"/>
      <c r="BC9" s="2"/>
      <c r="BD9" s="3">
        <f>(BD6-BD7)/(BC6-BC7)*(-BC7)+BD7</f>
        <v>16.4705085451915</v>
      </c>
      <c r="BE9" s="16">
        <f>MAX(BE11:BE1056)</f>
        <v>16.335911850999999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1.6702971162369611</v>
      </c>
      <c r="B11" s="19">
        <f>IFERROR(L9,0)</f>
        <v>17.207269896676852</v>
      </c>
      <c r="C11" s="20">
        <f>IFERROR(L4,0)</f>
        <v>0.6740451082884511</v>
      </c>
      <c r="D11" s="21">
        <f>IFERROR(L2,0)</f>
        <v>19.372901184000003</v>
      </c>
      <c r="E11" s="21">
        <f>IFERROR(I9,0)</f>
        <v>9.4603446669807845</v>
      </c>
      <c r="F11" s="9"/>
      <c r="G11" s="22">
        <v>1.7149399999999999</v>
      </c>
      <c r="H11" s="22">
        <v>49.581200000000003</v>
      </c>
      <c r="I11" s="22">
        <v>1.6873200000000001E-2</v>
      </c>
      <c r="J11" s="22">
        <v>1</v>
      </c>
      <c r="K11" s="22">
        <v>1.71417</v>
      </c>
      <c r="L11">
        <f>-I11/$F$2*1000</f>
        <v>-16.873200000000001</v>
      </c>
      <c r="M11">
        <f>L11*G11</f>
        <v>-28.936525608</v>
      </c>
      <c r="N11" s="9"/>
      <c r="O11" s="22">
        <v>-9.49097E-2</v>
      </c>
      <c r="P11" s="22">
        <v>98.846599999999995</v>
      </c>
      <c r="Q11" s="22">
        <v>-1.7306499999999999E-2</v>
      </c>
      <c r="R11" s="22">
        <v>1</v>
      </c>
      <c r="S11" s="22">
        <v>-9.5611600000000005E-2</v>
      </c>
      <c r="T11">
        <f>-Q11/$F$2*1000</f>
        <v>17.3065</v>
      </c>
      <c r="U11">
        <f>T11*O11</f>
        <v>-1.6425547230499999</v>
      </c>
      <c r="V11" s="23"/>
      <c r="W11" s="24"/>
      <c r="X11" s="9"/>
      <c r="Y11" s="22">
        <v>1.7149399999999999</v>
      </c>
      <c r="Z11" s="22">
        <v>148.19499999999999</v>
      </c>
      <c r="AA11" s="22">
        <v>2.5790400000000002E-2</v>
      </c>
      <c r="AB11" s="22">
        <v>1</v>
      </c>
      <c r="AC11" s="22">
        <v>1.71387</v>
      </c>
      <c r="AD11">
        <f>-AA11/$F$2*1000</f>
        <v>-25.790400000000002</v>
      </c>
      <c r="AE11">
        <f>AD11*Y11</f>
        <v>-44.228988575999999</v>
      </c>
      <c r="AF11" s="9"/>
      <c r="AG11" s="22">
        <v>-9.49097E-2</v>
      </c>
      <c r="AH11" s="22">
        <v>197.39099999999999</v>
      </c>
      <c r="AI11" s="22">
        <v>-1.7251599999999999E-2</v>
      </c>
      <c r="AJ11" s="22">
        <v>1</v>
      </c>
      <c r="AK11" s="22">
        <v>-9.5611600000000005E-2</v>
      </c>
      <c r="AL11">
        <f>-AI11/$F$2*1000</f>
        <v>17.2516</v>
      </c>
      <c r="AM11">
        <f>AL11*AG11</f>
        <v>-1.63734418052</v>
      </c>
      <c r="AP11" s="9"/>
      <c r="AQ11" s="22">
        <v>1.7149399999999999</v>
      </c>
      <c r="AR11" s="22">
        <v>246.768</v>
      </c>
      <c r="AS11" s="22">
        <v>3.00354E-2</v>
      </c>
      <c r="AT11" s="22">
        <v>1</v>
      </c>
      <c r="AU11" s="22">
        <v>1.71448</v>
      </c>
      <c r="AV11">
        <f>-AS11/$F$2*1000</f>
        <v>-30.035399999999999</v>
      </c>
      <c r="AW11">
        <f>AV11*AQ11</f>
        <v>-51.508908875999992</v>
      </c>
      <c r="AX11" s="9"/>
      <c r="AY11" s="22">
        <v>-9.49097E-2</v>
      </c>
      <c r="AZ11" s="22">
        <v>296.11500000000001</v>
      </c>
      <c r="BA11" s="22">
        <v>-1.7117299999999998E-2</v>
      </c>
      <c r="BB11" s="22">
        <v>1</v>
      </c>
      <c r="BC11" s="22">
        <v>-9.5642099999999994E-2</v>
      </c>
      <c r="BD11">
        <f>-BA11/$F$2*1000</f>
        <v>17.1173</v>
      </c>
      <c r="BE11">
        <f>BD11*AY11</f>
        <v>-1.6245978078100001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1.6469776721098306</v>
      </c>
      <c r="B12" s="19">
        <f>IFERROR(T9,0)</f>
        <v>17.256014852784261</v>
      </c>
      <c r="C12" s="20">
        <f>IFERROR(T4,0)</f>
        <v>0.61717067559861127</v>
      </c>
      <c r="D12" s="21">
        <f>IFERROR(T2,0)</f>
        <v>17.540157960000002</v>
      </c>
      <c r="E12" s="21"/>
      <c r="F12" s="9"/>
      <c r="G12" s="22">
        <v>1.7099</v>
      </c>
      <c r="H12" s="22">
        <v>49.591299999999997</v>
      </c>
      <c r="I12" s="22">
        <v>1.37451E-2</v>
      </c>
      <c r="J12" s="22">
        <v>2</v>
      </c>
      <c r="K12" s="22">
        <v>1.7089799999999999</v>
      </c>
      <c r="L12">
        <f t="shared" ref="L12:L75" si="0">-I12/$F$2*1000</f>
        <v>-13.745099999999999</v>
      </c>
      <c r="M12">
        <f t="shared" ref="M12:M75" si="1">L12*G12</f>
        <v>-23.502746489999996</v>
      </c>
      <c r="N12" s="9"/>
      <c r="O12" s="22">
        <v>-8.9874300000000004E-2</v>
      </c>
      <c r="P12" s="22">
        <v>98.856700000000004</v>
      </c>
      <c r="Q12" s="22">
        <v>-1.7306499999999999E-2</v>
      </c>
      <c r="R12" s="22">
        <v>2</v>
      </c>
      <c r="S12" s="22">
        <v>-9.0789800000000004E-2</v>
      </c>
      <c r="T12">
        <f t="shared" ref="T12:T75" si="2">-Q12/$F$2*1000</f>
        <v>17.3065</v>
      </c>
      <c r="U12">
        <f t="shared" ref="U12:U75" si="3">T12*O12</f>
        <v>-1.5554095729500002</v>
      </c>
      <c r="V12" s="23"/>
      <c r="W12" s="24"/>
      <c r="X12" s="9"/>
      <c r="Y12" s="22">
        <v>1.7099</v>
      </c>
      <c r="Z12" s="22">
        <v>148.20500000000001</v>
      </c>
      <c r="AA12" s="22">
        <v>2.1966599999999999E-2</v>
      </c>
      <c r="AB12" s="22">
        <v>2</v>
      </c>
      <c r="AC12" s="22">
        <v>1.7089799999999999</v>
      </c>
      <c r="AD12">
        <f t="shared" ref="AD12:AD75" si="4">-AA12/$F$2*1000</f>
        <v>-21.9666</v>
      </c>
      <c r="AE12">
        <f t="shared" ref="AE12:AE75" si="5">AD12*Y12</f>
        <v>-37.560689339999996</v>
      </c>
      <c r="AF12" s="9"/>
      <c r="AG12" s="22">
        <v>-8.9874300000000004E-2</v>
      </c>
      <c r="AH12" s="22">
        <v>197.40199999999999</v>
      </c>
      <c r="AI12" s="22">
        <v>-1.7239399999999998E-2</v>
      </c>
      <c r="AJ12" s="22">
        <v>2</v>
      </c>
      <c r="AK12" s="22">
        <v>-9.0789800000000004E-2</v>
      </c>
      <c r="AL12">
        <f t="shared" ref="AL12:AL75" si="6">-AI12/$F$2*1000</f>
        <v>17.2394</v>
      </c>
      <c r="AM12">
        <f t="shared" ref="AM12:AM75" si="7">AL12*AG12</f>
        <v>-1.54937900742</v>
      </c>
      <c r="AP12" s="9"/>
      <c r="AQ12" s="22">
        <v>1.7099</v>
      </c>
      <c r="AR12" s="22">
        <v>246.77799999999999</v>
      </c>
      <c r="AS12" s="22">
        <v>2.5946E-2</v>
      </c>
      <c r="AT12" s="22">
        <v>2</v>
      </c>
      <c r="AU12" s="22">
        <v>1.70929</v>
      </c>
      <c r="AV12">
        <f t="shared" ref="AV12:AV75" si="8">-AS12/$F$2*1000</f>
        <v>-25.946000000000002</v>
      </c>
      <c r="AW12">
        <f t="shared" ref="AW12:AW75" si="9">AV12*AQ12</f>
        <v>-44.365065399999999</v>
      </c>
      <c r="AX12" s="9"/>
      <c r="AY12" s="22">
        <v>-8.9874300000000004E-2</v>
      </c>
      <c r="AZ12" s="22">
        <v>296.125</v>
      </c>
      <c r="BA12" s="22">
        <v>-1.70441E-2</v>
      </c>
      <c r="BB12" s="22">
        <v>2</v>
      </c>
      <c r="BC12" s="22">
        <v>-9.0759300000000001E-2</v>
      </c>
      <c r="BD12">
        <f t="shared" ref="BD12:BD75" si="10">-BA12/$F$2*1000</f>
        <v>17.0441</v>
      </c>
      <c r="BE12">
        <f t="shared" ref="BE12:BE75" si="11">BD12*AY12</f>
        <v>-1.53182655663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1.6565282343558076</v>
      </c>
      <c r="B13" s="19">
        <f>IFERROR(AD9,0)</f>
        <v>17.156441038344965</v>
      </c>
      <c r="C13" s="20">
        <f>IFERROR(AD4,0)</f>
        <v>0.66184237166983473</v>
      </c>
      <c r="D13" s="21">
        <f>IFERROR(AD2,0)</f>
        <v>18.809645567999997</v>
      </c>
      <c r="E13" s="21">
        <f>IFERROR(AA9,0)</f>
        <v>10.221200144625705</v>
      </c>
      <c r="F13" s="9"/>
      <c r="G13" s="22">
        <v>1.70486</v>
      </c>
      <c r="H13" s="22">
        <v>49.601399999999998</v>
      </c>
      <c r="I13" s="22">
        <v>1.10992E-2</v>
      </c>
      <c r="J13" s="22">
        <v>3</v>
      </c>
      <c r="K13" s="22">
        <v>1.70441</v>
      </c>
      <c r="L13">
        <f t="shared" si="0"/>
        <v>-11.0992</v>
      </c>
      <c r="M13">
        <f t="shared" si="1"/>
        <v>-18.922582112000001</v>
      </c>
      <c r="N13" s="9"/>
      <c r="O13" s="22">
        <v>-8.4838899999999995E-2</v>
      </c>
      <c r="P13" s="22">
        <v>98.866799999999998</v>
      </c>
      <c r="Q13" s="22">
        <v>-1.73004E-2</v>
      </c>
      <c r="R13" s="22">
        <v>3</v>
      </c>
      <c r="S13" s="22">
        <v>-8.5571300000000003E-2</v>
      </c>
      <c r="T13">
        <f t="shared" si="2"/>
        <v>17.3004</v>
      </c>
      <c r="U13">
        <f t="shared" si="3"/>
        <v>-1.4677469055599999</v>
      </c>
      <c r="V13" s="23"/>
      <c r="W13" s="24"/>
      <c r="X13" s="9"/>
      <c r="Y13" s="22">
        <v>1.70486</v>
      </c>
      <c r="Z13" s="22">
        <v>148.215</v>
      </c>
      <c r="AA13" s="22">
        <v>1.8527200000000001E-2</v>
      </c>
      <c r="AB13" s="22">
        <v>3</v>
      </c>
      <c r="AC13" s="22">
        <v>1.7040999999999999</v>
      </c>
      <c r="AD13">
        <f t="shared" si="4"/>
        <v>-18.527200000000001</v>
      </c>
      <c r="AE13">
        <f t="shared" si="5"/>
        <v>-31.586282192000002</v>
      </c>
      <c r="AF13" s="9"/>
      <c r="AG13" s="22">
        <v>-8.4838899999999995E-2</v>
      </c>
      <c r="AH13" s="22">
        <v>197.41200000000001</v>
      </c>
      <c r="AI13" s="22">
        <v>-1.7218000000000001E-2</v>
      </c>
      <c r="AJ13" s="22">
        <v>3</v>
      </c>
      <c r="AK13" s="22">
        <v>-8.5601800000000006E-2</v>
      </c>
      <c r="AL13">
        <f t="shared" si="6"/>
        <v>17.218</v>
      </c>
      <c r="AM13">
        <f t="shared" si="7"/>
        <v>-1.4607561802</v>
      </c>
      <c r="AP13" s="9"/>
      <c r="AQ13" s="22">
        <v>1.70486</v>
      </c>
      <c r="AR13" s="22">
        <v>246.78800000000001</v>
      </c>
      <c r="AS13" s="22">
        <v>2.20734E-2</v>
      </c>
      <c r="AT13" s="22">
        <v>3</v>
      </c>
      <c r="AU13" s="22">
        <v>1.7034899999999999</v>
      </c>
      <c r="AV13">
        <f t="shared" si="8"/>
        <v>-22.073399999999999</v>
      </c>
      <c r="AW13">
        <f t="shared" si="9"/>
        <v>-37.632056724000002</v>
      </c>
      <c r="AX13" s="9"/>
      <c r="AY13" s="22">
        <v>-8.4838899999999995E-2</v>
      </c>
      <c r="AZ13" s="22">
        <v>296.13499999999999</v>
      </c>
      <c r="BA13" s="22">
        <v>-1.6952499999999999E-2</v>
      </c>
      <c r="BB13" s="22">
        <v>3</v>
      </c>
      <c r="BC13" s="22">
        <v>-8.5632299999999995E-2</v>
      </c>
      <c r="BD13">
        <f t="shared" si="10"/>
        <v>16.952500000000001</v>
      </c>
      <c r="BE13">
        <f t="shared" si="11"/>
        <v>-1.4382314522499999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1.6378280303007369</v>
      </c>
      <c r="B14" s="19">
        <f>IFERROR(AL9,0)</f>
        <v>17.093144860782544</v>
      </c>
      <c r="C14" s="20">
        <f>IFERROR(AL4,0)</f>
        <v>0.60320389199714219</v>
      </c>
      <c r="D14" s="21">
        <f>IFERROR(AL2,0)</f>
        <v>16.887074047999999</v>
      </c>
      <c r="E14" s="21"/>
      <c r="F14" s="9"/>
      <c r="G14" s="22">
        <v>1.69983</v>
      </c>
      <c r="H14" s="22">
        <v>49.611400000000003</v>
      </c>
      <c r="I14" s="22">
        <v>8.7707500000000008E-3</v>
      </c>
      <c r="J14" s="22">
        <v>4</v>
      </c>
      <c r="K14" s="22">
        <v>1.69922</v>
      </c>
      <c r="L14">
        <f t="shared" si="0"/>
        <v>-8.7707500000000014</v>
      </c>
      <c r="M14">
        <f t="shared" si="1"/>
        <v>-14.908783972500002</v>
      </c>
      <c r="N14" s="9"/>
      <c r="O14" s="22">
        <v>-7.9803499999999999E-2</v>
      </c>
      <c r="P14" s="22">
        <v>98.876900000000006</v>
      </c>
      <c r="Q14" s="22">
        <v>-1.7297400000000001E-2</v>
      </c>
      <c r="R14" s="22">
        <v>4</v>
      </c>
      <c r="S14" s="22">
        <v>-8.0535899999999994E-2</v>
      </c>
      <c r="T14">
        <f t="shared" si="2"/>
        <v>17.2974</v>
      </c>
      <c r="U14">
        <f t="shared" si="3"/>
        <v>-1.3803930608999999</v>
      </c>
      <c r="V14" s="23"/>
      <c r="W14" s="24"/>
      <c r="X14" s="9"/>
      <c r="Y14" s="22">
        <v>1.69983</v>
      </c>
      <c r="Z14" s="22">
        <v>148.22499999999999</v>
      </c>
      <c r="AA14" s="22">
        <v>1.55426E-2</v>
      </c>
      <c r="AB14" s="22">
        <v>4</v>
      </c>
      <c r="AC14" s="22">
        <v>1.6995199999999999</v>
      </c>
      <c r="AD14">
        <f t="shared" si="4"/>
        <v>-15.5426</v>
      </c>
      <c r="AE14">
        <f t="shared" si="5"/>
        <v>-26.419777757999999</v>
      </c>
      <c r="AF14" s="9"/>
      <c r="AG14" s="22">
        <v>-7.9803499999999999E-2</v>
      </c>
      <c r="AH14" s="22">
        <v>197.422</v>
      </c>
      <c r="AI14" s="22">
        <v>-1.7199699999999998E-2</v>
      </c>
      <c r="AJ14" s="22">
        <v>4</v>
      </c>
      <c r="AK14" s="22">
        <v>-8.0352800000000002E-2</v>
      </c>
      <c r="AL14">
        <f t="shared" si="6"/>
        <v>17.1997</v>
      </c>
      <c r="AM14">
        <f t="shared" si="7"/>
        <v>-1.37259625895</v>
      </c>
      <c r="AP14" s="9"/>
      <c r="AQ14" s="22">
        <v>1.69983</v>
      </c>
      <c r="AR14" s="22">
        <v>246.798</v>
      </c>
      <c r="AS14" s="22">
        <v>1.8850700000000001E-2</v>
      </c>
      <c r="AT14" s="22">
        <v>4</v>
      </c>
      <c r="AU14" s="22">
        <v>1.69861</v>
      </c>
      <c r="AV14">
        <f t="shared" si="8"/>
        <v>-18.8507</v>
      </c>
      <c r="AW14">
        <f t="shared" si="9"/>
        <v>-32.042985381000001</v>
      </c>
      <c r="AX14" s="9"/>
      <c r="AY14" s="22">
        <v>-7.9803499999999999E-2</v>
      </c>
      <c r="AZ14" s="22">
        <v>296.14600000000002</v>
      </c>
      <c r="BA14" s="22">
        <v>-1.6867099999999999E-2</v>
      </c>
      <c r="BB14" s="22">
        <v>4</v>
      </c>
      <c r="BC14" s="22">
        <v>-8.0566399999999996E-2</v>
      </c>
      <c r="BD14">
        <f t="shared" si="10"/>
        <v>16.867100000000001</v>
      </c>
      <c r="BE14">
        <f t="shared" si="11"/>
        <v>-1.34605361485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1.65046065434272</v>
      </c>
      <c r="B15" s="19">
        <f>IFERROR(AV9,0)</f>
        <v>16.509844997926109</v>
      </c>
      <c r="C15" s="20">
        <f>IFERROR(AV4,0)</f>
        <v>0.66829427769503069</v>
      </c>
      <c r="D15" s="21">
        <f>IFERROR(AV2,0)</f>
        <v>18.210250246999998</v>
      </c>
      <c r="E15" s="21">
        <f>IFERROR(AS9,0)</f>
        <v>10.292765725769081</v>
      </c>
      <c r="F15" s="9"/>
      <c r="G15" s="22">
        <v>1.69479</v>
      </c>
      <c r="H15" s="22">
        <v>49.621499999999997</v>
      </c>
      <c r="I15" s="22">
        <v>6.7169200000000004E-3</v>
      </c>
      <c r="J15" s="22">
        <v>5</v>
      </c>
      <c r="K15" s="22">
        <v>1.69373</v>
      </c>
      <c r="L15">
        <f t="shared" si="0"/>
        <v>-6.71692</v>
      </c>
      <c r="M15">
        <f t="shared" si="1"/>
        <v>-11.383768846800001</v>
      </c>
      <c r="N15" s="9"/>
      <c r="O15" s="22">
        <v>-7.4768100000000004E-2</v>
      </c>
      <c r="P15" s="22">
        <v>98.886899999999997</v>
      </c>
      <c r="Q15" s="22">
        <v>-1.7294299999999999E-2</v>
      </c>
      <c r="R15" s="22">
        <v>5</v>
      </c>
      <c r="S15" s="22">
        <v>-7.5439500000000007E-2</v>
      </c>
      <c r="T15">
        <f t="shared" si="2"/>
        <v>17.2943</v>
      </c>
      <c r="U15">
        <f t="shared" si="3"/>
        <v>-1.2930619518299999</v>
      </c>
      <c r="V15" s="23"/>
      <c r="W15" s="24"/>
      <c r="X15" s="9"/>
      <c r="Y15" s="22">
        <v>1.69479</v>
      </c>
      <c r="Z15" s="22">
        <v>148.23500000000001</v>
      </c>
      <c r="AA15" s="22">
        <v>1.27838E-2</v>
      </c>
      <c r="AB15" s="22">
        <v>5</v>
      </c>
      <c r="AC15" s="22">
        <v>1.69434</v>
      </c>
      <c r="AD15">
        <f t="shared" si="4"/>
        <v>-12.783799999999999</v>
      </c>
      <c r="AE15">
        <f t="shared" si="5"/>
        <v>-21.665856401999999</v>
      </c>
      <c r="AF15" s="9"/>
      <c r="AG15" s="22">
        <v>-7.4768100000000004E-2</v>
      </c>
      <c r="AH15" s="22">
        <v>197.43199999999999</v>
      </c>
      <c r="AI15" s="22">
        <v>-1.7184399999999999E-2</v>
      </c>
      <c r="AJ15" s="22">
        <v>5</v>
      </c>
      <c r="AK15" s="22">
        <v>-7.5561500000000004E-2</v>
      </c>
      <c r="AL15">
        <f t="shared" si="6"/>
        <v>17.1844</v>
      </c>
      <c r="AM15">
        <f t="shared" si="7"/>
        <v>-1.2848449376400002</v>
      </c>
      <c r="AP15" s="9"/>
      <c r="AQ15" s="22">
        <v>1.69479</v>
      </c>
      <c r="AR15" s="22">
        <v>246.80799999999999</v>
      </c>
      <c r="AS15" s="22">
        <v>1.5799000000000001E-2</v>
      </c>
      <c r="AT15" s="22">
        <v>5</v>
      </c>
      <c r="AU15" s="22">
        <v>1.69373</v>
      </c>
      <c r="AV15">
        <f t="shared" si="8"/>
        <v>-15.799000000000001</v>
      </c>
      <c r="AW15">
        <f t="shared" si="9"/>
        <v>-26.775987210000004</v>
      </c>
      <c r="AX15" s="9"/>
      <c r="AY15" s="22">
        <v>-7.4768100000000004E-2</v>
      </c>
      <c r="AZ15" s="22">
        <v>296.15600000000001</v>
      </c>
      <c r="BA15" s="22">
        <v>-1.6802999999999998E-2</v>
      </c>
      <c r="BB15" s="22">
        <v>5</v>
      </c>
      <c r="BC15" s="22">
        <v>-7.5500499999999998E-2</v>
      </c>
      <c r="BD15">
        <f t="shared" si="10"/>
        <v>16.802999999999997</v>
      </c>
      <c r="BE15">
        <f t="shared" si="11"/>
        <v>-1.2563283842999999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1.6318673435046749</v>
      </c>
      <c r="B16" s="19">
        <f>IFERROR(BD9,0)</f>
        <v>16.4705085451915</v>
      </c>
      <c r="C16" s="20">
        <f>IFERROR(BD4,0)</f>
        <v>0.60778716006647793</v>
      </c>
      <c r="D16" s="21">
        <f>IFERROR(BD2,0)</f>
        <v>16.335911851000002</v>
      </c>
      <c r="E16" s="21"/>
      <c r="F16" s="9"/>
      <c r="G16" s="22">
        <v>1.6897599999999999</v>
      </c>
      <c r="H16" s="22">
        <v>49.631599999999999</v>
      </c>
      <c r="I16" s="22">
        <v>4.87762E-3</v>
      </c>
      <c r="J16" s="22">
        <v>6</v>
      </c>
      <c r="K16" s="22">
        <v>1.6885399999999999</v>
      </c>
      <c r="L16">
        <f t="shared" si="0"/>
        <v>-4.8776200000000003</v>
      </c>
      <c r="M16">
        <f t="shared" si="1"/>
        <v>-8.2420071712000009</v>
      </c>
      <c r="N16" s="9"/>
      <c r="O16" s="22">
        <v>-6.9732699999999995E-2</v>
      </c>
      <c r="P16" s="22">
        <v>98.897000000000006</v>
      </c>
      <c r="Q16" s="22">
        <v>-1.72882E-2</v>
      </c>
      <c r="R16" s="22">
        <v>6</v>
      </c>
      <c r="S16" s="22">
        <v>-7.0587200000000003E-2</v>
      </c>
      <c r="T16">
        <f t="shared" si="2"/>
        <v>17.2882</v>
      </c>
      <c r="U16">
        <f t="shared" si="3"/>
        <v>-1.20555286414</v>
      </c>
      <c r="V16" s="23"/>
      <c r="W16" s="24"/>
      <c r="X16" s="9"/>
      <c r="Y16" s="22">
        <v>1.6897599999999999</v>
      </c>
      <c r="Z16" s="22">
        <v>148.245</v>
      </c>
      <c r="AA16" s="22">
        <v>1.0372899999999999E-2</v>
      </c>
      <c r="AB16" s="22">
        <v>6</v>
      </c>
      <c r="AC16" s="22">
        <v>1.6882299999999999</v>
      </c>
      <c r="AD16">
        <f t="shared" si="4"/>
        <v>-10.3729</v>
      </c>
      <c r="AE16">
        <f t="shared" si="5"/>
        <v>-17.527711503999999</v>
      </c>
      <c r="AF16" s="9"/>
      <c r="AG16" s="22">
        <v>-6.9732699999999995E-2</v>
      </c>
      <c r="AH16" s="22">
        <v>197.44200000000001</v>
      </c>
      <c r="AI16" s="22">
        <v>-1.7169199999999999E-2</v>
      </c>
      <c r="AJ16" s="22">
        <v>6</v>
      </c>
      <c r="AK16" s="22">
        <v>-7.0556599999999997E-2</v>
      </c>
      <c r="AL16">
        <f t="shared" si="6"/>
        <v>17.1692</v>
      </c>
      <c r="AM16">
        <f t="shared" si="7"/>
        <v>-1.19725467284</v>
      </c>
      <c r="AP16" s="9"/>
      <c r="AQ16" s="22">
        <v>1.6897599999999999</v>
      </c>
      <c r="AR16" s="22">
        <v>246.81800000000001</v>
      </c>
      <c r="AS16" s="22">
        <v>1.3153099999999999E-2</v>
      </c>
      <c r="AT16" s="22">
        <v>6</v>
      </c>
      <c r="AU16" s="22">
        <v>1.6888399999999999</v>
      </c>
      <c r="AV16">
        <f t="shared" si="8"/>
        <v>-13.153099999999998</v>
      </c>
      <c r="AW16">
        <f t="shared" si="9"/>
        <v>-22.225582255999996</v>
      </c>
      <c r="AX16" s="9"/>
      <c r="AY16" s="22">
        <v>-6.9732699999999995E-2</v>
      </c>
      <c r="AZ16" s="22">
        <v>296.166</v>
      </c>
      <c r="BA16" s="22">
        <v>-1.6760299999999999E-2</v>
      </c>
      <c r="BB16" s="22">
        <v>6</v>
      </c>
      <c r="BC16" s="22">
        <v>-7.0556599999999997E-2</v>
      </c>
      <c r="BD16">
        <f t="shared" si="10"/>
        <v>16.760299999999997</v>
      </c>
      <c r="BE16">
        <f t="shared" si="11"/>
        <v>-1.1687409718099997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1.68472</v>
      </c>
      <c r="H17" s="22">
        <v>49.641599999999997</v>
      </c>
      <c r="I17" s="22">
        <v>3.2733200000000001E-3</v>
      </c>
      <c r="J17" s="22">
        <v>7</v>
      </c>
      <c r="K17" s="22">
        <v>1.6833499999999999</v>
      </c>
      <c r="L17">
        <f t="shared" si="0"/>
        <v>-3.27332</v>
      </c>
      <c r="M17">
        <f t="shared" si="1"/>
        <v>-5.5146276704000003</v>
      </c>
      <c r="N17" s="9"/>
      <c r="O17" s="22">
        <v>-6.4697299999999999E-2</v>
      </c>
      <c r="P17" s="22">
        <v>98.9071</v>
      </c>
      <c r="Q17" s="22">
        <v>-1.7285200000000001E-2</v>
      </c>
      <c r="R17" s="22">
        <v>7</v>
      </c>
      <c r="S17" s="22">
        <v>-6.5338099999999996E-2</v>
      </c>
      <c r="T17">
        <f t="shared" si="2"/>
        <v>17.2852</v>
      </c>
      <c r="U17">
        <f t="shared" si="3"/>
        <v>-1.1183057699599999</v>
      </c>
      <c r="V17" s="23"/>
      <c r="W17" s="24"/>
      <c r="X17" s="9"/>
      <c r="Y17" s="22">
        <v>1.68472</v>
      </c>
      <c r="Z17" s="22">
        <v>148.255</v>
      </c>
      <c r="AA17" s="22">
        <v>8.1542999999999997E-3</v>
      </c>
      <c r="AB17" s="22">
        <v>7</v>
      </c>
      <c r="AC17" s="22">
        <v>1.6836500000000001</v>
      </c>
      <c r="AD17">
        <f t="shared" si="4"/>
        <v>-8.1542999999999992</v>
      </c>
      <c r="AE17">
        <f t="shared" si="5"/>
        <v>-13.737712295999998</v>
      </c>
      <c r="AF17" s="9"/>
      <c r="AG17" s="22">
        <v>-6.4697299999999999E-2</v>
      </c>
      <c r="AH17" s="22">
        <v>197.452</v>
      </c>
      <c r="AI17" s="22">
        <v>-1.71509E-2</v>
      </c>
      <c r="AJ17" s="22">
        <v>7</v>
      </c>
      <c r="AK17" s="22">
        <v>-6.5429699999999993E-2</v>
      </c>
      <c r="AL17">
        <f t="shared" si="6"/>
        <v>17.1509</v>
      </c>
      <c r="AM17">
        <f t="shared" si="7"/>
        <v>-1.1096169225699999</v>
      </c>
      <c r="AP17" s="9"/>
      <c r="AQ17" s="22">
        <v>1.68472</v>
      </c>
      <c r="AR17" s="22">
        <v>246.828</v>
      </c>
      <c r="AS17" s="22">
        <v>1.0632300000000001E-2</v>
      </c>
      <c r="AT17" s="22">
        <v>7</v>
      </c>
      <c r="AU17" s="22">
        <v>1.6836500000000001</v>
      </c>
      <c r="AV17">
        <f t="shared" si="8"/>
        <v>-10.632300000000001</v>
      </c>
      <c r="AW17">
        <f t="shared" si="9"/>
        <v>-17.912448456</v>
      </c>
      <c r="AX17" s="9"/>
      <c r="AY17" s="22">
        <v>-6.4697299999999999E-2</v>
      </c>
      <c r="AZ17" s="22">
        <v>296.17599999999999</v>
      </c>
      <c r="BA17" s="22">
        <v>-1.67023E-2</v>
      </c>
      <c r="BB17" s="22">
        <v>7</v>
      </c>
      <c r="BC17" s="22">
        <v>-6.5368700000000002E-2</v>
      </c>
      <c r="BD17">
        <f t="shared" si="10"/>
        <v>16.702300000000001</v>
      </c>
      <c r="BE17">
        <f t="shared" si="11"/>
        <v>-1.0805937137900001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1.6796899999999999</v>
      </c>
      <c r="H18" s="22">
        <v>49.651699999999998</v>
      </c>
      <c r="I18" s="22">
        <v>1.84906E-3</v>
      </c>
      <c r="J18" s="22">
        <v>8</v>
      </c>
      <c r="K18" s="22">
        <v>1.6790799999999999</v>
      </c>
      <c r="L18">
        <f t="shared" si="0"/>
        <v>-1.8490599999999999</v>
      </c>
      <c r="M18">
        <f t="shared" si="1"/>
        <v>-3.1058475913999999</v>
      </c>
      <c r="N18" s="9"/>
      <c r="O18" s="22">
        <v>-5.9661899999999997E-2</v>
      </c>
      <c r="P18" s="22">
        <v>98.917100000000005</v>
      </c>
      <c r="Q18" s="22">
        <v>-1.7279099999999999E-2</v>
      </c>
      <c r="R18" s="22">
        <v>8</v>
      </c>
      <c r="S18" s="22">
        <v>-6.0546900000000001E-2</v>
      </c>
      <c r="T18">
        <f t="shared" si="2"/>
        <v>17.2791</v>
      </c>
      <c r="U18">
        <f t="shared" si="3"/>
        <v>-1.0309039362899999</v>
      </c>
      <c r="V18" s="23"/>
      <c r="W18" s="24"/>
      <c r="X18" s="9"/>
      <c r="Y18" s="22">
        <v>1.6796899999999999</v>
      </c>
      <c r="Z18" s="22">
        <v>148.26599999999999</v>
      </c>
      <c r="AA18" s="22">
        <v>6.2255899999999996E-3</v>
      </c>
      <c r="AB18" s="22">
        <v>8</v>
      </c>
      <c r="AC18" s="22">
        <v>1.6790799999999999</v>
      </c>
      <c r="AD18">
        <f t="shared" si="4"/>
        <v>-6.2255899999999995</v>
      </c>
      <c r="AE18">
        <f t="shared" si="5"/>
        <v>-10.457061267099999</v>
      </c>
      <c r="AF18" s="9"/>
      <c r="AG18" s="22">
        <v>-5.9661899999999997E-2</v>
      </c>
      <c r="AH18" s="22">
        <v>197.46199999999999</v>
      </c>
      <c r="AI18" s="22">
        <v>-1.7135600000000001E-2</v>
      </c>
      <c r="AJ18" s="22">
        <v>8</v>
      </c>
      <c r="AK18" s="22">
        <v>-6.0455299999999997E-2</v>
      </c>
      <c r="AL18">
        <f t="shared" si="6"/>
        <v>17.1356</v>
      </c>
      <c r="AM18">
        <f t="shared" si="7"/>
        <v>-1.0223424536399999</v>
      </c>
      <c r="AP18" s="9"/>
      <c r="AQ18" s="22">
        <v>1.6796899999999999</v>
      </c>
      <c r="AR18" s="22">
        <v>246.83799999999999</v>
      </c>
      <c r="AS18" s="22">
        <v>8.4777800000000007E-3</v>
      </c>
      <c r="AT18" s="22">
        <v>8</v>
      </c>
      <c r="AU18" s="22">
        <v>1.6793800000000001</v>
      </c>
      <c r="AV18">
        <f t="shared" si="8"/>
        <v>-8.477780000000001</v>
      </c>
      <c r="AW18">
        <f t="shared" si="9"/>
        <v>-14.240042288200002</v>
      </c>
      <c r="AX18" s="9"/>
      <c r="AY18" s="22">
        <v>-5.9661899999999997E-2</v>
      </c>
      <c r="AZ18" s="22">
        <v>296.18599999999998</v>
      </c>
      <c r="BA18" s="22">
        <v>-1.6665599999999999E-2</v>
      </c>
      <c r="BB18" s="22">
        <v>8</v>
      </c>
      <c r="BC18" s="22">
        <v>-6.0394299999999998E-2</v>
      </c>
      <c r="BD18">
        <f t="shared" si="10"/>
        <v>16.665599999999998</v>
      </c>
      <c r="BE18">
        <f t="shared" si="11"/>
        <v>-0.99430136063999985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1.67465</v>
      </c>
      <c r="H19" s="22">
        <v>49.661799999999999</v>
      </c>
      <c r="I19" s="22">
        <v>6.1889599999999996E-4</v>
      </c>
      <c r="J19" s="22">
        <v>9</v>
      </c>
      <c r="K19" s="22">
        <v>1.6729700000000001</v>
      </c>
      <c r="L19">
        <f t="shared" si="0"/>
        <v>-0.618896</v>
      </c>
      <c r="M19">
        <f t="shared" si="1"/>
        <v>-1.0364341864</v>
      </c>
      <c r="N19" s="9"/>
      <c r="O19" s="22">
        <v>-5.4626500000000001E-2</v>
      </c>
      <c r="P19" s="22">
        <v>98.927199999999999</v>
      </c>
      <c r="Q19" s="22">
        <v>-1.7272900000000001E-2</v>
      </c>
      <c r="R19" s="22">
        <v>9</v>
      </c>
      <c r="S19" s="22">
        <v>-5.5297899999999997E-2</v>
      </c>
      <c r="T19">
        <f t="shared" si="2"/>
        <v>17.2729</v>
      </c>
      <c r="U19">
        <f t="shared" si="3"/>
        <v>-0.94355807185000007</v>
      </c>
      <c r="V19" s="23"/>
      <c r="W19" s="24"/>
      <c r="X19" s="9"/>
      <c r="Y19" s="22">
        <v>1.67465</v>
      </c>
      <c r="Z19" s="22">
        <v>148.27600000000001</v>
      </c>
      <c r="AA19" s="22">
        <v>4.4363400000000004E-3</v>
      </c>
      <c r="AB19" s="22">
        <v>9</v>
      </c>
      <c r="AC19" s="22">
        <v>1.6741900000000001</v>
      </c>
      <c r="AD19">
        <f t="shared" si="4"/>
        <v>-4.4363400000000004</v>
      </c>
      <c r="AE19">
        <f t="shared" si="5"/>
        <v>-7.4293167810000007</v>
      </c>
      <c r="AF19" s="9"/>
      <c r="AG19" s="22">
        <v>-5.4626500000000001E-2</v>
      </c>
      <c r="AH19" s="22">
        <v>197.47200000000001</v>
      </c>
      <c r="AI19" s="22">
        <v>-1.7126499999999999E-2</v>
      </c>
      <c r="AJ19" s="22">
        <v>9</v>
      </c>
      <c r="AK19" s="22">
        <v>-5.53284E-2</v>
      </c>
      <c r="AL19">
        <f t="shared" si="6"/>
        <v>17.1265</v>
      </c>
      <c r="AM19">
        <f t="shared" si="7"/>
        <v>-0.93556075225000002</v>
      </c>
      <c r="AP19" s="9"/>
      <c r="AQ19" s="22">
        <v>1.67465</v>
      </c>
      <c r="AR19" s="22">
        <v>246.84800000000001</v>
      </c>
      <c r="AS19" s="22">
        <v>6.4178500000000001E-3</v>
      </c>
      <c r="AT19" s="22">
        <v>9</v>
      </c>
      <c r="AU19" s="22">
        <v>1.6738900000000001</v>
      </c>
      <c r="AV19">
        <f t="shared" si="8"/>
        <v>-6.4178500000000005</v>
      </c>
      <c r="AW19">
        <f t="shared" si="9"/>
        <v>-10.747652502500001</v>
      </c>
      <c r="AX19" s="9"/>
      <c r="AY19" s="22">
        <v>-5.4626500000000001E-2</v>
      </c>
      <c r="AZ19" s="22">
        <v>296.19600000000003</v>
      </c>
      <c r="BA19" s="22">
        <v>-1.66321E-2</v>
      </c>
      <c r="BB19" s="22">
        <v>9</v>
      </c>
      <c r="BC19" s="22">
        <v>-5.5358900000000003E-2</v>
      </c>
      <c r="BD19">
        <f t="shared" si="10"/>
        <v>16.632100000000001</v>
      </c>
      <c r="BE19">
        <f t="shared" si="11"/>
        <v>-0.90855341065000006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1.6696200000000001</v>
      </c>
      <c r="H20" s="22">
        <v>49.671900000000001</v>
      </c>
      <c r="I20" s="22">
        <v>-4.3927000000000001E-4</v>
      </c>
      <c r="J20" s="22">
        <v>10</v>
      </c>
      <c r="K20" s="22">
        <v>1.6684000000000001</v>
      </c>
      <c r="L20">
        <f t="shared" si="0"/>
        <v>0.43926999999999999</v>
      </c>
      <c r="M20">
        <f t="shared" si="1"/>
        <v>0.73341397740000003</v>
      </c>
      <c r="N20" s="9"/>
      <c r="O20" s="22">
        <v>-4.9591099999999999E-2</v>
      </c>
      <c r="P20" s="22">
        <v>98.937299999999993</v>
      </c>
      <c r="Q20" s="22">
        <v>-1.7263799999999999E-2</v>
      </c>
      <c r="R20" s="22">
        <v>10</v>
      </c>
      <c r="S20" s="22">
        <v>-5.0262500000000002E-2</v>
      </c>
      <c r="T20">
        <f t="shared" si="2"/>
        <v>17.2638</v>
      </c>
      <c r="U20">
        <f t="shared" si="3"/>
        <v>-0.85613083217999997</v>
      </c>
      <c r="V20" s="23"/>
      <c r="W20" s="24"/>
      <c r="X20" s="9"/>
      <c r="Y20" s="22">
        <v>1.6696200000000001</v>
      </c>
      <c r="Z20" s="22">
        <v>148.286</v>
      </c>
      <c r="AA20" s="22">
        <v>2.91107E-3</v>
      </c>
      <c r="AB20" s="22">
        <v>10</v>
      </c>
      <c r="AC20" s="22">
        <v>1.6684000000000001</v>
      </c>
      <c r="AD20">
        <f t="shared" si="4"/>
        <v>-2.91107</v>
      </c>
      <c r="AE20">
        <f t="shared" si="5"/>
        <v>-4.8603806934000007</v>
      </c>
      <c r="AF20" s="9"/>
      <c r="AG20" s="22">
        <v>-4.9591099999999999E-2</v>
      </c>
      <c r="AH20" s="22">
        <v>197.482</v>
      </c>
      <c r="AI20" s="22">
        <v>-1.7117299999999998E-2</v>
      </c>
      <c r="AJ20" s="22">
        <v>10</v>
      </c>
      <c r="AK20" s="22">
        <v>-5.03235E-2</v>
      </c>
      <c r="AL20">
        <f t="shared" si="6"/>
        <v>17.1173</v>
      </c>
      <c r="AM20">
        <f t="shared" si="7"/>
        <v>-0.84886573603000004</v>
      </c>
      <c r="AP20" s="9"/>
      <c r="AQ20" s="22">
        <v>1.6696200000000001</v>
      </c>
      <c r="AR20" s="22">
        <v>246.85900000000001</v>
      </c>
      <c r="AS20" s="22">
        <v>4.6847499999999997E-3</v>
      </c>
      <c r="AT20" s="22">
        <v>10</v>
      </c>
      <c r="AU20" s="22">
        <v>1.6687000000000001</v>
      </c>
      <c r="AV20">
        <f t="shared" si="8"/>
        <v>-4.6847499999999993</v>
      </c>
      <c r="AW20">
        <f t="shared" si="9"/>
        <v>-7.8217522949999996</v>
      </c>
      <c r="AX20" s="9"/>
      <c r="AY20" s="22">
        <v>-4.9591099999999999E-2</v>
      </c>
      <c r="AZ20" s="22">
        <v>296.20600000000002</v>
      </c>
      <c r="BA20" s="22">
        <v>-1.6616800000000001E-2</v>
      </c>
      <c r="BB20" s="22">
        <v>10</v>
      </c>
      <c r="BC20" s="22">
        <v>-5.03235E-2</v>
      </c>
      <c r="BD20">
        <f t="shared" si="10"/>
        <v>16.616800000000001</v>
      </c>
      <c r="BE20">
        <f t="shared" si="11"/>
        <v>-0.82404539048000003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1.6645799999999999</v>
      </c>
      <c r="H21" s="22">
        <v>49.681899999999999</v>
      </c>
      <c r="I21" s="22">
        <v>-1.33881E-3</v>
      </c>
      <c r="J21" s="22">
        <v>11</v>
      </c>
      <c r="K21" s="22">
        <v>1.6632100000000001</v>
      </c>
      <c r="L21">
        <f t="shared" si="0"/>
        <v>1.3388100000000001</v>
      </c>
      <c r="M21">
        <f t="shared" si="1"/>
        <v>2.2285563497999998</v>
      </c>
      <c r="N21" s="9"/>
      <c r="O21" s="22">
        <v>-4.4555699999999997E-2</v>
      </c>
      <c r="P21" s="22">
        <v>98.947299999999998</v>
      </c>
      <c r="Q21" s="22">
        <v>-1.72607E-2</v>
      </c>
      <c r="R21" s="22">
        <v>11</v>
      </c>
      <c r="S21" s="22">
        <v>-4.4952400000000003E-2</v>
      </c>
      <c r="T21">
        <f t="shared" si="2"/>
        <v>17.2607</v>
      </c>
      <c r="U21">
        <f t="shared" si="3"/>
        <v>-0.76906257098999997</v>
      </c>
      <c r="V21" s="23"/>
      <c r="W21" s="24"/>
      <c r="X21" s="9"/>
      <c r="Y21" s="22">
        <v>1.6645799999999999</v>
      </c>
      <c r="Z21" s="22">
        <v>148.29599999999999</v>
      </c>
      <c r="AA21" s="22">
        <v>1.5496799999999999E-3</v>
      </c>
      <c r="AB21" s="22">
        <v>11</v>
      </c>
      <c r="AC21" s="22">
        <v>1.66412</v>
      </c>
      <c r="AD21">
        <f t="shared" si="4"/>
        <v>-1.5496799999999999</v>
      </c>
      <c r="AE21">
        <f t="shared" si="5"/>
        <v>-2.5795663343999999</v>
      </c>
      <c r="AF21" s="9"/>
      <c r="AG21" s="22">
        <v>-4.4555699999999997E-2</v>
      </c>
      <c r="AH21" s="22">
        <v>197.49199999999999</v>
      </c>
      <c r="AI21" s="22">
        <v>-1.7117299999999998E-2</v>
      </c>
      <c r="AJ21" s="22">
        <v>11</v>
      </c>
      <c r="AK21" s="22">
        <v>-4.50775E-2</v>
      </c>
      <c r="AL21">
        <f t="shared" si="6"/>
        <v>17.1173</v>
      </c>
      <c r="AM21">
        <f t="shared" si="7"/>
        <v>-0.76267328360999997</v>
      </c>
      <c r="AP21" s="9"/>
      <c r="AQ21" s="22">
        <v>1.6645799999999999</v>
      </c>
      <c r="AR21" s="22">
        <v>246.869</v>
      </c>
      <c r="AS21" s="22">
        <v>3.07983E-3</v>
      </c>
      <c r="AT21" s="22">
        <v>11</v>
      </c>
      <c r="AU21" s="22">
        <v>1.6638200000000001</v>
      </c>
      <c r="AV21">
        <f t="shared" si="8"/>
        <v>-3.0798299999999998</v>
      </c>
      <c r="AW21">
        <f t="shared" si="9"/>
        <v>-5.1266234213999997</v>
      </c>
      <c r="AX21" s="9"/>
      <c r="AY21" s="22">
        <v>-4.4555699999999997E-2</v>
      </c>
      <c r="AZ21" s="22">
        <v>296.21600000000001</v>
      </c>
      <c r="BA21" s="22">
        <v>-1.6601600000000001E-2</v>
      </c>
      <c r="BB21" s="22">
        <v>11</v>
      </c>
      <c r="BC21" s="22">
        <v>-4.4943200000000003E-2</v>
      </c>
      <c r="BD21">
        <f t="shared" si="10"/>
        <v>16.601600000000001</v>
      </c>
      <c r="BE21">
        <f t="shared" si="11"/>
        <v>-0.73969590912000005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1.6595500000000001</v>
      </c>
      <c r="H22" s="22">
        <v>49.692</v>
      </c>
      <c r="I22" s="22">
        <v>-2.1435500000000001E-3</v>
      </c>
      <c r="J22" s="22">
        <v>12</v>
      </c>
      <c r="K22" s="22">
        <v>1.6583300000000001</v>
      </c>
      <c r="L22">
        <f t="shared" si="0"/>
        <v>2.1435500000000003</v>
      </c>
      <c r="M22">
        <f t="shared" si="1"/>
        <v>3.5573284025000005</v>
      </c>
      <c r="N22" s="9"/>
      <c r="O22" s="22">
        <v>-3.9520300000000001E-2</v>
      </c>
      <c r="P22" s="22">
        <v>98.957400000000007</v>
      </c>
      <c r="Q22" s="22">
        <v>-1.7257700000000001E-2</v>
      </c>
      <c r="R22" s="22">
        <v>12</v>
      </c>
      <c r="S22" s="22">
        <v>-4.0069599999999997E-2</v>
      </c>
      <c r="T22">
        <f t="shared" si="2"/>
        <v>17.2577</v>
      </c>
      <c r="U22">
        <f t="shared" si="3"/>
        <v>-0.68202948130999996</v>
      </c>
      <c r="V22" s="23"/>
      <c r="W22" s="24"/>
      <c r="X22" s="9"/>
      <c r="Y22" s="22">
        <v>1.6595500000000001</v>
      </c>
      <c r="Z22" s="22">
        <v>148.30600000000001</v>
      </c>
      <c r="AA22" s="22">
        <v>3.9681999999999999E-4</v>
      </c>
      <c r="AB22" s="22">
        <v>12</v>
      </c>
      <c r="AC22" s="22">
        <v>1.6583300000000001</v>
      </c>
      <c r="AD22">
        <f t="shared" si="4"/>
        <v>-0.39682000000000001</v>
      </c>
      <c r="AE22">
        <f t="shared" si="5"/>
        <v>-0.65854263099999999</v>
      </c>
      <c r="AF22" s="9"/>
      <c r="AG22" s="22">
        <v>-3.9520300000000001E-2</v>
      </c>
      <c r="AH22" s="22">
        <v>197.50200000000001</v>
      </c>
      <c r="AI22" s="22">
        <v>-1.71234E-2</v>
      </c>
      <c r="AJ22" s="22">
        <v>12</v>
      </c>
      <c r="AK22" s="22">
        <v>-3.9984100000000002E-2</v>
      </c>
      <c r="AL22">
        <f t="shared" si="6"/>
        <v>17.1234</v>
      </c>
      <c r="AM22">
        <f t="shared" si="7"/>
        <v>-0.67672190502000007</v>
      </c>
      <c r="AP22" s="9"/>
      <c r="AQ22" s="22">
        <v>1.6595500000000001</v>
      </c>
      <c r="AR22" s="22">
        <v>246.87899999999999</v>
      </c>
      <c r="AS22" s="22">
        <v>1.74011E-3</v>
      </c>
      <c r="AT22" s="22">
        <v>12</v>
      </c>
      <c r="AU22" s="22">
        <v>1.6589400000000001</v>
      </c>
      <c r="AV22">
        <f t="shared" si="8"/>
        <v>-1.74011</v>
      </c>
      <c r="AW22">
        <f t="shared" si="9"/>
        <v>-2.8877995505</v>
      </c>
      <c r="AX22" s="9"/>
      <c r="AY22" s="22">
        <v>-3.9520300000000001E-2</v>
      </c>
      <c r="AZ22" s="22">
        <v>296.226</v>
      </c>
      <c r="BA22" s="22">
        <v>-1.6583299999999999E-2</v>
      </c>
      <c r="BB22" s="22">
        <v>12</v>
      </c>
      <c r="BC22" s="22">
        <v>-3.9999399999999997E-2</v>
      </c>
      <c r="BD22">
        <f t="shared" si="10"/>
        <v>16.583299999999998</v>
      </c>
      <c r="BE22">
        <f t="shared" si="11"/>
        <v>-0.65537699098999991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1.6545099999999999</v>
      </c>
      <c r="H23" s="22">
        <v>49.702100000000002</v>
      </c>
      <c r="I23" s="22">
        <v>-2.8317300000000002E-3</v>
      </c>
      <c r="J23" s="22">
        <v>13</v>
      </c>
      <c r="K23" s="22">
        <v>1.65344</v>
      </c>
      <c r="L23">
        <f t="shared" si="0"/>
        <v>2.8317300000000003</v>
      </c>
      <c r="M23">
        <f t="shared" si="1"/>
        <v>4.6851256023000003</v>
      </c>
      <c r="N23" s="9"/>
      <c r="O23" s="22">
        <v>-3.4484899999999999E-2</v>
      </c>
      <c r="P23" s="22">
        <v>98.967500000000001</v>
      </c>
      <c r="Q23" s="22">
        <v>-1.7257700000000001E-2</v>
      </c>
      <c r="R23" s="22">
        <v>13</v>
      </c>
      <c r="S23" s="22">
        <v>-3.4845000000000001E-2</v>
      </c>
      <c r="T23">
        <f t="shared" si="2"/>
        <v>17.2577</v>
      </c>
      <c r="U23">
        <f t="shared" si="3"/>
        <v>-0.59513005873000002</v>
      </c>
      <c r="V23" s="23"/>
      <c r="W23" s="24"/>
      <c r="X23" s="9"/>
      <c r="Y23" s="22">
        <v>1.6545099999999999</v>
      </c>
      <c r="Z23" s="22">
        <v>148.316</v>
      </c>
      <c r="AA23" s="22">
        <v>-6.1187700000000004E-4</v>
      </c>
      <c r="AB23" s="22">
        <v>13</v>
      </c>
      <c r="AC23" s="22">
        <v>1.6537500000000001</v>
      </c>
      <c r="AD23">
        <f t="shared" si="4"/>
        <v>0.611877</v>
      </c>
      <c r="AE23">
        <f t="shared" si="5"/>
        <v>1.0123566152699999</v>
      </c>
      <c r="AF23" s="9"/>
      <c r="AG23" s="22">
        <v>-3.4484899999999999E-2</v>
      </c>
      <c r="AH23" s="22">
        <v>197.512</v>
      </c>
      <c r="AI23" s="22">
        <v>-1.71234E-2</v>
      </c>
      <c r="AJ23" s="22">
        <v>13</v>
      </c>
      <c r="AK23" s="22">
        <v>-3.4890699999999997E-2</v>
      </c>
      <c r="AL23">
        <f t="shared" si="6"/>
        <v>17.1234</v>
      </c>
      <c r="AM23">
        <f t="shared" si="7"/>
        <v>-0.59049873665999997</v>
      </c>
      <c r="AP23" s="9"/>
      <c r="AQ23" s="22">
        <v>1.6545099999999999</v>
      </c>
      <c r="AR23" s="22">
        <v>246.88900000000001</v>
      </c>
      <c r="AS23" s="22">
        <v>5.2398699999999996E-4</v>
      </c>
      <c r="AT23" s="22">
        <v>13</v>
      </c>
      <c r="AU23" s="22">
        <v>1.65283</v>
      </c>
      <c r="AV23">
        <f t="shared" si="8"/>
        <v>-0.52398699999999998</v>
      </c>
      <c r="AW23">
        <f t="shared" si="9"/>
        <v>-0.86694173136999997</v>
      </c>
      <c r="AX23" s="9"/>
      <c r="AY23" s="22">
        <v>-3.4484899999999999E-2</v>
      </c>
      <c r="AZ23" s="22">
        <v>296.23599999999999</v>
      </c>
      <c r="BA23" s="22">
        <v>-1.6577100000000001E-2</v>
      </c>
      <c r="BB23" s="22">
        <v>13</v>
      </c>
      <c r="BC23" s="22">
        <v>-3.5031100000000003E-2</v>
      </c>
      <c r="BD23">
        <f t="shared" si="10"/>
        <v>16.577100000000002</v>
      </c>
      <c r="BE23">
        <f t="shared" si="11"/>
        <v>-0.57165963579000001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1.6494800000000001</v>
      </c>
      <c r="H24" s="22">
        <v>49.7121</v>
      </c>
      <c r="I24" s="22">
        <v>-3.4710700000000001E-3</v>
      </c>
      <c r="J24" s="22">
        <v>14</v>
      </c>
      <c r="K24" s="22">
        <v>1.64825</v>
      </c>
      <c r="L24">
        <f t="shared" si="0"/>
        <v>3.4710700000000001</v>
      </c>
      <c r="M24">
        <f t="shared" si="1"/>
        <v>5.7254605436000006</v>
      </c>
      <c r="N24" s="9"/>
      <c r="O24" s="22">
        <v>-2.94495E-2</v>
      </c>
      <c r="P24" s="22">
        <v>98.977599999999995</v>
      </c>
      <c r="Q24" s="22">
        <v>-1.7257700000000001E-2</v>
      </c>
      <c r="R24" s="22">
        <v>14</v>
      </c>
      <c r="S24" s="22">
        <v>-2.9895000000000001E-2</v>
      </c>
      <c r="T24">
        <f t="shared" si="2"/>
        <v>17.2577</v>
      </c>
      <c r="U24">
        <f t="shared" si="3"/>
        <v>-0.50823063614999997</v>
      </c>
      <c r="V24" s="23"/>
      <c r="W24" s="24"/>
      <c r="X24" s="9"/>
      <c r="Y24" s="22">
        <v>1.6494800000000001</v>
      </c>
      <c r="Z24" s="22">
        <v>148.32599999999999</v>
      </c>
      <c r="AA24" s="22">
        <v>-1.4846799999999999E-3</v>
      </c>
      <c r="AB24" s="22">
        <v>14</v>
      </c>
      <c r="AC24" s="22">
        <v>1.64856</v>
      </c>
      <c r="AD24">
        <f t="shared" si="4"/>
        <v>1.48468</v>
      </c>
      <c r="AE24">
        <f t="shared" si="5"/>
        <v>2.4489499664000003</v>
      </c>
      <c r="AF24" s="9"/>
      <c r="AG24" s="22">
        <v>-2.94495E-2</v>
      </c>
      <c r="AH24" s="22">
        <v>197.52199999999999</v>
      </c>
      <c r="AI24" s="22">
        <v>-1.71234E-2</v>
      </c>
      <c r="AJ24" s="22">
        <v>14</v>
      </c>
      <c r="AK24" s="22">
        <v>-2.98187E-2</v>
      </c>
      <c r="AL24">
        <f t="shared" si="6"/>
        <v>17.1234</v>
      </c>
      <c r="AM24">
        <f t="shared" si="7"/>
        <v>-0.50427556829999998</v>
      </c>
      <c r="AP24" s="9"/>
      <c r="AQ24" s="22">
        <v>1.6494800000000001</v>
      </c>
      <c r="AR24" s="22">
        <v>246.899</v>
      </c>
      <c r="AS24" s="22">
        <v>-4.8889199999999999E-4</v>
      </c>
      <c r="AT24" s="22">
        <v>14</v>
      </c>
      <c r="AU24" s="22">
        <v>1.64825</v>
      </c>
      <c r="AV24">
        <f t="shared" si="8"/>
        <v>0.48889199999999999</v>
      </c>
      <c r="AW24">
        <f t="shared" si="9"/>
        <v>0.80641757615999998</v>
      </c>
      <c r="AX24" s="9"/>
      <c r="AY24" s="22">
        <v>-2.94495E-2</v>
      </c>
      <c r="AZ24" s="22">
        <v>296.24599999999998</v>
      </c>
      <c r="BA24" s="22">
        <v>-1.65649E-2</v>
      </c>
      <c r="BB24" s="22">
        <v>14</v>
      </c>
      <c r="BC24" s="22">
        <v>-2.9937700000000001E-2</v>
      </c>
      <c r="BD24">
        <f t="shared" si="10"/>
        <v>16.564900000000002</v>
      </c>
      <c r="BE24">
        <f t="shared" si="11"/>
        <v>-0.48782802255000002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1.6444399999999999</v>
      </c>
      <c r="H25" s="22">
        <v>49.722200000000001</v>
      </c>
      <c r="I25" s="22">
        <v>-4.0387000000000001E-3</v>
      </c>
      <c r="J25" s="22">
        <v>15</v>
      </c>
      <c r="K25" s="22">
        <v>1.64337</v>
      </c>
      <c r="L25">
        <f t="shared" si="0"/>
        <v>4.0387000000000004</v>
      </c>
      <c r="M25">
        <f t="shared" si="1"/>
        <v>6.6413998279999999</v>
      </c>
      <c r="N25" s="9"/>
      <c r="O25" s="22">
        <v>-2.4414100000000001E-2</v>
      </c>
      <c r="P25" s="22">
        <v>98.9876</v>
      </c>
      <c r="Q25" s="22">
        <v>-1.72485E-2</v>
      </c>
      <c r="R25" s="22">
        <v>15</v>
      </c>
      <c r="S25" s="22">
        <v>-2.4881E-2</v>
      </c>
      <c r="T25">
        <f t="shared" si="2"/>
        <v>17.2485</v>
      </c>
      <c r="U25">
        <f t="shared" si="3"/>
        <v>-0.42110660385000004</v>
      </c>
      <c r="V25" s="23"/>
      <c r="W25" s="24"/>
      <c r="X25" s="9"/>
      <c r="Y25" s="22">
        <v>1.6444399999999999</v>
      </c>
      <c r="Z25" s="22">
        <v>148.33600000000001</v>
      </c>
      <c r="AA25" s="22">
        <v>-2.26013E-3</v>
      </c>
      <c r="AB25" s="22">
        <v>15</v>
      </c>
      <c r="AC25" s="22">
        <v>1.64307</v>
      </c>
      <c r="AD25">
        <f t="shared" si="4"/>
        <v>2.2601299999999998</v>
      </c>
      <c r="AE25">
        <f t="shared" si="5"/>
        <v>3.7166481771999993</v>
      </c>
      <c r="AF25" s="9"/>
      <c r="AG25" s="22">
        <v>-2.4414100000000001E-2</v>
      </c>
      <c r="AH25" s="22">
        <v>197.53200000000001</v>
      </c>
      <c r="AI25" s="22">
        <v>-1.7117299999999998E-2</v>
      </c>
      <c r="AJ25" s="22">
        <v>15</v>
      </c>
      <c r="AK25" s="22">
        <v>-2.4887099999999999E-2</v>
      </c>
      <c r="AL25">
        <f t="shared" si="6"/>
        <v>17.1173</v>
      </c>
      <c r="AM25">
        <f t="shared" si="7"/>
        <v>-0.41790347393000005</v>
      </c>
      <c r="AP25" s="9"/>
      <c r="AQ25" s="22">
        <v>1.6444399999999999</v>
      </c>
      <c r="AR25" s="22">
        <v>246.90899999999999</v>
      </c>
      <c r="AS25" s="22">
        <v>-1.3913E-3</v>
      </c>
      <c r="AT25" s="22">
        <v>15</v>
      </c>
      <c r="AU25" s="22">
        <v>1.64368</v>
      </c>
      <c r="AV25">
        <f t="shared" si="8"/>
        <v>1.3913</v>
      </c>
      <c r="AW25">
        <f t="shared" si="9"/>
        <v>2.2879093719999997</v>
      </c>
      <c r="AX25" s="9"/>
      <c r="AY25" s="22">
        <v>-2.4414100000000001E-2</v>
      </c>
      <c r="AZ25" s="22">
        <v>296.25599999999997</v>
      </c>
      <c r="BA25" s="22">
        <v>-1.65405E-2</v>
      </c>
      <c r="BB25" s="22">
        <v>15</v>
      </c>
      <c r="BC25" s="22">
        <v>-2.4887099999999999E-2</v>
      </c>
      <c r="BD25">
        <f t="shared" si="10"/>
        <v>16.540499999999998</v>
      </c>
      <c r="BE25">
        <f t="shared" si="11"/>
        <v>-0.40382142104999996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1.6394</v>
      </c>
      <c r="H26" s="22">
        <v>49.732300000000002</v>
      </c>
      <c r="I26" s="22">
        <v>-4.5855699999999998E-3</v>
      </c>
      <c r="J26" s="22">
        <v>16</v>
      </c>
      <c r="K26" s="22">
        <v>1.63849</v>
      </c>
      <c r="L26">
        <f t="shared" si="0"/>
        <v>4.5855699999999997</v>
      </c>
      <c r="M26">
        <f t="shared" si="1"/>
        <v>7.5175834579999989</v>
      </c>
      <c r="N26" s="9"/>
      <c r="O26" s="22">
        <v>-1.9378699999999999E-2</v>
      </c>
      <c r="P26" s="22">
        <v>98.997699999999995</v>
      </c>
      <c r="Q26" s="22">
        <v>-1.72485E-2</v>
      </c>
      <c r="R26" s="22">
        <v>16</v>
      </c>
      <c r="S26" s="22">
        <v>-1.9888300000000001E-2</v>
      </c>
      <c r="T26">
        <f t="shared" si="2"/>
        <v>17.2485</v>
      </c>
      <c r="U26">
        <f t="shared" si="3"/>
        <v>-0.33425350695</v>
      </c>
      <c r="V26" s="23"/>
      <c r="W26" s="24"/>
      <c r="X26" s="9"/>
      <c r="Y26" s="22">
        <v>1.6394</v>
      </c>
      <c r="Z26" s="22">
        <v>148.346</v>
      </c>
      <c r="AA26" s="22">
        <v>-2.94189E-3</v>
      </c>
      <c r="AB26" s="22">
        <v>16</v>
      </c>
      <c r="AC26" s="22">
        <v>1.63818</v>
      </c>
      <c r="AD26">
        <f t="shared" si="4"/>
        <v>2.9418899999999999</v>
      </c>
      <c r="AE26">
        <f t="shared" si="5"/>
        <v>4.8229344659999995</v>
      </c>
      <c r="AF26" s="9"/>
      <c r="AG26" s="22">
        <v>-1.9378699999999999E-2</v>
      </c>
      <c r="AH26" s="22">
        <v>197.54300000000001</v>
      </c>
      <c r="AI26" s="22">
        <v>-1.71082E-2</v>
      </c>
      <c r="AJ26" s="22">
        <v>16</v>
      </c>
      <c r="AK26" s="22">
        <v>-1.9869999999999999E-2</v>
      </c>
      <c r="AL26">
        <f t="shared" si="6"/>
        <v>17.1082</v>
      </c>
      <c r="AM26">
        <f t="shared" si="7"/>
        <v>-0.33153467533999997</v>
      </c>
      <c r="AP26" s="9"/>
      <c r="AQ26" s="22">
        <v>1.6394</v>
      </c>
      <c r="AR26" s="22">
        <v>246.91900000000001</v>
      </c>
      <c r="AS26" s="22">
        <v>-2.1618700000000002E-3</v>
      </c>
      <c r="AT26" s="22">
        <v>16</v>
      </c>
      <c r="AU26" s="22">
        <v>1.6391</v>
      </c>
      <c r="AV26">
        <f t="shared" si="8"/>
        <v>2.1618700000000004</v>
      </c>
      <c r="AW26">
        <f t="shared" si="9"/>
        <v>3.5441696780000007</v>
      </c>
      <c r="AX26" s="9"/>
      <c r="AY26" s="22">
        <v>-1.9378699999999999E-2</v>
      </c>
      <c r="AZ26" s="22">
        <v>296.26600000000002</v>
      </c>
      <c r="BA26" s="22">
        <v>-1.65253E-2</v>
      </c>
      <c r="BB26" s="22">
        <v>16</v>
      </c>
      <c r="BC26" s="22">
        <v>-1.9857799999999998E-2</v>
      </c>
      <c r="BD26">
        <f t="shared" si="10"/>
        <v>16.525300000000001</v>
      </c>
      <c r="BE26">
        <f t="shared" si="11"/>
        <v>-0.32023883111000001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1.6343700000000001</v>
      </c>
      <c r="H27" s="22">
        <v>49.742400000000004</v>
      </c>
      <c r="I27" s="22">
        <v>-5.0842300000000003E-3</v>
      </c>
      <c r="J27" s="22">
        <v>17</v>
      </c>
      <c r="K27" s="22">
        <v>1.63361</v>
      </c>
      <c r="L27">
        <f t="shared" si="0"/>
        <v>5.0842300000000007</v>
      </c>
      <c r="M27">
        <f t="shared" si="1"/>
        <v>8.3095129851000014</v>
      </c>
      <c r="N27" s="9"/>
      <c r="O27" s="22">
        <v>-1.43433E-2</v>
      </c>
      <c r="P27" s="22">
        <v>99.007800000000003</v>
      </c>
      <c r="Q27" s="22">
        <v>-1.72485E-2</v>
      </c>
      <c r="R27" s="22">
        <v>17</v>
      </c>
      <c r="S27" s="22">
        <v>-1.4776600000000001E-2</v>
      </c>
      <c r="T27">
        <f t="shared" si="2"/>
        <v>17.2485</v>
      </c>
      <c r="U27">
        <f t="shared" si="3"/>
        <v>-0.24740041004999999</v>
      </c>
      <c r="X27" s="9"/>
      <c r="Y27" s="22">
        <v>1.6343700000000001</v>
      </c>
      <c r="Z27" s="22">
        <v>148.35599999999999</v>
      </c>
      <c r="AA27" s="22">
        <v>-3.5723899999999999E-3</v>
      </c>
      <c r="AB27" s="22">
        <v>17</v>
      </c>
      <c r="AC27" s="22">
        <v>1.6333</v>
      </c>
      <c r="AD27">
        <f t="shared" si="4"/>
        <v>3.57239</v>
      </c>
      <c r="AE27">
        <f t="shared" si="5"/>
        <v>5.8386070443000007</v>
      </c>
      <c r="AF27" s="9"/>
      <c r="AG27" s="22">
        <v>-1.43433E-2</v>
      </c>
      <c r="AH27" s="22">
        <v>197.553</v>
      </c>
      <c r="AI27" s="22">
        <v>-1.71082E-2</v>
      </c>
      <c r="AJ27" s="22">
        <v>17</v>
      </c>
      <c r="AK27" s="22">
        <v>-1.47644E-2</v>
      </c>
      <c r="AL27">
        <f t="shared" si="6"/>
        <v>17.1082</v>
      </c>
      <c r="AM27">
        <f t="shared" si="7"/>
        <v>-0.24538804506</v>
      </c>
      <c r="AP27" s="9"/>
      <c r="AQ27" s="22">
        <v>1.6343700000000001</v>
      </c>
      <c r="AR27" s="22">
        <v>246.929</v>
      </c>
      <c r="AS27" s="22">
        <v>-2.86652E-3</v>
      </c>
      <c r="AT27" s="22">
        <v>17</v>
      </c>
      <c r="AU27" s="22">
        <v>1.6333</v>
      </c>
      <c r="AV27">
        <f t="shared" si="8"/>
        <v>2.86652</v>
      </c>
      <c r="AW27">
        <f t="shared" si="9"/>
        <v>4.6849542924000005</v>
      </c>
      <c r="AX27" s="9"/>
      <c r="AY27" s="22">
        <v>-1.43433E-2</v>
      </c>
      <c r="AZ27" s="22">
        <v>296.27600000000001</v>
      </c>
      <c r="BA27" s="22">
        <v>-1.6513099999999999E-2</v>
      </c>
      <c r="BB27" s="22">
        <v>17</v>
      </c>
      <c r="BC27" s="22">
        <v>-1.47736E-2</v>
      </c>
      <c r="BD27">
        <f t="shared" si="10"/>
        <v>16.513099999999998</v>
      </c>
      <c r="BE27">
        <f t="shared" si="11"/>
        <v>-0.23685234722999995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1.6293299999999999</v>
      </c>
      <c r="H28" s="22">
        <v>49.752400000000002</v>
      </c>
      <c r="I28" s="22">
        <v>-5.5664099999999999E-3</v>
      </c>
      <c r="J28" s="22">
        <v>18</v>
      </c>
      <c r="K28" s="22">
        <v>1.6281099999999999</v>
      </c>
      <c r="L28">
        <f t="shared" si="0"/>
        <v>5.5664100000000003</v>
      </c>
      <c r="M28">
        <f t="shared" si="1"/>
        <v>9.0695188052999995</v>
      </c>
      <c r="N28" s="9"/>
      <c r="O28" s="22">
        <v>-9.3078599999999994E-3</v>
      </c>
      <c r="P28" s="22">
        <v>99.017799999999994</v>
      </c>
      <c r="Q28" s="22">
        <v>-1.72485E-2</v>
      </c>
      <c r="R28" s="22">
        <v>18</v>
      </c>
      <c r="S28" s="22">
        <v>-9.7381599999999992E-3</v>
      </c>
      <c r="T28">
        <f t="shared" si="2"/>
        <v>17.2485</v>
      </c>
      <c r="U28">
        <f t="shared" si="3"/>
        <v>-0.16054662320999999</v>
      </c>
      <c r="X28" s="9"/>
      <c r="Y28" s="22">
        <v>1.6293299999999999</v>
      </c>
      <c r="Z28" s="22">
        <v>148.36600000000001</v>
      </c>
      <c r="AA28" s="22">
        <v>-4.13818E-3</v>
      </c>
      <c r="AB28" s="22">
        <v>18</v>
      </c>
      <c r="AC28" s="22">
        <v>1.62842</v>
      </c>
      <c r="AD28">
        <f t="shared" si="4"/>
        <v>4.1381800000000002</v>
      </c>
      <c r="AE28">
        <f t="shared" si="5"/>
        <v>6.7424608193999997</v>
      </c>
      <c r="AF28" s="9"/>
      <c r="AG28" s="22">
        <v>-9.3078599999999994E-3</v>
      </c>
      <c r="AH28" s="22">
        <v>197.56299999999999</v>
      </c>
      <c r="AI28" s="22">
        <v>-1.7105100000000002E-2</v>
      </c>
      <c r="AJ28" s="22">
        <v>18</v>
      </c>
      <c r="AK28" s="22">
        <v>-9.7412100000000001E-3</v>
      </c>
      <c r="AL28">
        <f t="shared" si="6"/>
        <v>17.1051</v>
      </c>
      <c r="AM28">
        <f t="shared" si="7"/>
        <v>-0.15921187608599999</v>
      </c>
      <c r="AP28" s="9"/>
      <c r="AQ28" s="22">
        <v>1.6293299999999999</v>
      </c>
      <c r="AR28" s="22">
        <v>246.93899999999999</v>
      </c>
      <c r="AS28" s="22">
        <v>-3.4814500000000001E-3</v>
      </c>
      <c r="AT28" s="22">
        <v>18</v>
      </c>
      <c r="AU28" s="22">
        <v>1.6281099999999999</v>
      </c>
      <c r="AV28">
        <f t="shared" si="8"/>
        <v>3.4814500000000002</v>
      </c>
      <c r="AW28">
        <f t="shared" si="9"/>
        <v>5.6724309284999999</v>
      </c>
      <c r="AX28" s="9"/>
      <c r="AY28" s="22">
        <v>-9.3078599999999994E-3</v>
      </c>
      <c r="AZ28" s="22">
        <v>296.28699999999998</v>
      </c>
      <c r="BA28" s="22">
        <v>-1.6491700000000001E-2</v>
      </c>
      <c r="BB28" s="22">
        <v>18</v>
      </c>
      <c r="BC28" s="22">
        <v>-9.7656300000000008E-3</v>
      </c>
      <c r="BD28">
        <f t="shared" si="10"/>
        <v>16.491700000000002</v>
      </c>
      <c r="BE28">
        <f t="shared" si="11"/>
        <v>-0.15350243476200001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1.6243000000000001</v>
      </c>
      <c r="H29" s="22">
        <v>49.762500000000003</v>
      </c>
      <c r="I29" s="22">
        <v>-5.9936499999999997E-3</v>
      </c>
      <c r="J29" s="22">
        <v>19</v>
      </c>
      <c r="K29" s="22">
        <v>1.6229199999999999</v>
      </c>
      <c r="L29">
        <f t="shared" si="0"/>
        <v>5.9936499999999997</v>
      </c>
      <c r="M29">
        <f t="shared" si="1"/>
        <v>9.7354856949999995</v>
      </c>
      <c r="N29" s="9"/>
      <c r="O29" s="22">
        <v>-4.2724599999999996E-3</v>
      </c>
      <c r="P29" s="22">
        <v>99.027900000000002</v>
      </c>
      <c r="Q29" s="22">
        <v>-1.7254599999999998E-2</v>
      </c>
      <c r="R29" s="22">
        <v>19</v>
      </c>
      <c r="S29" s="22">
        <v>-4.6844499999999997E-3</v>
      </c>
      <c r="T29">
        <f t="shared" si="2"/>
        <v>17.2546</v>
      </c>
      <c r="U29">
        <f t="shared" si="3"/>
        <v>-7.3719588315999993E-2</v>
      </c>
      <c r="X29" s="9"/>
      <c r="Y29" s="22">
        <v>1.6243000000000001</v>
      </c>
      <c r="Z29" s="22">
        <v>148.376</v>
      </c>
      <c r="AA29" s="22">
        <v>-4.6704099999999998E-3</v>
      </c>
      <c r="AB29" s="22">
        <v>19</v>
      </c>
      <c r="AC29" s="22">
        <v>1.62323</v>
      </c>
      <c r="AD29">
        <f t="shared" si="4"/>
        <v>4.6704099999999995</v>
      </c>
      <c r="AE29">
        <f t="shared" si="5"/>
        <v>7.5861469629999991</v>
      </c>
      <c r="AF29" s="9"/>
      <c r="AG29" s="22">
        <v>-4.2724599999999996E-3</v>
      </c>
      <c r="AH29" s="22">
        <v>197.57300000000001</v>
      </c>
      <c r="AI29" s="22">
        <v>-1.7095900000000001E-2</v>
      </c>
      <c r="AJ29" s="22">
        <v>19</v>
      </c>
      <c r="AK29" s="22">
        <v>-4.63562E-3</v>
      </c>
      <c r="AL29">
        <f t="shared" si="6"/>
        <v>17.0959</v>
      </c>
      <c r="AM29">
        <f t="shared" si="7"/>
        <v>-7.3041548913999998E-2</v>
      </c>
      <c r="AP29" s="9"/>
      <c r="AQ29" s="22">
        <v>1.6243000000000001</v>
      </c>
      <c r="AR29" s="22">
        <v>246.94900000000001</v>
      </c>
      <c r="AS29" s="22">
        <v>-4.05273E-3</v>
      </c>
      <c r="AT29" s="22">
        <v>19</v>
      </c>
      <c r="AU29" s="22">
        <v>1.6229199999999999</v>
      </c>
      <c r="AV29">
        <f t="shared" si="8"/>
        <v>4.0527300000000004</v>
      </c>
      <c r="AW29">
        <f t="shared" si="9"/>
        <v>6.5828493390000009</v>
      </c>
      <c r="AX29" s="9"/>
      <c r="AY29" s="22">
        <v>-4.2724599999999996E-3</v>
      </c>
      <c r="AZ29" s="22">
        <v>296.29700000000003</v>
      </c>
      <c r="BA29" s="22">
        <v>-1.6473399999999999E-2</v>
      </c>
      <c r="BB29" s="22">
        <v>19</v>
      </c>
      <c r="BC29" s="22">
        <v>-4.6966600000000001E-3</v>
      </c>
      <c r="BD29">
        <f t="shared" si="10"/>
        <v>16.473399999999998</v>
      </c>
      <c r="BE29">
        <f t="shared" si="11"/>
        <v>-7.0381942563999988E-2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1.6192599999999999</v>
      </c>
      <c r="H30" s="22">
        <v>49.772599999999997</v>
      </c>
      <c r="I30" s="22">
        <v>-6.4056399999999998E-3</v>
      </c>
      <c r="J30" s="22">
        <v>20</v>
      </c>
      <c r="K30" s="22">
        <v>1.61835</v>
      </c>
      <c r="L30">
        <f t="shared" si="0"/>
        <v>6.40564</v>
      </c>
      <c r="M30">
        <f t="shared" si="1"/>
        <v>10.372396626399999</v>
      </c>
      <c r="N30" s="9"/>
      <c r="O30" s="22">
        <v>7.6293900000000002E-4</v>
      </c>
      <c r="P30" s="22">
        <v>99.037999999999997</v>
      </c>
      <c r="Q30" s="22">
        <v>-1.7254599999999998E-2</v>
      </c>
      <c r="R30" s="22">
        <v>20</v>
      </c>
      <c r="S30" s="22">
        <v>4.3945300000000002E-4</v>
      </c>
      <c r="T30">
        <f t="shared" si="2"/>
        <v>17.2546</v>
      </c>
      <c r="U30">
        <f t="shared" si="3"/>
        <v>1.31642072694E-2</v>
      </c>
      <c r="X30" s="9"/>
      <c r="Y30" s="22">
        <v>1.6192599999999999</v>
      </c>
      <c r="Z30" s="22">
        <v>148.386</v>
      </c>
      <c r="AA30" s="22">
        <v>-5.1574699999999999E-3</v>
      </c>
      <c r="AB30" s="22">
        <v>20</v>
      </c>
      <c r="AC30" s="22">
        <v>1.6180399999999999</v>
      </c>
      <c r="AD30">
        <f t="shared" si="4"/>
        <v>5.15747</v>
      </c>
      <c r="AE30">
        <f t="shared" si="5"/>
        <v>8.351284872199999</v>
      </c>
      <c r="AF30" s="9"/>
      <c r="AG30" s="22">
        <v>7.6293900000000002E-4</v>
      </c>
      <c r="AH30" s="22">
        <v>197.583</v>
      </c>
      <c r="AI30" s="22">
        <v>-1.7092900000000001E-2</v>
      </c>
      <c r="AJ30" s="22">
        <v>20</v>
      </c>
      <c r="AK30" s="22">
        <v>4.11987E-4</v>
      </c>
      <c r="AL30">
        <f t="shared" si="6"/>
        <v>17.0929</v>
      </c>
      <c r="AM30">
        <f t="shared" si="7"/>
        <v>1.30408400331E-2</v>
      </c>
      <c r="AP30" s="9"/>
      <c r="AQ30" s="22">
        <v>1.6192599999999999</v>
      </c>
      <c r="AR30" s="22">
        <v>246.959</v>
      </c>
      <c r="AS30" s="22">
        <v>-4.5703100000000002E-3</v>
      </c>
      <c r="AT30" s="22">
        <v>20</v>
      </c>
      <c r="AU30" s="22">
        <v>1.61774</v>
      </c>
      <c r="AV30">
        <f t="shared" si="8"/>
        <v>4.5703100000000001</v>
      </c>
      <c r="AW30">
        <f t="shared" si="9"/>
        <v>7.4005201706000001</v>
      </c>
      <c r="AX30" s="9"/>
      <c r="AY30" s="22">
        <v>7.6293900000000002E-4</v>
      </c>
      <c r="AZ30" s="22">
        <v>296.30700000000002</v>
      </c>
      <c r="BA30" s="22">
        <v>-1.64703E-2</v>
      </c>
      <c r="BB30" s="22">
        <v>20</v>
      </c>
      <c r="BC30" s="22">
        <v>3.38745E-4</v>
      </c>
      <c r="BD30">
        <f t="shared" si="10"/>
        <v>16.470300000000002</v>
      </c>
      <c r="BE30">
        <f t="shared" si="11"/>
        <v>1.2565834211700001E-2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1.6142300000000001</v>
      </c>
      <c r="H31" s="22">
        <v>49.782600000000002</v>
      </c>
      <c r="I31" s="22">
        <v>-6.7749000000000004E-3</v>
      </c>
      <c r="J31" s="22">
        <v>21</v>
      </c>
      <c r="K31" s="22">
        <v>1.6134599999999999</v>
      </c>
      <c r="L31">
        <f t="shared" si="0"/>
        <v>6.7749000000000006</v>
      </c>
      <c r="M31">
        <f t="shared" si="1"/>
        <v>10.936246827000002</v>
      </c>
      <c r="N31" s="9"/>
      <c r="O31" s="22">
        <v>5.7983399999999999E-3</v>
      </c>
      <c r="P31" s="22">
        <v>99.048100000000005</v>
      </c>
      <c r="Q31" s="22">
        <v>-1.72485E-2</v>
      </c>
      <c r="R31" s="22">
        <v>21</v>
      </c>
      <c r="S31" s="22">
        <v>5.3497299999999996E-3</v>
      </c>
      <c r="T31">
        <f t="shared" si="2"/>
        <v>17.2485</v>
      </c>
      <c r="U31">
        <f t="shared" si="3"/>
        <v>0.10001266749</v>
      </c>
      <c r="X31" s="9"/>
      <c r="Y31" s="22">
        <v>1.6142300000000001</v>
      </c>
      <c r="Z31" s="22">
        <v>148.39599999999999</v>
      </c>
      <c r="AA31" s="22">
        <v>-5.6213399999999998E-3</v>
      </c>
      <c r="AB31" s="22">
        <v>21</v>
      </c>
      <c r="AC31" s="22">
        <v>1.6140699999999999</v>
      </c>
      <c r="AD31">
        <f t="shared" si="4"/>
        <v>5.62134</v>
      </c>
      <c r="AE31">
        <f t="shared" si="5"/>
        <v>9.0741356682000003</v>
      </c>
      <c r="AF31" s="9"/>
      <c r="AG31" s="22">
        <v>5.7983399999999999E-3</v>
      </c>
      <c r="AH31" s="22">
        <v>197.59299999999999</v>
      </c>
      <c r="AI31" s="22">
        <v>-1.7086799999999999E-2</v>
      </c>
      <c r="AJ31" s="22">
        <v>21</v>
      </c>
      <c r="AK31" s="22">
        <v>5.36499E-3</v>
      </c>
      <c r="AL31">
        <f t="shared" si="6"/>
        <v>17.0868</v>
      </c>
      <c r="AM31">
        <f t="shared" si="7"/>
        <v>9.9075075912000002E-2</v>
      </c>
      <c r="AP31" s="9"/>
      <c r="AQ31" s="22">
        <v>1.6142300000000001</v>
      </c>
      <c r="AR31" s="22">
        <v>246.96899999999999</v>
      </c>
      <c r="AS31" s="22">
        <v>-5.04456E-3</v>
      </c>
      <c r="AT31" s="22">
        <v>21</v>
      </c>
      <c r="AU31" s="22">
        <v>1.6131599999999999</v>
      </c>
      <c r="AV31">
        <f t="shared" si="8"/>
        <v>5.0445599999999997</v>
      </c>
      <c r="AW31">
        <f t="shared" si="9"/>
        <v>8.1430800887999997</v>
      </c>
      <c r="AX31" s="9"/>
      <c r="AY31" s="22">
        <v>5.7983399999999999E-3</v>
      </c>
      <c r="AZ31" s="22">
        <v>296.31700000000001</v>
      </c>
      <c r="BA31" s="22">
        <v>-1.6464199999999998E-2</v>
      </c>
      <c r="BB31" s="22">
        <v>21</v>
      </c>
      <c r="BC31" s="22">
        <v>5.3955100000000001E-3</v>
      </c>
      <c r="BD31">
        <f t="shared" si="10"/>
        <v>16.464199999999998</v>
      </c>
      <c r="BE31">
        <f t="shared" si="11"/>
        <v>9.5465029427999989E-2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1.6091899999999999</v>
      </c>
      <c r="H32" s="22">
        <v>49.792700000000004</v>
      </c>
      <c r="I32" s="22">
        <v>-7.1502700000000002E-3</v>
      </c>
      <c r="J32" s="22">
        <v>22</v>
      </c>
      <c r="K32" s="22">
        <v>1.6085799999999999</v>
      </c>
      <c r="L32">
        <f t="shared" si="0"/>
        <v>7.1502699999999999</v>
      </c>
      <c r="M32">
        <f t="shared" si="1"/>
        <v>11.506142981299998</v>
      </c>
      <c r="N32" s="9"/>
      <c r="O32" s="22">
        <v>1.08337E-2</v>
      </c>
      <c r="P32" s="22">
        <v>99.058099999999996</v>
      </c>
      <c r="Q32" s="22">
        <v>-1.7242400000000001E-2</v>
      </c>
      <c r="R32" s="22">
        <v>22</v>
      </c>
      <c r="S32" s="22">
        <v>1.0357699999999999E-2</v>
      </c>
      <c r="T32">
        <f t="shared" si="2"/>
        <v>17.2424</v>
      </c>
      <c r="U32">
        <f t="shared" si="3"/>
        <v>0.18679898887999999</v>
      </c>
      <c r="X32" s="9"/>
      <c r="Y32" s="22">
        <v>1.6091899999999999</v>
      </c>
      <c r="Z32" s="22">
        <v>148.40700000000001</v>
      </c>
      <c r="AA32" s="22">
        <v>-6.0455300000000003E-3</v>
      </c>
      <c r="AB32" s="22">
        <v>22</v>
      </c>
      <c r="AC32" s="22">
        <v>1.6085799999999999</v>
      </c>
      <c r="AD32">
        <f t="shared" si="4"/>
        <v>6.0455300000000003</v>
      </c>
      <c r="AE32">
        <f t="shared" si="5"/>
        <v>9.7284064207000007</v>
      </c>
      <c r="AF32" s="9"/>
      <c r="AG32" s="22">
        <v>1.08337E-2</v>
      </c>
      <c r="AH32" s="22">
        <v>197.60300000000001</v>
      </c>
      <c r="AI32" s="22">
        <v>-1.7077599999999998E-2</v>
      </c>
      <c r="AJ32" s="22">
        <v>22</v>
      </c>
      <c r="AK32" s="22">
        <v>1.0534699999999999E-2</v>
      </c>
      <c r="AL32">
        <f t="shared" si="6"/>
        <v>17.077599999999997</v>
      </c>
      <c r="AM32">
        <f t="shared" si="7"/>
        <v>0.18501359511999996</v>
      </c>
      <c r="AP32" s="9"/>
      <c r="AQ32" s="22">
        <v>1.6091899999999999</v>
      </c>
      <c r="AR32" s="22">
        <v>246.97900000000001</v>
      </c>
      <c r="AS32" s="22">
        <v>-5.4870600000000002E-3</v>
      </c>
      <c r="AT32" s="22">
        <v>22</v>
      </c>
      <c r="AU32" s="22">
        <v>1.6076699999999999</v>
      </c>
      <c r="AV32">
        <f t="shared" si="8"/>
        <v>5.4870600000000005</v>
      </c>
      <c r="AW32">
        <f t="shared" si="9"/>
        <v>8.8297220813999999</v>
      </c>
      <c r="AX32" s="9"/>
      <c r="AY32" s="22">
        <v>1.08337E-2</v>
      </c>
      <c r="AZ32" s="22">
        <v>296.327</v>
      </c>
      <c r="BA32" s="22">
        <v>-1.6467300000000001E-2</v>
      </c>
      <c r="BB32" s="22">
        <v>22</v>
      </c>
      <c r="BC32" s="22">
        <v>1.0452299999999999E-2</v>
      </c>
      <c r="BD32">
        <f t="shared" si="10"/>
        <v>16.467300000000002</v>
      </c>
      <c r="BE32">
        <f t="shared" si="11"/>
        <v>0.17840178801000001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1.60416</v>
      </c>
      <c r="H33" s="22">
        <v>49.802799999999998</v>
      </c>
      <c r="I33" s="22">
        <v>-7.4737500000000004E-3</v>
      </c>
      <c r="J33" s="22">
        <v>23</v>
      </c>
      <c r="K33" s="22">
        <v>1.6030899999999999</v>
      </c>
      <c r="L33">
        <f t="shared" si="0"/>
        <v>7.4737500000000008</v>
      </c>
      <c r="M33">
        <f t="shared" si="1"/>
        <v>11.989090800000001</v>
      </c>
      <c r="N33" s="9"/>
      <c r="O33" s="22">
        <v>1.5869100000000001E-2</v>
      </c>
      <c r="P33" s="22">
        <v>99.068200000000004</v>
      </c>
      <c r="Q33" s="22">
        <v>-1.72333E-2</v>
      </c>
      <c r="R33" s="22">
        <v>23</v>
      </c>
      <c r="S33" s="22">
        <v>1.56647E-2</v>
      </c>
      <c r="T33">
        <f t="shared" si="2"/>
        <v>17.2333</v>
      </c>
      <c r="U33">
        <f t="shared" si="3"/>
        <v>0.27347696103000002</v>
      </c>
      <c r="X33" s="9"/>
      <c r="Y33" s="22">
        <v>1.60416</v>
      </c>
      <c r="Z33" s="22">
        <v>148.417</v>
      </c>
      <c r="AA33" s="22">
        <v>-6.4331099999999997E-3</v>
      </c>
      <c r="AB33" s="22">
        <v>23</v>
      </c>
      <c r="AC33" s="22">
        <v>1.6030899999999999</v>
      </c>
      <c r="AD33">
        <f t="shared" si="4"/>
        <v>6.4331100000000001</v>
      </c>
      <c r="AE33">
        <f t="shared" si="5"/>
        <v>10.319737737600001</v>
      </c>
      <c r="AF33" s="9"/>
      <c r="AG33" s="22">
        <v>1.5869100000000001E-2</v>
      </c>
      <c r="AH33" s="22">
        <v>197.613</v>
      </c>
      <c r="AI33" s="22">
        <v>-1.7062399999999998E-2</v>
      </c>
      <c r="AJ33" s="22">
        <v>23</v>
      </c>
      <c r="AK33" s="22">
        <v>1.5438800000000001E-2</v>
      </c>
      <c r="AL33">
        <f t="shared" si="6"/>
        <v>17.062399999999997</v>
      </c>
      <c r="AM33">
        <f t="shared" si="7"/>
        <v>0.27076493183999994</v>
      </c>
      <c r="AP33" s="9"/>
      <c r="AQ33" s="22">
        <v>1.60416</v>
      </c>
      <c r="AR33" s="22">
        <v>246.989</v>
      </c>
      <c r="AS33" s="22">
        <v>-5.8929400000000002E-3</v>
      </c>
      <c r="AT33" s="22">
        <v>23</v>
      </c>
      <c r="AU33" s="22">
        <v>1.6033900000000001</v>
      </c>
      <c r="AV33">
        <f t="shared" si="8"/>
        <v>5.8929400000000003</v>
      </c>
      <c r="AW33">
        <f t="shared" si="9"/>
        <v>9.4532186304000003</v>
      </c>
      <c r="AX33" s="9"/>
      <c r="AY33" s="22">
        <v>1.5869100000000001E-2</v>
      </c>
      <c r="AZ33" s="22">
        <v>296.33699999999999</v>
      </c>
      <c r="BA33" s="22">
        <v>-1.6464199999999998E-2</v>
      </c>
      <c r="BB33" s="22">
        <v>23</v>
      </c>
      <c r="BC33" s="22">
        <v>1.55426E-2</v>
      </c>
      <c r="BD33">
        <f t="shared" si="10"/>
        <v>16.464199999999998</v>
      </c>
      <c r="BE33">
        <f t="shared" si="11"/>
        <v>0.26127203622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1.5991200000000001</v>
      </c>
      <c r="H34" s="22">
        <v>49.812800000000003</v>
      </c>
      <c r="I34" s="22">
        <v>-7.8002899999999997E-3</v>
      </c>
      <c r="J34" s="22">
        <v>24</v>
      </c>
      <c r="K34" s="22">
        <v>1.5982099999999999</v>
      </c>
      <c r="L34">
        <f t="shared" si="0"/>
        <v>7.8002899999999995</v>
      </c>
      <c r="M34">
        <f t="shared" si="1"/>
        <v>12.4735997448</v>
      </c>
      <c r="N34" s="9"/>
      <c r="O34" s="22">
        <v>2.0904499999999999E-2</v>
      </c>
      <c r="P34" s="22">
        <v>99.078299999999999</v>
      </c>
      <c r="Q34" s="22">
        <v>-1.72333E-2</v>
      </c>
      <c r="R34" s="22">
        <v>24</v>
      </c>
      <c r="S34" s="22">
        <v>2.0632899999999999E-2</v>
      </c>
      <c r="T34">
        <f t="shared" si="2"/>
        <v>17.2333</v>
      </c>
      <c r="U34">
        <f t="shared" si="3"/>
        <v>0.36025351984999998</v>
      </c>
      <c r="X34" s="9"/>
      <c r="Y34" s="22">
        <v>1.5991200000000001</v>
      </c>
      <c r="Z34" s="22">
        <v>148.42699999999999</v>
      </c>
      <c r="AA34" s="22">
        <v>-6.79321E-3</v>
      </c>
      <c r="AB34" s="22">
        <v>24</v>
      </c>
      <c r="AC34" s="22">
        <v>1.5982099999999999</v>
      </c>
      <c r="AD34">
        <f t="shared" si="4"/>
        <v>6.7932100000000002</v>
      </c>
      <c r="AE34">
        <f t="shared" si="5"/>
        <v>10.863157975200002</v>
      </c>
      <c r="AF34" s="9"/>
      <c r="AG34" s="22">
        <v>2.0904499999999999E-2</v>
      </c>
      <c r="AH34" s="22">
        <v>197.62299999999999</v>
      </c>
      <c r="AI34" s="22">
        <v>-1.70441E-2</v>
      </c>
      <c r="AJ34" s="22">
        <v>24</v>
      </c>
      <c r="AK34" s="22">
        <v>2.0474200000000001E-2</v>
      </c>
      <c r="AL34">
        <f t="shared" si="6"/>
        <v>17.0441</v>
      </c>
      <c r="AM34">
        <f t="shared" si="7"/>
        <v>0.35629838845</v>
      </c>
      <c r="AP34" s="9"/>
      <c r="AQ34" s="22">
        <v>1.5991200000000001</v>
      </c>
      <c r="AR34" s="22">
        <v>247</v>
      </c>
      <c r="AS34" s="22">
        <v>-6.2805200000000004E-3</v>
      </c>
      <c r="AT34" s="22">
        <v>24</v>
      </c>
      <c r="AU34" s="22">
        <v>1.5979000000000001</v>
      </c>
      <c r="AV34">
        <f t="shared" si="8"/>
        <v>6.2805200000000001</v>
      </c>
      <c r="AW34">
        <f t="shared" si="9"/>
        <v>10.043305142400001</v>
      </c>
      <c r="AX34" s="9"/>
      <c r="AY34" s="22">
        <v>2.0904499999999999E-2</v>
      </c>
      <c r="AZ34" s="22">
        <v>296.34699999999998</v>
      </c>
      <c r="BA34" s="22">
        <v>-1.6448999999999998E-2</v>
      </c>
      <c r="BB34" s="22">
        <v>24</v>
      </c>
      <c r="BC34" s="22">
        <v>2.0529200000000001E-2</v>
      </c>
      <c r="BD34">
        <f t="shared" si="10"/>
        <v>16.448999999999998</v>
      </c>
      <c r="BE34">
        <f t="shared" si="11"/>
        <v>0.34385812049999998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1.59409</v>
      </c>
      <c r="H35" s="22">
        <v>49.822899999999997</v>
      </c>
      <c r="I35" s="22">
        <v>-8.0780000000000001E-3</v>
      </c>
      <c r="J35" s="22">
        <v>25</v>
      </c>
      <c r="K35" s="22">
        <v>1.5930200000000001</v>
      </c>
      <c r="L35">
        <f t="shared" si="0"/>
        <v>8.0779999999999994</v>
      </c>
      <c r="M35">
        <f t="shared" si="1"/>
        <v>12.877059019999999</v>
      </c>
      <c r="N35" s="9"/>
      <c r="O35" s="22">
        <v>2.5939899999999998E-2</v>
      </c>
      <c r="P35" s="22">
        <v>99.088300000000004</v>
      </c>
      <c r="Q35" s="22">
        <v>-1.72333E-2</v>
      </c>
      <c r="R35" s="22">
        <v>25</v>
      </c>
      <c r="S35" s="22">
        <v>2.5573700000000001E-2</v>
      </c>
      <c r="T35">
        <f t="shared" si="2"/>
        <v>17.2333</v>
      </c>
      <c r="U35">
        <f t="shared" si="3"/>
        <v>0.44703007866999994</v>
      </c>
      <c r="X35" s="9"/>
      <c r="Y35" s="22">
        <v>1.59409</v>
      </c>
      <c r="Z35" s="22">
        <v>148.43700000000001</v>
      </c>
      <c r="AA35" s="22">
        <v>-7.1350099999999998E-3</v>
      </c>
      <c r="AB35" s="22">
        <v>25</v>
      </c>
      <c r="AC35" s="22">
        <v>1.5936300000000001</v>
      </c>
      <c r="AD35">
        <f t="shared" si="4"/>
        <v>7.1350099999999994</v>
      </c>
      <c r="AE35">
        <f t="shared" si="5"/>
        <v>11.373848090899999</v>
      </c>
      <c r="AF35" s="9"/>
      <c r="AG35" s="22">
        <v>2.5939899999999998E-2</v>
      </c>
      <c r="AH35" s="22">
        <v>197.63300000000001</v>
      </c>
      <c r="AI35" s="22">
        <v>-1.7025800000000001E-2</v>
      </c>
      <c r="AJ35" s="22">
        <v>25</v>
      </c>
      <c r="AK35" s="22">
        <v>2.56317E-2</v>
      </c>
      <c r="AL35">
        <f t="shared" si="6"/>
        <v>17.0258</v>
      </c>
      <c r="AM35">
        <f t="shared" si="7"/>
        <v>0.44164754941999995</v>
      </c>
      <c r="AP35" s="9"/>
      <c r="AQ35" s="22">
        <v>1.59409</v>
      </c>
      <c r="AR35" s="22">
        <v>247.01</v>
      </c>
      <c r="AS35" s="22">
        <v>-6.6314700000000004E-3</v>
      </c>
      <c r="AT35" s="22">
        <v>25</v>
      </c>
      <c r="AU35" s="22">
        <v>1.5921000000000001</v>
      </c>
      <c r="AV35">
        <f t="shared" si="8"/>
        <v>6.6314700000000002</v>
      </c>
      <c r="AW35">
        <f t="shared" si="9"/>
        <v>10.5711600123</v>
      </c>
      <c r="AX35" s="9"/>
      <c r="AY35" s="22">
        <v>2.5939899999999998E-2</v>
      </c>
      <c r="AZ35" s="22">
        <v>296.35700000000003</v>
      </c>
      <c r="BA35" s="22">
        <v>-1.64429E-2</v>
      </c>
      <c r="BB35" s="22">
        <v>25</v>
      </c>
      <c r="BC35" s="22">
        <v>2.54822E-2</v>
      </c>
      <c r="BD35">
        <f t="shared" si="10"/>
        <v>16.442900000000002</v>
      </c>
      <c r="BE35">
        <f t="shared" si="11"/>
        <v>0.42652718171000004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1.5890500000000001</v>
      </c>
      <c r="H36" s="22">
        <v>49.832999999999998</v>
      </c>
      <c r="I36" s="22">
        <v>-8.3526599999999996E-3</v>
      </c>
      <c r="J36" s="22">
        <v>26</v>
      </c>
      <c r="K36" s="22">
        <v>1.5878300000000001</v>
      </c>
      <c r="L36">
        <f t="shared" si="0"/>
        <v>8.3526600000000002</v>
      </c>
      <c r="M36">
        <f t="shared" si="1"/>
        <v>13.272794373000002</v>
      </c>
      <c r="N36" s="9"/>
      <c r="O36" s="22">
        <v>3.0975300000000001E-2</v>
      </c>
      <c r="P36" s="22">
        <v>99.098399999999998</v>
      </c>
      <c r="Q36" s="22">
        <v>-1.7227200000000002E-2</v>
      </c>
      <c r="R36" s="22">
        <v>26</v>
      </c>
      <c r="S36" s="22">
        <v>3.0682399999999999E-2</v>
      </c>
      <c r="T36">
        <f t="shared" si="2"/>
        <v>17.2272</v>
      </c>
      <c r="U36">
        <f t="shared" si="3"/>
        <v>0.53361768815999999</v>
      </c>
      <c r="X36" s="9"/>
      <c r="Y36" s="22">
        <v>1.5890500000000001</v>
      </c>
      <c r="Z36" s="22">
        <v>148.447</v>
      </c>
      <c r="AA36" s="22">
        <v>-7.46155E-3</v>
      </c>
      <c r="AB36" s="22">
        <v>26</v>
      </c>
      <c r="AC36" s="22">
        <v>1.5878300000000001</v>
      </c>
      <c r="AD36">
        <f t="shared" si="4"/>
        <v>7.4615499999999999</v>
      </c>
      <c r="AE36">
        <f t="shared" si="5"/>
        <v>11.8567760275</v>
      </c>
      <c r="AF36" s="9"/>
      <c r="AG36" s="22">
        <v>3.0975300000000001E-2</v>
      </c>
      <c r="AH36" s="22">
        <v>197.643</v>
      </c>
      <c r="AI36" s="22">
        <v>-1.70166E-2</v>
      </c>
      <c r="AJ36" s="22">
        <v>26</v>
      </c>
      <c r="AK36" s="22">
        <v>3.06244E-2</v>
      </c>
      <c r="AL36">
        <f t="shared" si="6"/>
        <v>17.0166</v>
      </c>
      <c r="AM36">
        <f t="shared" si="7"/>
        <v>0.52709428998000007</v>
      </c>
      <c r="AP36" s="9"/>
      <c r="AQ36" s="22">
        <v>1.5890500000000001</v>
      </c>
      <c r="AR36" s="22">
        <v>247.02</v>
      </c>
      <c r="AS36" s="22">
        <v>-6.9824199999999996E-3</v>
      </c>
      <c r="AT36" s="22">
        <v>26</v>
      </c>
      <c r="AU36" s="22">
        <v>1.5878300000000001</v>
      </c>
      <c r="AV36">
        <f t="shared" si="8"/>
        <v>6.9824199999999994</v>
      </c>
      <c r="AW36">
        <f t="shared" si="9"/>
        <v>11.095414500999999</v>
      </c>
      <c r="AX36" s="9"/>
      <c r="AY36" s="22">
        <v>3.0975300000000001E-2</v>
      </c>
      <c r="AZ36" s="22">
        <v>296.36700000000002</v>
      </c>
      <c r="BA36" s="22">
        <v>-1.6427600000000001E-2</v>
      </c>
      <c r="BB36" s="22">
        <v>26</v>
      </c>
      <c r="BC36" s="22">
        <v>3.0819699999999998E-2</v>
      </c>
      <c r="BD36">
        <f t="shared" si="10"/>
        <v>16.427600000000002</v>
      </c>
      <c r="BE36">
        <f t="shared" si="11"/>
        <v>0.50884983828000008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1.5840099999999999</v>
      </c>
      <c r="H37" s="22">
        <v>49.8431</v>
      </c>
      <c r="I37" s="22">
        <v>-8.5998499999999992E-3</v>
      </c>
      <c r="J37" s="22">
        <v>27</v>
      </c>
      <c r="K37" s="22">
        <v>1.58264</v>
      </c>
      <c r="L37">
        <f t="shared" si="0"/>
        <v>8.59985</v>
      </c>
      <c r="M37">
        <f t="shared" si="1"/>
        <v>13.6222483985</v>
      </c>
      <c r="N37" s="9"/>
      <c r="O37" s="22">
        <v>3.60107E-2</v>
      </c>
      <c r="P37" s="22">
        <v>99.108500000000006</v>
      </c>
      <c r="Q37" s="22">
        <v>-1.72211E-2</v>
      </c>
      <c r="R37" s="22">
        <v>27</v>
      </c>
      <c r="S37" s="22">
        <v>3.5696400000000003E-2</v>
      </c>
      <c r="T37">
        <f t="shared" si="2"/>
        <v>17.2211</v>
      </c>
      <c r="U37">
        <f t="shared" si="3"/>
        <v>0.62014386577000002</v>
      </c>
      <c r="X37" s="9"/>
      <c r="Y37" s="22">
        <v>1.5840099999999999</v>
      </c>
      <c r="Z37" s="22">
        <v>148.45699999999999</v>
      </c>
      <c r="AA37" s="22">
        <v>-7.7728299999999997E-3</v>
      </c>
      <c r="AB37" s="22">
        <v>27</v>
      </c>
      <c r="AC37" s="22">
        <v>1.5829500000000001</v>
      </c>
      <c r="AD37">
        <f t="shared" si="4"/>
        <v>7.7728299999999999</v>
      </c>
      <c r="AE37">
        <f t="shared" si="5"/>
        <v>12.312240448299999</v>
      </c>
      <c r="AF37" s="9"/>
      <c r="AG37" s="22">
        <v>3.60107E-2</v>
      </c>
      <c r="AH37" s="22">
        <v>197.65299999999999</v>
      </c>
      <c r="AI37" s="22">
        <v>-1.7004399999999999E-2</v>
      </c>
      <c r="AJ37" s="22">
        <v>27</v>
      </c>
      <c r="AK37" s="22">
        <v>3.5733000000000001E-2</v>
      </c>
      <c r="AL37">
        <f t="shared" si="6"/>
        <v>17.0044</v>
      </c>
      <c r="AM37">
        <f t="shared" si="7"/>
        <v>0.61234034707999996</v>
      </c>
      <c r="AP37" s="9"/>
      <c r="AQ37" s="22">
        <v>1.5840099999999999</v>
      </c>
      <c r="AR37" s="22">
        <v>247.03</v>
      </c>
      <c r="AS37" s="22">
        <v>-7.3059099999999997E-3</v>
      </c>
      <c r="AT37" s="22">
        <v>27</v>
      </c>
      <c r="AU37" s="22">
        <v>1.5823400000000001</v>
      </c>
      <c r="AV37">
        <f t="shared" si="8"/>
        <v>7.3059099999999999</v>
      </c>
      <c r="AW37">
        <f t="shared" si="9"/>
        <v>11.572634499099999</v>
      </c>
      <c r="AX37" s="9"/>
      <c r="AY37" s="22">
        <v>3.60107E-2</v>
      </c>
      <c r="AZ37" s="22">
        <v>296.37700000000001</v>
      </c>
      <c r="BA37" s="22">
        <v>-1.64032E-2</v>
      </c>
      <c r="BB37" s="22">
        <v>27</v>
      </c>
      <c r="BC37" s="22">
        <v>3.57361E-2</v>
      </c>
      <c r="BD37">
        <f t="shared" si="10"/>
        <v>16.403199999999998</v>
      </c>
      <c r="BE37">
        <f t="shared" si="11"/>
        <v>0.59069071423999997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1.5789800000000001</v>
      </c>
      <c r="H38" s="22">
        <v>49.853099999999998</v>
      </c>
      <c r="I38" s="22">
        <v>-8.8531500000000006E-3</v>
      </c>
      <c r="J38" s="22">
        <v>28</v>
      </c>
      <c r="K38" s="22">
        <v>1.57806</v>
      </c>
      <c r="L38">
        <f t="shared" si="0"/>
        <v>8.8531500000000012</v>
      </c>
      <c r="M38">
        <f t="shared" si="1"/>
        <v>13.978946787000002</v>
      </c>
      <c r="N38" s="9"/>
      <c r="O38" s="22">
        <v>4.1046100000000002E-2</v>
      </c>
      <c r="P38" s="22">
        <v>99.118600000000001</v>
      </c>
      <c r="Q38" s="22">
        <v>-1.72211E-2</v>
      </c>
      <c r="R38" s="22">
        <v>28</v>
      </c>
      <c r="S38" s="22">
        <v>4.0634200000000002E-2</v>
      </c>
      <c r="T38">
        <f t="shared" si="2"/>
        <v>17.2211</v>
      </c>
      <c r="U38">
        <f t="shared" si="3"/>
        <v>0.70685899271000008</v>
      </c>
      <c r="X38" s="9"/>
      <c r="Y38" s="22">
        <v>1.5789800000000001</v>
      </c>
      <c r="Z38" s="22">
        <v>148.46700000000001</v>
      </c>
      <c r="AA38" s="22">
        <v>-8.0596899999999996E-3</v>
      </c>
      <c r="AB38" s="22">
        <v>28</v>
      </c>
      <c r="AC38" s="22">
        <v>1.5783700000000001</v>
      </c>
      <c r="AD38">
        <f t="shared" si="4"/>
        <v>8.0596899999999998</v>
      </c>
      <c r="AE38">
        <f t="shared" si="5"/>
        <v>12.7260893162</v>
      </c>
      <c r="AF38" s="9"/>
      <c r="AG38" s="22">
        <v>4.1046100000000002E-2</v>
      </c>
      <c r="AH38" s="22">
        <v>197.66300000000001</v>
      </c>
      <c r="AI38" s="22">
        <v>-1.7004399999999999E-2</v>
      </c>
      <c r="AJ38" s="22">
        <v>28</v>
      </c>
      <c r="AK38" s="22">
        <v>4.0844699999999998E-2</v>
      </c>
      <c r="AL38">
        <f t="shared" si="6"/>
        <v>17.0044</v>
      </c>
      <c r="AM38">
        <f t="shared" si="7"/>
        <v>0.69796430284000011</v>
      </c>
      <c r="AP38" s="9"/>
      <c r="AQ38" s="22">
        <v>1.5789800000000001</v>
      </c>
      <c r="AR38" s="22">
        <v>247.04</v>
      </c>
      <c r="AS38" s="22">
        <v>-7.6263399999999997E-3</v>
      </c>
      <c r="AT38" s="22">
        <v>28</v>
      </c>
      <c r="AU38" s="22">
        <v>1.57745</v>
      </c>
      <c r="AV38">
        <f t="shared" si="8"/>
        <v>7.6263399999999999</v>
      </c>
      <c r="AW38">
        <f t="shared" si="9"/>
        <v>12.041838333199999</v>
      </c>
      <c r="AX38" s="9"/>
      <c r="AY38" s="22">
        <v>4.1046100000000002E-2</v>
      </c>
      <c r="AZ38" s="22">
        <v>296.387</v>
      </c>
      <c r="BA38" s="22">
        <v>-1.6390999999999999E-2</v>
      </c>
      <c r="BB38" s="22">
        <v>28</v>
      </c>
      <c r="BC38" s="22">
        <v>4.0722700000000001E-2</v>
      </c>
      <c r="BD38">
        <f t="shared" si="10"/>
        <v>16.390999999999998</v>
      </c>
      <c r="BE38">
        <f t="shared" si="11"/>
        <v>0.67278662509999998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1.5739399999999999</v>
      </c>
      <c r="H39" s="22">
        <v>49.863199999999999</v>
      </c>
      <c r="I39" s="22">
        <v>-9.0820299999999996E-3</v>
      </c>
      <c r="J39" s="22">
        <v>29</v>
      </c>
      <c r="K39" s="22">
        <v>1.57318</v>
      </c>
      <c r="L39">
        <f t="shared" si="0"/>
        <v>9.0820299999999996</v>
      </c>
      <c r="M39">
        <f t="shared" si="1"/>
        <v>14.294570298199998</v>
      </c>
      <c r="N39" s="9"/>
      <c r="O39" s="22">
        <v>4.6081499999999997E-2</v>
      </c>
      <c r="P39" s="22">
        <v>99.128600000000006</v>
      </c>
      <c r="Q39" s="22">
        <v>-1.7215000000000001E-2</v>
      </c>
      <c r="R39" s="22">
        <v>29</v>
      </c>
      <c r="S39" s="22">
        <v>4.5828199999999999E-2</v>
      </c>
      <c r="T39">
        <f t="shared" si="2"/>
        <v>17.215</v>
      </c>
      <c r="U39">
        <f t="shared" si="3"/>
        <v>0.7932930225</v>
      </c>
      <c r="X39" s="9"/>
      <c r="Y39" s="22">
        <v>1.5739399999999999</v>
      </c>
      <c r="Z39" s="22">
        <v>148.477</v>
      </c>
      <c r="AA39" s="22">
        <v>-8.3404499999999993E-3</v>
      </c>
      <c r="AB39" s="22">
        <v>29</v>
      </c>
      <c r="AC39" s="22">
        <v>1.5734900000000001</v>
      </c>
      <c r="AD39">
        <f t="shared" si="4"/>
        <v>8.3404499999999988</v>
      </c>
      <c r="AE39">
        <f t="shared" si="5"/>
        <v>13.127367872999997</v>
      </c>
      <c r="AF39" s="9"/>
      <c r="AG39" s="22">
        <v>4.6081499999999997E-2</v>
      </c>
      <c r="AH39" s="22">
        <v>197.673</v>
      </c>
      <c r="AI39" s="22">
        <v>-1.7007399999999999E-2</v>
      </c>
      <c r="AJ39" s="22">
        <v>29</v>
      </c>
      <c r="AK39" s="22">
        <v>4.5773300000000003E-2</v>
      </c>
      <c r="AL39">
        <f t="shared" si="6"/>
        <v>17.007400000000001</v>
      </c>
      <c r="AM39">
        <f t="shared" si="7"/>
        <v>0.78372650310000003</v>
      </c>
      <c r="AP39" s="9"/>
      <c r="AQ39" s="22">
        <v>1.5739399999999999</v>
      </c>
      <c r="AR39" s="22">
        <v>247.05</v>
      </c>
      <c r="AS39" s="22">
        <v>-7.9101599999999994E-3</v>
      </c>
      <c r="AT39" s="22">
        <v>29</v>
      </c>
      <c r="AU39" s="22">
        <v>1.5728800000000001</v>
      </c>
      <c r="AV39">
        <f t="shared" si="8"/>
        <v>7.9101599999999994</v>
      </c>
      <c r="AW39">
        <f t="shared" si="9"/>
        <v>12.450117230399998</v>
      </c>
      <c r="AX39" s="9"/>
      <c r="AY39" s="22">
        <v>4.6081499999999997E-2</v>
      </c>
      <c r="AZ39" s="22">
        <v>296.39699999999999</v>
      </c>
      <c r="BA39" s="22">
        <v>-1.6369600000000002E-2</v>
      </c>
      <c r="BB39" s="22">
        <v>29</v>
      </c>
      <c r="BC39" s="22">
        <v>4.5764199999999998E-2</v>
      </c>
      <c r="BD39">
        <f t="shared" si="10"/>
        <v>16.369600000000002</v>
      </c>
      <c r="BE39">
        <f t="shared" si="11"/>
        <v>0.75433572240000002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1.56891</v>
      </c>
      <c r="H40" s="22">
        <v>49.8733</v>
      </c>
      <c r="I40" s="22">
        <v>-9.3200699999999997E-3</v>
      </c>
      <c r="J40" s="22">
        <v>30</v>
      </c>
      <c r="K40" s="22">
        <v>1.56799</v>
      </c>
      <c r="L40">
        <f t="shared" si="0"/>
        <v>9.3200699999999994</v>
      </c>
      <c r="M40">
        <f t="shared" si="1"/>
        <v>14.622351023699999</v>
      </c>
      <c r="N40" s="9"/>
      <c r="O40" s="22">
        <v>5.11169E-2</v>
      </c>
      <c r="P40" s="22">
        <v>99.1387</v>
      </c>
      <c r="Q40" s="22">
        <v>-1.7215000000000001E-2</v>
      </c>
      <c r="R40" s="22">
        <v>30</v>
      </c>
      <c r="S40" s="22">
        <v>5.0738499999999999E-2</v>
      </c>
      <c r="T40">
        <f t="shared" si="2"/>
        <v>17.215</v>
      </c>
      <c r="U40">
        <f t="shared" si="3"/>
        <v>0.87997743350000002</v>
      </c>
      <c r="X40" s="9"/>
      <c r="Y40" s="22">
        <v>1.56891</v>
      </c>
      <c r="Z40" s="22">
        <v>148.48699999999999</v>
      </c>
      <c r="AA40" s="22">
        <v>-8.5967999999999999E-3</v>
      </c>
      <c r="AB40" s="22">
        <v>30</v>
      </c>
      <c r="AC40" s="22">
        <v>1.56738</v>
      </c>
      <c r="AD40">
        <f t="shared" si="4"/>
        <v>8.5968</v>
      </c>
      <c r="AE40">
        <f t="shared" si="5"/>
        <v>13.487605488</v>
      </c>
      <c r="AF40" s="9"/>
      <c r="AG40" s="22">
        <v>5.11169E-2</v>
      </c>
      <c r="AH40" s="22">
        <v>197.684</v>
      </c>
      <c r="AI40" s="22">
        <v>-1.70013E-2</v>
      </c>
      <c r="AJ40" s="22">
        <v>30</v>
      </c>
      <c r="AK40" s="22">
        <v>5.08575E-2</v>
      </c>
      <c r="AL40">
        <f t="shared" si="6"/>
        <v>17.001300000000001</v>
      </c>
      <c r="AM40">
        <f t="shared" si="7"/>
        <v>0.86905375197000001</v>
      </c>
      <c r="AP40" s="9"/>
      <c r="AQ40" s="22">
        <v>1.56891</v>
      </c>
      <c r="AR40" s="22">
        <v>247.06</v>
      </c>
      <c r="AS40" s="22">
        <v>-8.1909200000000008E-3</v>
      </c>
      <c r="AT40" s="22">
        <v>30</v>
      </c>
      <c r="AU40" s="22">
        <v>1.5683</v>
      </c>
      <c r="AV40">
        <f t="shared" si="8"/>
        <v>8.1909200000000002</v>
      </c>
      <c r="AW40">
        <f t="shared" si="9"/>
        <v>12.8508162972</v>
      </c>
      <c r="AX40" s="9"/>
      <c r="AY40" s="22">
        <v>5.11169E-2</v>
      </c>
      <c r="AZ40" s="22">
        <v>296.40699999999998</v>
      </c>
      <c r="BA40" s="22">
        <v>-1.6351299999999999E-2</v>
      </c>
      <c r="BB40" s="22">
        <v>30</v>
      </c>
      <c r="BC40" s="22">
        <v>5.0830100000000003E-2</v>
      </c>
      <c r="BD40">
        <f t="shared" si="10"/>
        <v>16.351299999999998</v>
      </c>
      <c r="BE40">
        <f t="shared" si="11"/>
        <v>0.83582776696999994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1.5638700000000001</v>
      </c>
      <c r="H41" s="22">
        <v>49.883299999999998</v>
      </c>
      <c r="I41" s="22">
        <v>-9.5367400000000001E-3</v>
      </c>
      <c r="J41" s="22">
        <v>31</v>
      </c>
      <c r="K41" s="22">
        <v>1.56219</v>
      </c>
      <c r="L41">
        <f t="shared" si="0"/>
        <v>9.53674</v>
      </c>
      <c r="M41">
        <f t="shared" si="1"/>
        <v>14.914221583800002</v>
      </c>
      <c r="N41" s="9"/>
      <c r="O41" s="22">
        <v>5.6152300000000002E-2</v>
      </c>
      <c r="P41" s="22">
        <v>99.148799999999994</v>
      </c>
      <c r="Q41" s="22">
        <v>-1.72058E-2</v>
      </c>
      <c r="R41" s="22">
        <v>31</v>
      </c>
      <c r="S41" s="22">
        <v>5.5511499999999998E-2</v>
      </c>
      <c r="T41">
        <f t="shared" si="2"/>
        <v>17.2058</v>
      </c>
      <c r="U41">
        <f t="shared" si="3"/>
        <v>0.96614524334000007</v>
      </c>
      <c r="X41" s="9"/>
      <c r="Y41" s="22">
        <v>1.5638700000000001</v>
      </c>
      <c r="Z41" s="22">
        <v>148.49700000000001</v>
      </c>
      <c r="AA41" s="22">
        <v>-8.8378899999999993E-3</v>
      </c>
      <c r="AB41" s="22">
        <v>31</v>
      </c>
      <c r="AC41" s="22">
        <v>1.56281</v>
      </c>
      <c r="AD41">
        <f t="shared" si="4"/>
        <v>8.8378899999999998</v>
      </c>
      <c r="AE41">
        <f t="shared" si="5"/>
        <v>13.821311034300001</v>
      </c>
      <c r="AF41" s="9"/>
      <c r="AG41" s="22">
        <v>5.6152300000000002E-2</v>
      </c>
      <c r="AH41" s="22">
        <v>197.69399999999999</v>
      </c>
      <c r="AI41" s="22">
        <v>-1.7004399999999999E-2</v>
      </c>
      <c r="AJ41" s="22">
        <v>31</v>
      </c>
      <c r="AK41" s="22">
        <v>5.5358900000000003E-2</v>
      </c>
      <c r="AL41">
        <f t="shared" si="6"/>
        <v>17.0044</v>
      </c>
      <c r="AM41">
        <f t="shared" si="7"/>
        <v>0.95483617012000011</v>
      </c>
      <c r="AP41" s="9"/>
      <c r="AQ41" s="22">
        <v>1.5638700000000001</v>
      </c>
      <c r="AR41" s="22">
        <v>247.07</v>
      </c>
      <c r="AS41" s="22">
        <v>-8.4320100000000002E-3</v>
      </c>
      <c r="AT41" s="22">
        <v>31</v>
      </c>
      <c r="AU41" s="22">
        <v>1.56311</v>
      </c>
      <c r="AV41">
        <f t="shared" si="8"/>
        <v>8.43201</v>
      </c>
      <c r="AW41">
        <f t="shared" si="9"/>
        <v>13.186567478700001</v>
      </c>
      <c r="AX41" s="9"/>
      <c r="AY41" s="22">
        <v>5.6152300000000002E-2</v>
      </c>
      <c r="AZ41" s="22">
        <v>296.41699999999997</v>
      </c>
      <c r="BA41" s="22">
        <v>-1.6339099999999999E-2</v>
      </c>
      <c r="BB41" s="22">
        <v>31</v>
      </c>
      <c r="BC41" s="22">
        <v>5.5572499999999997E-2</v>
      </c>
      <c r="BD41">
        <f t="shared" si="10"/>
        <v>16.339099999999998</v>
      </c>
      <c r="BE41">
        <f t="shared" si="11"/>
        <v>0.91747804492999996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1.55884</v>
      </c>
      <c r="H42" s="22">
        <v>49.8934</v>
      </c>
      <c r="I42" s="22">
        <v>-9.7595200000000007E-3</v>
      </c>
      <c r="J42" s="22">
        <v>32</v>
      </c>
      <c r="K42" s="22">
        <v>1.55792</v>
      </c>
      <c r="L42">
        <f t="shared" si="0"/>
        <v>9.7595200000000002</v>
      </c>
      <c r="M42">
        <f t="shared" si="1"/>
        <v>15.213530156800001</v>
      </c>
      <c r="N42" s="9"/>
      <c r="O42" s="22">
        <v>6.1187699999999998E-2</v>
      </c>
      <c r="P42" s="22">
        <v>99.158799999999999</v>
      </c>
      <c r="Q42" s="22">
        <v>-1.7196699999999999E-2</v>
      </c>
      <c r="R42" s="22">
        <v>32</v>
      </c>
      <c r="S42" s="22">
        <v>6.0363800000000002E-2</v>
      </c>
      <c r="T42">
        <f t="shared" si="2"/>
        <v>17.1967</v>
      </c>
      <c r="U42">
        <f t="shared" si="3"/>
        <v>1.0522265205899999</v>
      </c>
      <c r="X42" s="9"/>
      <c r="Y42" s="22">
        <v>1.55884</v>
      </c>
      <c r="Z42" s="22">
        <v>148.50700000000001</v>
      </c>
      <c r="AA42" s="22">
        <v>-9.0759299999999994E-3</v>
      </c>
      <c r="AB42" s="22">
        <v>32</v>
      </c>
      <c r="AC42" s="22">
        <v>1.55823</v>
      </c>
      <c r="AD42">
        <f t="shared" si="4"/>
        <v>9.0759299999999996</v>
      </c>
      <c r="AE42">
        <f t="shared" si="5"/>
        <v>14.147922721199999</v>
      </c>
      <c r="AF42" s="9"/>
      <c r="AG42" s="22">
        <v>6.1187699999999998E-2</v>
      </c>
      <c r="AH42" s="22">
        <v>197.70400000000001</v>
      </c>
      <c r="AI42" s="22">
        <v>-1.69891E-2</v>
      </c>
      <c r="AJ42" s="22">
        <v>32</v>
      </c>
      <c r="AK42" s="22">
        <v>6.0363800000000002E-2</v>
      </c>
      <c r="AL42">
        <f t="shared" si="6"/>
        <v>16.989100000000001</v>
      </c>
      <c r="AM42">
        <f t="shared" si="7"/>
        <v>1.0395239540700001</v>
      </c>
      <c r="AP42" s="9"/>
      <c r="AQ42" s="22">
        <v>1.55884</v>
      </c>
      <c r="AR42" s="22">
        <v>247.08</v>
      </c>
      <c r="AS42" s="22">
        <v>-8.6730999999999996E-3</v>
      </c>
      <c r="AT42" s="22">
        <v>32</v>
      </c>
      <c r="AU42" s="22">
        <v>1.55792</v>
      </c>
      <c r="AV42">
        <f t="shared" si="8"/>
        <v>8.6730999999999998</v>
      </c>
      <c r="AW42">
        <f t="shared" si="9"/>
        <v>13.519975204</v>
      </c>
      <c r="AX42" s="9"/>
      <c r="AY42" s="22">
        <v>6.1187699999999998E-2</v>
      </c>
      <c r="AZ42" s="22">
        <v>296.428</v>
      </c>
      <c r="BA42" s="22">
        <v>-1.6339099999999999E-2</v>
      </c>
      <c r="BB42" s="22">
        <v>32</v>
      </c>
      <c r="BC42" s="22">
        <v>6.0363800000000002E-2</v>
      </c>
      <c r="BD42">
        <f t="shared" si="10"/>
        <v>16.339099999999998</v>
      </c>
      <c r="BE42">
        <f t="shared" si="11"/>
        <v>0.99975194906999987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1.5538000000000001</v>
      </c>
      <c r="H43" s="22">
        <v>49.903500000000001</v>
      </c>
      <c r="I43" s="22">
        <v>-9.9487299999999994E-3</v>
      </c>
      <c r="J43" s="22">
        <v>33</v>
      </c>
      <c r="K43" s="22">
        <v>1.5527299999999999</v>
      </c>
      <c r="L43">
        <f t="shared" si="0"/>
        <v>9.9487299999999994</v>
      </c>
      <c r="M43">
        <f t="shared" si="1"/>
        <v>15.458336674</v>
      </c>
      <c r="N43" s="9"/>
      <c r="O43" s="22">
        <v>6.6223099999999993E-2</v>
      </c>
      <c r="P43" s="22">
        <v>99.168899999999994</v>
      </c>
      <c r="Q43" s="22">
        <v>-1.71906E-2</v>
      </c>
      <c r="R43" s="22">
        <v>33</v>
      </c>
      <c r="S43" s="22">
        <v>6.5246600000000002E-2</v>
      </c>
      <c r="T43">
        <f t="shared" si="2"/>
        <v>17.1906</v>
      </c>
      <c r="U43">
        <f t="shared" si="3"/>
        <v>1.13841482286</v>
      </c>
      <c r="X43" s="9"/>
      <c r="Y43" s="22">
        <v>1.5538000000000001</v>
      </c>
      <c r="Z43" s="22">
        <v>148.517</v>
      </c>
      <c r="AA43" s="22">
        <v>-9.29871E-3</v>
      </c>
      <c r="AB43" s="22">
        <v>33</v>
      </c>
      <c r="AC43" s="22">
        <v>1.5533399999999999</v>
      </c>
      <c r="AD43">
        <f t="shared" si="4"/>
        <v>9.2987099999999998</v>
      </c>
      <c r="AE43">
        <f t="shared" si="5"/>
        <v>14.448335598</v>
      </c>
      <c r="AF43" s="9"/>
      <c r="AG43" s="22">
        <v>6.6223099999999993E-2</v>
      </c>
      <c r="AH43" s="22">
        <v>197.714</v>
      </c>
      <c r="AI43" s="22">
        <v>-1.6979999999999999E-2</v>
      </c>
      <c r="AJ43" s="22">
        <v>33</v>
      </c>
      <c r="AK43" s="22">
        <v>6.5399200000000005E-2</v>
      </c>
      <c r="AL43">
        <f t="shared" si="6"/>
        <v>16.979999999999997</v>
      </c>
      <c r="AM43">
        <f t="shared" si="7"/>
        <v>1.1244682379999997</v>
      </c>
      <c r="AP43" s="9"/>
      <c r="AQ43" s="22">
        <v>1.5538000000000001</v>
      </c>
      <c r="AR43" s="22">
        <v>247.09</v>
      </c>
      <c r="AS43" s="22">
        <v>-8.8958700000000002E-3</v>
      </c>
      <c r="AT43" s="22">
        <v>33</v>
      </c>
      <c r="AU43" s="22">
        <v>1.55304</v>
      </c>
      <c r="AV43">
        <f t="shared" si="8"/>
        <v>8.8958700000000004</v>
      </c>
      <c r="AW43">
        <f t="shared" si="9"/>
        <v>13.822402806000001</v>
      </c>
      <c r="AX43" s="9"/>
      <c r="AY43" s="22">
        <v>6.6223099999999993E-2</v>
      </c>
      <c r="AZ43" s="22">
        <v>296.43799999999999</v>
      </c>
      <c r="BA43" s="22">
        <v>-1.6330000000000001E-2</v>
      </c>
      <c r="BB43" s="22">
        <v>33</v>
      </c>
      <c r="BC43" s="22">
        <v>6.5429699999999993E-2</v>
      </c>
      <c r="BD43">
        <f t="shared" si="10"/>
        <v>16.330000000000002</v>
      </c>
      <c r="BE43">
        <f t="shared" si="11"/>
        <v>1.081423223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1.54877</v>
      </c>
      <c r="H44" s="22">
        <v>49.913600000000002</v>
      </c>
      <c r="I44" s="22">
        <v>-1.0141000000000001E-2</v>
      </c>
      <c r="J44" s="22">
        <v>34</v>
      </c>
      <c r="K44" s="22">
        <v>1.5478499999999999</v>
      </c>
      <c r="L44">
        <f t="shared" si="0"/>
        <v>10.141</v>
      </c>
      <c r="M44">
        <f t="shared" si="1"/>
        <v>15.70607657</v>
      </c>
      <c r="N44" s="9"/>
      <c r="O44" s="22">
        <v>7.1258500000000002E-2</v>
      </c>
      <c r="P44" s="22">
        <v>99.179000000000002</v>
      </c>
      <c r="Q44" s="22">
        <v>-1.7187500000000001E-2</v>
      </c>
      <c r="R44" s="22">
        <v>34</v>
      </c>
      <c r="S44" s="22">
        <v>7.0556599999999997E-2</v>
      </c>
      <c r="T44">
        <f t="shared" si="2"/>
        <v>17.1875</v>
      </c>
      <c r="U44">
        <f t="shared" si="3"/>
        <v>1.22475546875</v>
      </c>
      <c r="X44" s="9"/>
      <c r="Y44" s="22">
        <v>1.54877</v>
      </c>
      <c r="Z44" s="22">
        <v>148.52699999999999</v>
      </c>
      <c r="AA44" s="22">
        <v>-9.5153800000000004E-3</v>
      </c>
      <c r="AB44" s="22">
        <v>34</v>
      </c>
      <c r="AC44" s="22">
        <v>1.54816</v>
      </c>
      <c r="AD44">
        <f t="shared" si="4"/>
        <v>9.5153800000000004</v>
      </c>
      <c r="AE44">
        <f t="shared" si="5"/>
        <v>14.7371350826</v>
      </c>
      <c r="AF44" s="9"/>
      <c r="AG44" s="22">
        <v>7.1258500000000002E-2</v>
      </c>
      <c r="AH44" s="22">
        <v>197.72399999999999</v>
      </c>
      <c r="AI44" s="22">
        <v>-1.6967800000000002E-2</v>
      </c>
      <c r="AJ44" s="22">
        <v>34</v>
      </c>
      <c r="AK44" s="22">
        <v>7.0526099999999994E-2</v>
      </c>
      <c r="AL44">
        <f t="shared" si="6"/>
        <v>16.9678</v>
      </c>
      <c r="AM44">
        <f t="shared" si="7"/>
        <v>1.2090999763000001</v>
      </c>
      <c r="AP44" s="9"/>
      <c r="AQ44" s="22">
        <v>1.54877</v>
      </c>
      <c r="AR44" s="22">
        <v>247.1</v>
      </c>
      <c r="AS44" s="22">
        <v>-9.1216999999999999E-3</v>
      </c>
      <c r="AT44" s="22">
        <v>34</v>
      </c>
      <c r="AU44" s="22">
        <v>1.5478499999999999</v>
      </c>
      <c r="AV44">
        <f t="shared" si="8"/>
        <v>9.1217000000000006</v>
      </c>
      <c r="AW44">
        <f t="shared" si="9"/>
        <v>14.127415309</v>
      </c>
      <c r="AX44" s="9"/>
      <c r="AY44" s="22">
        <v>7.1258500000000002E-2</v>
      </c>
      <c r="AZ44" s="22">
        <v>296.44799999999998</v>
      </c>
      <c r="BA44" s="22">
        <v>-1.6314700000000001E-2</v>
      </c>
      <c r="BB44" s="22">
        <v>34</v>
      </c>
      <c r="BC44" s="22">
        <v>7.0495600000000005E-2</v>
      </c>
      <c r="BD44">
        <f t="shared" si="10"/>
        <v>16.314700000000002</v>
      </c>
      <c r="BE44">
        <f t="shared" si="11"/>
        <v>1.1625610499500001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1.54373</v>
      </c>
      <c r="H45" s="22">
        <v>49.9236</v>
      </c>
      <c r="I45" s="22">
        <v>-1.0327100000000001E-2</v>
      </c>
      <c r="J45" s="22">
        <v>35</v>
      </c>
      <c r="K45" s="22">
        <v>1.5432699999999999</v>
      </c>
      <c r="L45">
        <f t="shared" si="0"/>
        <v>10.3271</v>
      </c>
      <c r="M45">
        <f t="shared" si="1"/>
        <v>15.942254083</v>
      </c>
      <c r="N45" s="9"/>
      <c r="O45" s="22">
        <v>7.6293899999999998E-2</v>
      </c>
      <c r="P45" s="22">
        <v>99.189099999999996</v>
      </c>
      <c r="Q45" s="22">
        <v>-1.7184399999999999E-2</v>
      </c>
      <c r="R45" s="22">
        <v>35</v>
      </c>
      <c r="S45" s="22">
        <v>7.5683600000000004E-2</v>
      </c>
      <c r="T45">
        <f t="shared" si="2"/>
        <v>17.1844</v>
      </c>
      <c r="U45">
        <f t="shared" si="3"/>
        <v>1.3110648951599999</v>
      </c>
      <c r="X45" s="9"/>
      <c r="Y45" s="22">
        <v>1.54373</v>
      </c>
      <c r="Z45" s="22">
        <v>148.53700000000001</v>
      </c>
      <c r="AA45" s="22">
        <v>-9.7228999999999996E-3</v>
      </c>
      <c r="AB45" s="22">
        <v>35</v>
      </c>
      <c r="AC45" s="22">
        <v>1.5426599999999999</v>
      </c>
      <c r="AD45">
        <f t="shared" si="4"/>
        <v>9.7228999999999992</v>
      </c>
      <c r="AE45">
        <f t="shared" si="5"/>
        <v>15.009532416999999</v>
      </c>
      <c r="AF45" s="9"/>
      <c r="AG45" s="22">
        <v>7.6293899999999998E-2</v>
      </c>
      <c r="AH45" s="22">
        <v>197.73400000000001</v>
      </c>
      <c r="AI45" s="22">
        <v>-1.6967800000000002E-2</v>
      </c>
      <c r="AJ45" s="22">
        <v>35</v>
      </c>
      <c r="AK45" s="22">
        <v>7.5500499999999998E-2</v>
      </c>
      <c r="AL45">
        <f t="shared" si="6"/>
        <v>16.9678</v>
      </c>
      <c r="AM45">
        <f t="shared" si="7"/>
        <v>1.2945396364199999</v>
      </c>
      <c r="AP45" s="9"/>
      <c r="AQ45" s="22">
        <v>1.54373</v>
      </c>
      <c r="AR45" s="22">
        <v>247.11</v>
      </c>
      <c r="AS45" s="22">
        <v>-9.3200699999999997E-3</v>
      </c>
      <c r="AT45" s="22">
        <v>35</v>
      </c>
      <c r="AU45" s="22">
        <v>1.5426599999999999</v>
      </c>
      <c r="AV45">
        <f t="shared" si="8"/>
        <v>9.3200699999999994</v>
      </c>
      <c r="AW45">
        <f t="shared" si="9"/>
        <v>14.387671661099999</v>
      </c>
      <c r="AX45" s="9"/>
      <c r="AY45" s="22">
        <v>7.6293899999999998E-2</v>
      </c>
      <c r="AZ45" s="22">
        <v>296.45800000000003</v>
      </c>
      <c r="BA45" s="22">
        <v>-1.6287200000000002E-2</v>
      </c>
      <c r="BB45" s="22">
        <v>35</v>
      </c>
      <c r="BC45" s="22">
        <v>7.5500499999999998E-2</v>
      </c>
      <c r="BD45">
        <f t="shared" si="10"/>
        <v>16.287200000000002</v>
      </c>
      <c r="BE45">
        <f t="shared" si="11"/>
        <v>1.2426140080800001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1.5387</v>
      </c>
      <c r="H46" s="22">
        <v>49.933700000000002</v>
      </c>
      <c r="I46" s="22">
        <v>-1.05164E-2</v>
      </c>
      <c r="J46" s="22">
        <v>36</v>
      </c>
      <c r="K46" s="22">
        <v>1.53748</v>
      </c>
      <c r="L46">
        <f t="shared" si="0"/>
        <v>10.516400000000001</v>
      </c>
      <c r="M46">
        <f t="shared" si="1"/>
        <v>16.18158468</v>
      </c>
      <c r="N46" s="9"/>
      <c r="O46" s="22">
        <v>8.1329299999999993E-2</v>
      </c>
      <c r="P46" s="22">
        <v>99.199100000000001</v>
      </c>
      <c r="Q46" s="22">
        <v>-1.7175300000000001E-2</v>
      </c>
      <c r="R46" s="22">
        <v>36</v>
      </c>
      <c r="S46" s="22">
        <v>8.0474900000000002E-2</v>
      </c>
      <c r="T46">
        <f t="shared" si="2"/>
        <v>17.1753</v>
      </c>
      <c r="U46">
        <f t="shared" si="3"/>
        <v>1.39685512629</v>
      </c>
      <c r="X46" s="9"/>
      <c r="Y46" s="22">
        <v>1.5387</v>
      </c>
      <c r="Z46" s="22">
        <v>148.548</v>
      </c>
      <c r="AA46" s="22">
        <v>-9.9212599999999995E-3</v>
      </c>
      <c r="AB46" s="22">
        <v>36</v>
      </c>
      <c r="AC46" s="22">
        <v>1.53748</v>
      </c>
      <c r="AD46">
        <f t="shared" si="4"/>
        <v>9.9212600000000002</v>
      </c>
      <c r="AE46">
        <f t="shared" si="5"/>
        <v>15.265842762</v>
      </c>
      <c r="AF46" s="9"/>
      <c r="AG46" s="22">
        <v>8.1329299999999993E-2</v>
      </c>
      <c r="AH46" s="22">
        <v>197.744</v>
      </c>
      <c r="AI46" s="22">
        <v>-1.6955600000000001E-2</v>
      </c>
      <c r="AJ46" s="22">
        <v>36</v>
      </c>
      <c r="AK46" s="22">
        <v>8.0596899999999999E-2</v>
      </c>
      <c r="AL46">
        <f t="shared" si="6"/>
        <v>16.9556</v>
      </c>
      <c r="AM46">
        <f t="shared" si="7"/>
        <v>1.3789870790799998</v>
      </c>
      <c r="AP46" s="9"/>
      <c r="AQ46" s="22">
        <v>1.5387</v>
      </c>
      <c r="AR46" s="22">
        <v>247.12</v>
      </c>
      <c r="AS46" s="22">
        <v>-9.5214800000000006E-3</v>
      </c>
      <c r="AT46" s="22">
        <v>36</v>
      </c>
      <c r="AU46" s="22">
        <v>1.5377799999999999</v>
      </c>
      <c r="AV46">
        <f t="shared" si="8"/>
        <v>9.5214800000000004</v>
      </c>
      <c r="AW46">
        <f t="shared" si="9"/>
        <v>14.650701275999999</v>
      </c>
      <c r="AX46" s="9"/>
      <c r="AY46" s="22">
        <v>8.1329299999999993E-2</v>
      </c>
      <c r="AZ46" s="22">
        <v>296.46800000000002</v>
      </c>
      <c r="BA46" s="22">
        <v>-1.6275000000000001E-2</v>
      </c>
      <c r="BB46" s="22">
        <v>36</v>
      </c>
      <c r="BC46" s="22">
        <v>8.0749500000000002E-2</v>
      </c>
      <c r="BD46">
        <f t="shared" si="10"/>
        <v>16.275000000000002</v>
      </c>
      <c r="BE46">
        <f t="shared" si="11"/>
        <v>1.3236343575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1.53366</v>
      </c>
      <c r="H47" s="22">
        <v>49.943800000000003</v>
      </c>
      <c r="I47" s="22">
        <v>-1.06903E-2</v>
      </c>
      <c r="J47" s="22">
        <v>37</v>
      </c>
      <c r="K47" s="22">
        <v>1.5328999999999999</v>
      </c>
      <c r="L47">
        <f t="shared" si="0"/>
        <v>10.690300000000001</v>
      </c>
      <c r="M47">
        <f t="shared" si="1"/>
        <v>16.395285498</v>
      </c>
      <c r="N47" s="9"/>
      <c r="O47" s="22">
        <v>8.6364700000000003E-2</v>
      </c>
      <c r="P47" s="22">
        <v>99.209199999999996</v>
      </c>
      <c r="Q47" s="22">
        <v>-1.7169199999999999E-2</v>
      </c>
      <c r="R47" s="22">
        <v>37</v>
      </c>
      <c r="S47" s="22">
        <v>8.5571300000000003E-2</v>
      </c>
      <c r="T47">
        <f t="shared" si="2"/>
        <v>17.1692</v>
      </c>
      <c r="U47">
        <f t="shared" si="3"/>
        <v>1.48281280724</v>
      </c>
      <c r="X47" s="9"/>
      <c r="Y47" s="22">
        <v>1.53366</v>
      </c>
      <c r="Z47" s="22">
        <v>148.55799999999999</v>
      </c>
      <c r="AA47" s="22">
        <v>-1.0104399999999999E-2</v>
      </c>
      <c r="AB47" s="22">
        <v>37</v>
      </c>
      <c r="AC47" s="22">
        <v>1.5331999999999999</v>
      </c>
      <c r="AD47">
        <f t="shared" si="4"/>
        <v>10.1044</v>
      </c>
      <c r="AE47">
        <f t="shared" si="5"/>
        <v>15.496714104</v>
      </c>
      <c r="AF47" s="9"/>
      <c r="AG47" s="22">
        <v>8.6364700000000003E-2</v>
      </c>
      <c r="AH47" s="22">
        <v>197.75399999999999</v>
      </c>
      <c r="AI47" s="22">
        <v>-1.6937299999999999E-2</v>
      </c>
      <c r="AJ47" s="22">
        <v>37</v>
      </c>
      <c r="AK47" s="22">
        <v>8.5571300000000003E-2</v>
      </c>
      <c r="AL47">
        <f t="shared" si="6"/>
        <v>16.9373</v>
      </c>
      <c r="AM47">
        <f t="shared" si="7"/>
        <v>1.46278483331</v>
      </c>
      <c r="AP47" s="9"/>
      <c r="AQ47" s="22">
        <v>1.53366</v>
      </c>
      <c r="AR47" s="22">
        <v>247.13</v>
      </c>
      <c r="AS47" s="22">
        <v>-9.70764E-3</v>
      </c>
      <c r="AT47" s="22">
        <v>37</v>
      </c>
      <c r="AU47" s="22">
        <v>1.5322899999999999</v>
      </c>
      <c r="AV47">
        <f t="shared" si="8"/>
        <v>9.7076399999999996</v>
      </c>
      <c r="AW47">
        <f t="shared" si="9"/>
        <v>14.8882191624</v>
      </c>
      <c r="AX47" s="9"/>
      <c r="AY47" s="22">
        <v>8.6364700000000003E-2</v>
      </c>
      <c r="AZ47" s="22">
        <v>296.47800000000001</v>
      </c>
      <c r="BA47" s="22">
        <v>-1.6271999999999998E-2</v>
      </c>
      <c r="BB47" s="22">
        <v>37</v>
      </c>
      <c r="BC47" s="22">
        <v>8.55408E-2</v>
      </c>
      <c r="BD47">
        <f t="shared" si="10"/>
        <v>16.271999999999998</v>
      </c>
      <c r="BE47">
        <f t="shared" si="11"/>
        <v>1.4053263984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1.5286299999999999</v>
      </c>
      <c r="H48" s="22">
        <v>49.953800000000001</v>
      </c>
      <c r="I48" s="22">
        <v>-1.08612E-2</v>
      </c>
      <c r="J48" s="22">
        <v>38</v>
      </c>
      <c r="K48" s="22">
        <v>1.5277099999999999</v>
      </c>
      <c r="L48">
        <f t="shared" si="0"/>
        <v>10.8612</v>
      </c>
      <c r="M48">
        <f t="shared" si="1"/>
        <v>16.602756155999998</v>
      </c>
      <c r="N48" s="9"/>
      <c r="O48" s="22">
        <v>9.1400099999999998E-2</v>
      </c>
      <c r="P48" s="22">
        <v>99.219300000000004</v>
      </c>
      <c r="Q48" s="22">
        <v>-1.7163100000000001E-2</v>
      </c>
      <c r="R48" s="22">
        <v>38</v>
      </c>
      <c r="S48" s="22">
        <v>9.0637200000000001E-2</v>
      </c>
      <c r="T48">
        <f t="shared" si="2"/>
        <v>17.1631</v>
      </c>
      <c r="U48">
        <f t="shared" si="3"/>
        <v>1.5687090563099999</v>
      </c>
      <c r="X48" s="9"/>
      <c r="Y48" s="22">
        <v>1.5286299999999999</v>
      </c>
      <c r="Z48" s="22">
        <v>148.56800000000001</v>
      </c>
      <c r="AA48" s="22">
        <v>-1.0275299999999999E-2</v>
      </c>
      <c r="AB48" s="22">
        <v>38</v>
      </c>
      <c r="AC48" s="22">
        <v>1.5277099999999999</v>
      </c>
      <c r="AD48">
        <f t="shared" si="4"/>
        <v>10.2753</v>
      </c>
      <c r="AE48">
        <f t="shared" si="5"/>
        <v>15.707131838999999</v>
      </c>
      <c r="AF48" s="9"/>
      <c r="AG48" s="22">
        <v>9.1400099999999998E-2</v>
      </c>
      <c r="AH48" s="22">
        <v>197.76400000000001</v>
      </c>
      <c r="AI48" s="22">
        <v>-1.6915900000000001E-2</v>
      </c>
      <c r="AJ48" s="22">
        <v>38</v>
      </c>
      <c r="AK48" s="22">
        <v>9.0667700000000004E-2</v>
      </c>
      <c r="AL48">
        <f t="shared" si="6"/>
        <v>16.915900000000001</v>
      </c>
      <c r="AM48">
        <f t="shared" si="7"/>
        <v>1.5461149515900001</v>
      </c>
      <c r="AP48" s="9"/>
      <c r="AQ48" s="22">
        <v>1.5286299999999999</v>
      </c>
      <c r="AR48" s="22">
        <v>247.14099999999999</v>
      </c>
      <c r="AS48" s="22">
        <v>-9.8937999999999995E-3</v>
      </c>
      <c r="AT48" s="22">
        <v>38</v>
      </c>
      <c r="AU48" s="22">
        <v>1.5277099999999999</v>
      </c>
      <c r="AV48">
        <f t="shared" si="8"/>
        <v>9.8937999999999988</v>
      </c>
      <c r="AW48">
        <f t="shared" si="9"/>
        <v>15.123959493999998</v>
      </c>
      <c r="AX48" s="9"/>
      <c r="AY48" s="22">
        <v>9.1400099999999998E-2</v>
      </c>
      <c r="AZ48" s="22">
        <v>296.488</v>
      </c>
      <c r="BA48" s="22">
        <v>-1.62659E-2</v>
      </c>
      <c r="BB48" s="22">
        <v>38</v>
      </c>
      <c r="BC48" s="22">
        <v>9.0728799999999998E-2</v>
      </c>
      <c r="BD48">
        <f t="shared" si="10"/>
        <v>16.265899999999998</v>
      </c>
      <c r="BE48">
        <f t="shared" si="11"/>
        <v>1.4867048865899999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1.52359</v>
      </c>
      <c r="H49" s="22">
        <v>49.963900000000002</v>
      </c>
      <c r="I49" s="22">
        <v>-1.1019899999999999E-2</v>
      </c>
      <c r="J49" s="22">
        <v>39</v>
      </c>
      <c r="K49" s="22">
        <v>1.5228299999999999</v>
      </c>
      <c r="L49">
        <f t="shared" si="0"/>
        <v>11.0199</v>
      </c>
      <c r="M49">
        <f t="shared" si="1"/>
        <v>16.789809440999999</v>
      </c>
      <c r="N49" s="9"/>
      <c r="O49" s="22">
        <v>9.6435499999999993E-2</v>
      </c>
      <c r="P49" s="22">
        <v>99.229299999999995</v>
      </c>
      <c r="Q49" s="22">
        <v>-1.7163100000000001E-2</v>
      </c>
      <c r="R49" s="22">
        <v>39</v>
      </c>
      <c r="S49" s="22">
        <v>9.5703099999999999E-2</v>
      </c>
      <c r="T49">
        <f t="shared" si="2"/>
        <v>17.1631</v>
      </c>
      <c r="U49">
        <f t="shared" si="3"/>
        <v>1.6551321300499999</v>
      </c>
      <c r="X49" s="9"/>
      <c r="Y49" s="22">
        <v>1.52359</v>
      </c>
      <c r="Z49" s="22">
        <v>148.578</v>
      </c>
      <c r="AA49" s="22">
        <v>-1.0440100000000001E-2</v>
      </c>
      <c r="AB49" s="22">
        <v>39</v>
      </c>
      <c r="AC49" s="22">
        <v>1.5231300000000001</v>
      </c>
      <c r="AD49">
        <f t="shared" si="4"/>
        <v>10.440100000000001</v>
      </c>
      <c r="AE49">
        <f t="shared" si="5"/>
        <v>15.906431959000001</v>
      </c>
      <c r="AF49" s="9"/>
      <c r="AG49" s="22">
        <v>9.6435499999999993E-2</v>
      </c>
      <c r="AH49" s="22">
        <v>197.774</v>
      </c>
      <c r="AI49" s="22">
        <v>-1.68915E-2</v>
      </c>
      <c r="AJ49" s="22">
        <v>39</v>
      </c>
      <c r="AK49" s="22">
        <v>9.5672599999999997E-2</v>
      </c>
      <c r="AL49">
        <f t="shared" si="6"/>
        <v>16.891500000000001</v>
      </c>
      <c r="AM49">
        <f t="shared" si="7"/>
        <v>1.6289402482499999</v>
      </c>
      <c r="AP49" s="9"/>
      <c r="AQ49" s="22">
        <v>1.52359</v>
      </c>
      <c r="AR49" s="22">
        <v>247.15100000000001</v>
      </c>
      <c r="AS49" s="22">
        <v>-1.00555E-2</v>
      </c>
      <c r="AT49" s="22">
        <v>39</v>
      </c>
      <c r="AU49" s="22">
        <v>1.5225200000000001</v>
      </c>
      <c r="AV49">
        <f t="shared" si="8"/>
        <v>10.0555</v>
      </c>
      <c r="AW49">
        <f t="shared" si="9"/>
        <v>15.320459245</v>
      </c>
      <c r="AX49" s="9"/>
      <c r="AY49" s="22">
        <v>9.6435499999999993E-2</v>
      </c>
      <c r="AZ49" s="22">
        <v>296.49799999999999</v>
      </c>
      <c r="BA49" s="22">
        <v>-1.6271999999999998E-2</v>
      </c>
      <c r="BB49" s="22">
        <v>39</v>
      </c>
      <c r="BC49" s="22">
        <v>9.5642099999999994E-2</v>
      </c>
      <c r="BD49">
        <f t="shared" si="10"/>
        <v>16.271999999999998</v>
      </c>
      <c r="BE49">
        <f t="shared" si="11"/>
        <v>1.5691984559999999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1.5185500000000001</v>
      </c>
      <c r="H50" s="22">
        <v>49.973999999999997</v>
      </c>
      <c r="I50" s="22">
        <v>-1.11816E-2</v>
      </c>
      <c r="J50" s="22">
        <v>40</v>
      </c>
      <c r="K50" s="22">
        <v>1.5176400000000001</v>
      </c>
      <c r="L50">
        <f t="shared" si="0"/>
        <v>11.1816</v>
      </c>
      <c r="M50">
        <f t="shared" si="1"/>
        <v>16.979818680000001</v>
      </c>
      <c r="N50" s="9"/>
      <c r="O50" s="22">
        <v>0.10147100000000001</v>
      </c>
      <c r="P50" s="22">
        <v>99.239400000000003</v>
      </c>
      <c r="Q50" s="22">
        <v>-1.71539E-2</v>
      </c>
      <c r="R50" s="22">
        <v>40</v>
      </c>
      <c r="S50" s="22">
        <v>0.100769</v>
      </c>
      <c r="T50">
        <f t="shared" si="2"/>
        <v>17.1539</v>
      </c>
      <c r="U50">
        <f t="shared" si="3"/>
        <v>1.7406233869000001</v>
      </c>
      <c r="X50" s="9"/>
      <c r="Y50" s="22">
        <v>1.5185500000000001</v>
      </c>
      <c r="Z50" s="22">
        <v>148.58799999999999</v>
      </c>
      <c r="AA50" s="22">
        <v>-1.06018E-2</v>
      </c>
      <c r="AB50" s="22">
        <v>40</v>
      </c>
      <c r="AC50" s="22">
        <v>1.5173300000000001</v>
      </c>
      <c r="AD50">
        <f t="shared" si="4"/>
        <v>10.601799999999999</v>
      </c>
      <c r="AE50">
        <f t="shared" si="5"/>
        <v>16.099363390000001</v>
      </c>
      <c r="AF50" s="9"/>
      <c r="AG50" s="22">
        <v>0.10147100000000001</v>
      </c>
      <c r="AH50" s="22">
        <v>197.78399999999999</v>
      </c>
      <c r="AI50" s="22">
        <v>-1.68793E-2</v>
      </c>
      <c r="AJ50" s="22">
        <v>40</v>
      </c>
      <c r="AK50" s="22">
        <v>0.100739</v>
      </c>
      <c r="AL50">
        <f t="shared" si="6"/>
        <v>16.879300000000001</v>
      </c>
      <c r="AM50">
        <f t="shared" si="7"/>
        <v>1.7127594503000001</v>
      </c>
      <c r="AP50" s="9"/>
      <c r="AQ50" s="22">
        <v>1.5185500000000001</v>
      </c>
      <c r="AR50" s="22">
        <v>247.161</v>
      </c>
      <c r="AS50" s="22">
        <v>-1.02264E-2</v>
      </c>
      <c r="AT50" s="22">
        <v>40</v>
      </c>
      <c r="AU50" s="22">
        <v>1.5176400000000001</v>
      </c>
      <c r="AV50">
        <f t="shared" si="8"/>
        <v>10.2264</v>
      </c>
      <c r="AW50">
        <f t="shared" si="9"/>
        <v>15.529299720000001</v>
      </c>
      <c r="AX50" s="9"/>
      <c r="AY50" s="22">
        <v>0.10147100000000001</v>
      </c>
      <c r="AZ50" s="22">
        <v>296.50799999999998</v>
      </c>
      <c r="BA50" s="22">
        <v>-1.62659E-2</v>
      </c>
      <c r="BB50" s="22">
        <v>40</v>
      </c>
      <c r="BC50" s="22">
        <v>0.100769</v>
      </c>
      <c r="BD50">
        <f t="shared" si="10"/>
        <v>16.265899999999998</v>
      </c>
      <c r="BE50">
        <f t="shared" si="11"/>
        <v>1.6505171389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1.51352</v>
      </c>
      <c r="H51" s="22">
        <v>49.984099999999998</v>
      </c>
      <c r="I51" s="22">
        <v>-1.1328100000000001E-2</v>
      </c>
      <c r="J51" s="22">
        <v>41</v>
      </c>
      <c r="K51" s="22">
        <v>1.5124500000000001</v>
      </c>
      <c r="L51">
        <f t="shared" si="0"/>
        <v>11.328100000000001</v>
      </c>
      <c r="M51">
        <f t="shared" si="1"/>
        <v>17.145305912000001</v>
      </c>
      <c r="N51" s="9"/>
      <c r="O51" s="22">
        <v>0.106506</v>
      </c>
      <c r="P51" s="22">
        <v>99.249499999999998</v>
      </c>
      <c r="Q51" s="22">
        <v>-1.7147800000000001E-2</v>
      </c>
      <c r="R51" s="22">
        <v>41</v>
      </c>
      <c r="S51" s="22">
        <v>0.105713</v>
      </c>
      <c r="T51">
        <f t="shared" si="2"/>
        <v>17.1478</v>
      </c>
      <c r="U51">
        <f t="shared" si="3"/>
        <v>1.8263435868</v>
      </c>
      <c r="X51" s="9"/>
      <c r="Y51" s="22">
        <v>1.51352</v>
      </c>
      <c r="Z51" s="22">
        <v>148.59800000000001</v>
      </c>
      <c r="AA51" s="22">
        <v>-1.0760499999999999E-2</v>
      </c>
      <c r="AB51" s="22">
        <v>41</v>
      </c>
      <c r="AC51" s="22">
        <v>1.5127600000000001</v>
      </c>
      <c r="AD51">
        <f t="shared" si="4"/>
        <v>10.760499999999999</v>
      </c>
      <c r="AE51">
        <f t="shared" si="5"/>
        <v>16.286231959999999</v>
      </c>
      <c r="AF51" s="9"/>
      <c r="AG51" s="22">
        <v>0.106506</v>
      </c>
      <c r="AH51" s="22">
        <v>197.79400000000001</v>
      </c>
      <c r="AI51" s="22">
        <v>-1.6870099999999999E-2</v>
      </c>
      <c r="AJ51" s="22">
        <v>41</v>
      </c>
      <c r="AK51" s="22">
        <v>0.105682</v>
      </c>
      <c r="AL51">
        <f t="shared" si="6"/>
        <v>16.870100000000001</v>
      </c>
      <c r="AM51">
        <f t="shared" si="7"/>
        <v>1.7967668706000002</v>
      </c>
      <c r="AP51" s="9"/>
      <c r="AQ51" s="22">
        <v>1.51352</v>
      </c>
      <c r="AR51" s="22">
        <v>247.17099999999999</v>
      </c>
      <c r="AS51" s="22">
        <v>-1.0376E-2</v>
      </c>
      <c r="AT51" s="22">
        <v>41</v>
      </c>
      <c r="AU51" s="22">
        <v>1.5127600000000001</v>
      </c>
      <c r="AV51">
        <f t="shared" si="8"/>
        <v>10.375999999999999</v>
      </c>
      <c r="AW51">
        <f t="shared" si="9"/>
        <v>15.704283519999999</v>
      </c>
      <c r="AX51" s="9"/>
      <c r="AY51" s="22">
        <v>0.106506</v>
      </c>
      <c r="AZ51" s="22">
        <v>296.51799999999997</v>
      </c>
      <c r="BA51" s="22">
        <v>-1.6256699999999999E-2</v>
      </c>
      <c r="BB51" s="22">
        <v>41</v>
      </c>
      <c r="BC51" s="22">
        <v>0.10577400000000001</v>
      </c>
      <c r="BD51">
        <f t="shared" si="10"/>
        <v>16.256699999999999</v>
      </c>
      <c r="BE51">
        <f t="shared" si="11"/>
        <v>1.7314360901999999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1.50848</v>
      </c>
      <c r="H52" s="22">
        <v>49.994100000000003</v>
      </c>
      <c r="I52" s="22">
        <v>-1.14716E-2</v>
      </c>
      <c r="J52" s="22">
        <v>42</v>
      </c>
      <c r="K52" s="22">
        <v>1.5069600000000001</v>
      </c>
      <c r="L52">
        <f t="shared" si="0"/>
        <v>11.4716</v>
      </c>
      <c r="M52">
        <f t="shared" si="1"/>
        <v>17.304679168</v>
      </c>
      <c r="N52" s="9"/>
      <c r="O52" s="22">
        <v>0.111542</v>
      </c>
      <c r="P52" s="22">
        <v>99.259500000000003</v>
      </c>
      <c r="Q52" s="22">
        <v>-1.7144800000000002E-2</v>
      </c>
      <c r="R52" s="22">
        <v>42</v>
      </c>
      <c r="S52" s="22">
        <v>0.110748</v>
      </c>
      <c r="T52">
        <f t="shared" si="2"/>
        <v>17.1448</v>
      </c>
      <c r="U52">
        <f t="shared" si="3"/>
        <v>1.9123652816000001</v>
      </c>
      <c r="X52" s="9"/>
      <c r="Y52" s="22">
        <v>1.50848</v>
      </c>
      <c r="Z52" s="22">
        <v>148.608</v>
      </c>
      <c r="AA52" s="22">
        <v>-1.09131E-2</v>
      </c>
      <c r="AB52" s="22">
        <v>42</v>
      </c>
      <c r="AC52" s="22">
        <v>1.5075700000000001</v>
      </c>
      <c r="AD52">
        <f t="shared" si="4"/>
        <v>10.9131</v>
      </c>
      <c r="AE52">
        <f t="shared" si="5"/>
        <v>16.462193087999999</v>
      </c>
      <c r="AF52" s="9"/>
      <c r="AG52" s="22">
        <v>0.111542</v>
      </c>
      <c r="AH52" s="22">
        <v>197.804</v>
      </c>
      <c r="AI52" s="22">
        <v>-1.6857899999999999E-2</v>
      </c>
      <c r="AJ52" s="22">
        <v>42</v>
      </c>
      <c r="AK52" s="22">
        <v>0.110748</v>
      </c>
      <c r="AL52">
        <f t="shared" si="6"/>
        <v>16.857899999999997</v>
      </c>
      <c r="AM52">
        <f t="shared" si="7"/>
        <v>1.8803638817999997</v>
      </c>
      <c r="AP52" s="9"/>
      <c r="AQ52" s="22">
        <v>1.50848</v>
      </c>
      <c r="AR52" s="22">
        <v>247.18100000000001</v>
      </c>
      <c r="AS52" s="22">
        <v>-1.0522500000000001E-2</v>
      </c>
      <c r="AT52" s="22">
        <v>42</v>
      </c>
      <c r="AU52" s="22">
        <v>1.50787</v>
      </c>
      <c r="AV52">
        <f t="shared" si="8"/>
        <v>10.522500000000001</v>
      </c>
      <c r="AW52">
        <f t="shared" si="9"/>
        <v>15.872980800000002</v>
      </c>
      <c r="AX52" s="9"/>
      <c r="AY52" s="22">
        <v>0.111542</v>
      </c>
      <c r="AZ52" s="22">
        <v>296.52800000000002</v>
      </c>
      <c r="BA52" s="22">
        <v>-1.6247600000000001E-2</v>
      </c>
      <c r="BB52" s="22">
        <v>42</v>
      </c>
      <c r="BC52" s="22">
        <v>0.110809</v>
      </c>
      <c r="BD52">
        <f t="shared" si="10"/>
        <v>16.247600000000002</v>
      </c>
      <c r="BE52">
        <f t="shared" si="11"/>
        <v>1.8122897992000002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1.50345</v>
      </c>
      <c r="H53" s="22">
        <v>50.004199999999997</v>
      </c>
      <c r="I53" s="22">
        <v>-1.16028E-2</v>
      </c>
      <c r="J53" s="22">
        <v>43</v>
      </c>
      <c r="K53" s="22">
        <v>1.5020800000000001</v>
      </c>
      <c r="L53">
        <f t="shared" si="0"/>
        <v>11.6028</v>
      </c>
      <c r="M53">
        <f t="shared" si="1"/>
        <v>17.444229660000001</v>
      </c>
      <c r="N53" s="9"/>
      <c r="O53" s="22">
        <v>0.116577</v>
      </c>
      <c r="P53" s="22">
        <v>99.269599999999997</v>
      </c>
      <c r="Q53" s="22">
        <v>-1.71387E-2</v>
      </c>
      <c r="R53" s="22">
        <v>43</v>
      </c>
      <c r="S53" s="22">
        <v>0.115692</v>
      </c>
      <c r="T53">
        <f t="shared" si="2"/>
        <v>17.1387</v>
      </c>
      <c r="U53">
        <f t="shared" si="3"/>
        <v>1.9979782299</v>
      </c>
      <c r="X53" s="9"/>
      <c r="Y53" s="22">
        <v>1.50345</v>
      </c>
      <c r="Z53" s="22">
        <v>148.61799999999999</v>
      </c>
      <c r="AA53" s="22">
        <v>-1.1062600000000001E-2</v>
      </c>
      <c r="AB53" s="22">
        <v>43</v>
      </c>
      <c r="AC53" s="22">
        <v>1.5020800000000001</v>
      </c>
      <c r="AD53">
        <f t="shared" si="4"/>
        <v>11.0626</v>
      </c>
      <c r="AE53">
        <f t="shared" si="5"/>
        <v>16.632065969999999</v>
      </c>
      <c r="AF53" s="9"/>
      <c r="AG53" s="22">
        <v>0.116577</v>
      </c>
      <c r="AH53" s="22">
        <v>197.81399999999999</v>
      </c>
      <c r="AI53" s="22">
        <v>-1.6842699999999999E-2</v>
      </c>
      <c r="AJ53" s="22">
        <v>43</v>
      </c>
      <c r="AK53" s="22">
        <v>0.11587500000000001</v>
      </c>
      <c r="AL53">
        <f t="shared" si="6"/>
        <v>16.842699999999997</v>
      </c>
      <c r="AM53">
        <f t="shared" si="7"/>
        <v>1.9634714378999996</v>
      </c>
      <c r="AP53" s="9"/>
      <c r="AQ53" s="22">
        <v>1.50345</v>
      </c>
      <c r="AR53" s="22">
        <v>247.191</v>
      </c>
      <c r="AS53" s="22">
        <v>-1.06567E-2</v>
      </c>
      <c r="AT53" s="22">
        <v>43</v>
      </c>
      <c r="AU53" s="22">
        <v>1.5020800000000001</v>
      </c>
      <c r="AV53">
        <f t="shared" si="8"/>
        <v>10.656700000000001</v>
      </c>
      <c r="AW53">
        <f t="shared" si="9"/>
        <v>16.021815615000001</v>
      </c>
      <c r="AX53" s="9"/>
      <c r="AY53" s="22">
        <v>0.116577</v>
      </c>
      <c r="AZ53" s="22">
        <v>296.53800000000001</v>
      </c>
      <c r="BA53" s="22">
        <v>-1.6229199999999999E-2</v>
      </c>
      <c r="BB53" s="22">
        <v>43</v>
      </c>
      <c r="BC53" s="22">
        <v>0.11575299999999999</v>
      </c>
      <c r="BD53">
        <f t="shared" si="10"/>
        <v>16.229199999999999</v>
      </c>
      <c r="BE53">
        <f t="shared" si="11"/>
        <v>1.8919514484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1.49841</v>
      </c>
      <c r="H54" s="22">
        <v>50.014299999999999</v>
      </c>
      <c r="I54" s="22">
        <v>-1.17188E-2</v>
      </c>
      <c r="J54" s="22">
        <v>44</v>
      </c>
      <c r="K54" s="22">
        <v>1.49719</v>
      </c>
      <c r="L54">
        <f t="shared" si="0"/>
        <v>11.7188</v>
      </c>
      <c r="M54">
        <f t="shared" si="1"/>
        <v>17.559567108</v>
      </c>
      <c r="N54" s="9"/>
      <c r="O54" s="22">
        <v>0.121613</v>
      </c>
      <c r="P54" s="22">
        <v>99.279700000000005</v>
      </c>
      <c r="Q54" s="22">
        <v>-1.7132600000000001E-2</v>
      </c>
      <c r="R54" s="22">
        <v>44</v>
      </c>
      <c r="S54" s="22">
        <v>0.120697</v>
      </c>
      <c r="T54">
        <f t="shared" si="2"/>
        <v>17.1326</v>
      </c>
      <c r="U54">
        <f t="shared" si="3"/>
        <v>2.0835468838</v>
      </c>
      <c r="X54" s="9"/>
      <c r="Y54" s="22">
        <v>1.49841</v>
      </c>
      <c r="Z54" s="22">
        <v>148.62799999999999</v>
      </c>
      <c r="AA54" s="22">
        <v>-1.1202999999999999E-2</v>
      </c>
      <c r="AB54" s="22">
        <v>44</v>
      </c>
      <c r="AC54" s="22">
        <v>1.49719</v>
      </c>
      <c r="AD54">
        <f t="shared" si="4"/>
        <v>11.202999999999999</v>
      </c>
      <c r="AE54">
        <f t="shared" si="5"/>
        <v>16.786687229999998</v>
      </c>
      <c r="AF54" s="9"/>
      <c r="AG54" s="22">
        <v>0.121613</v>
      </c>
      <c r="AH54" s="22">
        <v>197.82499999999999</v>
      </c>
      <c r="AI54" s="22">
        <v>-1.6815199999999999E-2</v>
      </c>
      <c r="AJ54" s="22">
        <v>44</v>
      </c>
      <c r="AK54" s="22">
        <v>0.12078899999999999</v>
      </c>
      <c r="AL54">
        <f t="shared" si="6"/>
        <v>16.815199999999997</v>
      </c>
      <c r="AM54">
        <f t="shared" si="7"/>
        <v>2.0449469175999995</v>
      </c>
      <c r="AP54" s="9"/>
      <c r="AQ54" s="22">
        <v>1.49841</v>
      </c>
      <c r="AR54" s="22">
        <v>247.20099999999999</v>
      </c>
      <c r="AS54" s="22">
        <v>-1.0803200000000001E-2</v>
      </c>
      <c r="AT54" s="22">
        <v>44</v>
      </c>
      <c r="AU54" s="22">
        <v>1.49719</v>
      </c>
      <c r="AV54">
        <f t="shared" si="8"/>
        <v>10.8032</v>
      </c>
      <c r="AW54">
        <f t="shared" si="9"/>
        <v>16.187622912000002</v>
      </c>
      <c r="AX54" s="9"/>
      <c r="AY54" s="22">
        <v>0.121613</v>
      </c>
      <c r="AZ54" s="22">
        <v>296.548</v>
      </c>
      <c r="BA54" s="22">
        <v>-1.6223100000000001E-2</v>
      </c>
      <c r="BB54" s="22">
        <v>44</v>
      </c>
      <c r="BC54" s="22">
        <v>0.120911</v>
      </c>
      <c r="BD54">
        <f t="shared" si="10"/>
        <v>16.223100000000002</v>
      </c>
      <c r="BE54">
        <f t="shared" si="11"/>
        <v>1.9729398603000003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1.4933799999999999</v>
      </c>
      <c r="H55" s="22">
        <v>50.024299999999997</v>
      </c>
      <c r="I55" s="22">
        <v>-1.1837800000000001E-2</v>
      </c>
      <c r="J55" s="22">
        <v>45</v>
      </c>
      <c r="K55" s="22">
        <v>1.49261</v>
      </c>
      <c r="L55">
        <f t="shared" si="0"/>
        <v>11.837800000000001</v>
      </c>
      <c r="M55">
        <f t="shared" si="1"/>
        <v>17.678333764000001</v>
      </c>
      <c r="N55" s="9"/>
      <c r="O55" s="22">
        <v>0.12664800000000001</v>
      </c>
      <c r="P55" s="22">
        <v>99.2898</v>
      </c>
      <c r="Q55" s="22">
        <v>-1.7129499999999999E-2</v>
      </c>
      <c r="R55" s="22">
        <v>45</v>
      </c>
      <c r="S55" s="22">
        <v>0.12573200000000001</v>
      </c>
      <c r="T55">
        <f t="shared" si="2"/>
        <v>17.1295</v>
      </c>
      <c r="U55">
        <f t="shared" si="3"/>
        <v>2.1694169160000003</v>
      </c>
      <c r="X55" s="9"/>
      <c r="Y55" s="22">
        <v>1.4933799999999999</v>
      </c>
      <c r="Z55" s="22">
        <v>148.63800000000001</v>
      </c>
      <c r="AA55" s="22">
        <v>-1.13434E-2</v>
      </c>
      <c r="AB55" s="22">
        <v>45</v>
      </c>
      <c r="AC55" s="22">
        <v>1.49231</v>
      </c>
      <c r="AD55">
        <f t="shared" si="4"/>
        <v>11.343400000000001</v>
      </c>
      <c r="AE55">
        <f t="shared" si="5"/>
        <v>16.940006692000001</v>
      </c>
      <c r="AF55" s="9"/>
      <c r="AG55" s="22">
        <v>0.12664800000000001</v>
      </c>
      <c r="AH55" s="22">
        <v>197.83500000000001</v>
      </c>
      <c r="AI55" s="22">
        <v>-1.6802999999999998E-2</v>
      </c>
      <c r="AJ55" s="22">
        <v>45</v>
      </c>
      <c r="AK55" s="22">
        <v>0.12585399999999999</v>
      </c>
      <c r="AL55">
        <f t="shared" si="6"/>
        <v>16.802999999999997</v>
      </c>
      <c r="AM55">
        <f t="shared" si="7"/>
        <v>2.1280663439999996</v>
      </c>
      <c r="AP55" s="9"/>
      <c r="AQ55" s="22">
        <v>1.4933799999999999</v>
      </c>
      <c r="AR55" s="22">
        <v>247.21100000000001</v>
      </c>
      <c r="AS55" s="22">
        <v>-1.09406E-2</v>
      </c>
      <c r="AT55" s="22">
        <v>45</v>
      </c>
      <c r="AU55" s="22">
        <v>1.49231</v>
      </c>
      <c r="AV55">
        <f t="shared" si="8"/>
        <v>10.9406</v>
      </c>
      <c r="AW55">
        <f t="shared" si="9"/>
        <v>16.338473227999998</v>
      </c>
      <c r="AX55" s="9"/>
      <c r="AY55" s="22">
        <v>0.12664800000000001</v>
      </c>
      <c r="AZ55" s="22">
        <v>296.55799999999999</v>
      </c>
      <c r="BA55" s="22">
        <v>-1.6204799999999998E-2</v>
      </c>
      <c r="BB55" s="22">
        <v>45</v>
      </c>
      <c r="BC55" s="22">
        <v>0.125885</v>
      </c>
      <c r="BD55">
        <f t="shared" si="10"/>
        <v>16.204799999999999</v>
      </c>
      <c r="BE55">
        <f t="shared" si="11"/>
        <v>2.0523055104000001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1.48834</v>
      </c>
      <c r="H56" s="22">
        <v>50.034399999999998</v>
      </c>
      <c r="I56" s="22">
        <v>-1.19659E-2</v>
      </c>
      <c r="J56" s="22">
        <v>46</v>
      </c>
      <c r="K56" s="22">
        <v>1.48743</v>
      </c>
      <c r="L56">
        <f t="shared" si="0"/>
        <v>11.9659</v>
      </c>
      <c r="M56">
        <f t="shared" si="1"/>
        <v>17.809327606</v>
      </c>
      <c r="N56" s="9"/>
      <c r="O56" s="22">
        <v>0.13168299999999999</v>
      </c>
      <c r="P56" s="22">
        <v>99.299800000000005</v>
      </c>
      <c r="Q56" s="22">
        <v>-1.7129499999999999E-2</v>
      </c>
      <c r="R56" s="22">
        <v>46</v>
      </c>
      <c r="S56" s="22">
        <v>0.131073</v>
      </c>
      <c r="T56">
        <f t="shared" si="2"/>
        <v>17.1295</v>
      </c>
      <c r="U56">
        <f t="shared" si="3"/>
        <v>2.2556639485000001</v>
      </c>
      <c r="X56" s="9"/>
      <c r="Y56" s="22">
        <v>1.48834</v>
      </c>
      <c r="Z56" s="22">
        <v>148.648</v>
      </c>
      <c r="AA56" s="22">
        <v>-1.14716E-2</v>
      </c>
      <c r="AB56" s="22">
        <v>46</v>
      </c>
      <c r="AC56" s="22">
        <v>1.48712</v>
      </c>
      <c r="AD56">
        <f t="shared" si="4"/>
        <v>11.4716</v>
      </c>
      <c r="AE56">
        <f t="shared" si="5"/>
        <v>17.073641144</v>
      </c>
      <c r="AF56" s="9"/>
      <c r="AG56" s="22">
        <v>0.13168299999999999</v>
      </c>
      <c r="AH56" s="22">
        <v>197.845</v>
      </c>
      <c r="AI56" s="22">
        <v>-1.6793800000000001E-2</v>
      </c>
      <c r="AJ56" s="22">
        <v>46</v>
      </c>
      <c r="AK56" s="22">
        <v>0.13098099999999999</v>
      </c>
      <c r="AL56">
        <f t="shared" si="6"/>
        <v>16.793800000000001</v>
      </c>
      <c r="AM56">
        <f t="shared" si="7"/>
        <v>2.2114579654000002</v>
      </c>
      <c r="AP56" s="9"/>
      <c r="AQ56" s="22">
        <v>1.48834</v>
      </c>
      <c r="AR56" s="22">
        <v>247.221</v>
      </c>
      <c r="AS56" s="22">
        <v>-1.1068700000000001E-2</v>
      </c>
      <c r="AT56" s="22">
        <v>46</v>
      </c>
      <c r="AU56" s="22">
        <v>1.48712</v>
      </c>
      <c r="AV56">
        <f t="shared" si="8"/>
        <v>11.068700000000002</v>
      </c>
      <c r="AW56">
        <f t="shared" si="9"/>
        <v>16.473988958000003</v>
      </c>
      <c r="AX56" s="9"/>
      <c r="AY56" s="22">
        <v>0.13168299999999999</v>
      </c>
      <c r="AZ56" s="22">
        <v>296.56900000000002</v>
      </c>
      <c r="BA56" s="22">
        <v>-1.61957E-2</v>
      </c>
      <c r="BB56" s="22">
        <v>46</v>
      </c>
      <c r="BC56" s="22">
        <v>0.13104199999999999</v>
      </c>
      <c r="BD56">
        <f t="shared" si="10"/>
        <v>16.195699999999999</v>
      </c>
      <c r="BE56">
        <f t="shared" si="11"/>
        <v>2.1326983630999998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1.4833099999999999</v>
      </c>
      <c r="H57" s="22">
        <v>50.044499999999999</v>
      </c>
      <c r="I57" s="22">
        <v>-1.2075799999999999E-2</v>
      </c>
      <c r="J57" s="22">
        <v>47</v>
      </c>
      <c r="K57" s="22">
        <v>1.48254</v>
      </c>
      <c r="L57">
        <f t="shared" si="0"/>
        <v>12.075799999999999</v>
      </c>
      <c r="M57">
        <f t="shared" si="1"/>
        <v>17.912154897999997</v>
      </c>
      <c r="N57" s="9"/>
      <c r="O57" s="22">
        <v>0.13671900000000001</v>
      </c>
      <c r="P57" s="22">
        <v>99.309899999999999</v>
      </c>
      <c r="Q57" s="22">
        <v>-1.71234E-2</v>
      </c>
      <c r="R57" s="22">
        <v>47</v>
      </c>
      <c r="S57" s="22">
        <v>0.13589499999999999</v>
      </c>
      <c r="T57">
        <f t="shared" si="2"/>
        <v>17.1234</v>
      </c>
      <c r="U57">
        <f t="shared" si="3"/>
        <v>2.3410941246000001</v>
      </c>
      <c r="X57" s="9"/>
      <c r="Y57" s="22">
        <v>1.4833099999999999</v>
      </c>
      <c r="Z57" s="22">
        <v>148.65799999999999</v>
      </c>
      <c r="AA57" s="22">
        <v>-1.16119E-2</v>
      </c>
      <c r="AB57" s="22">
        <v>47</v>
      </c>
      <c r="AC57" s="22">
        <v>1.48254</v>
      </c>
      <c r="AD57">
        <f t="shared" si="4"/>
        <v>11.6119</v>
      </c>
      <c r="AE57">
        <f t="shared" si="5"/>
        <v>17.224047388999999</v>
      </c>
      <c r="AF57" s="9"/>
      <c r="AG57" s="22">
        <v>0.13671900000000001</v>
      </c>
      <c r="AH57" s="22">
        <v>197.85499999999999</v>
      </c>
      <c r="AI57" s="22">
        <v>-1.6775499999999999E-2</v>
      </c>
      <c r="AJ57" s="22">
        <v>47</v>
      </c>
      <c r="AK57" s="22">
        <v>0.13592499999999999</v>
      </c>
      <c r="AL57">
        <f t="shared" si="6"/>
        <v>16.775499999999997</v>
      </c>
      <c r="AM57">
        <f t="shared" si="7"/>
        <v>2.2935295844999999</v>
      </c>
      <c r="AP57" s="9"/>
      <c r="AQ57" s="22">
        <v>1.4833099999999999</v>
      </c>
      <c r="AR57" s="22">
        <v>247.23099999999999</v>
      </c>
      <c r="AS57" s="22">
        <v>-1.11877E-2</v>
      </c>
      <c r="AT57" s="22">
        <v>47</v>
      </c>
      <c r="AU57" s="22">
        <v>1.48193</v>
      </c>
      <c r="AV57">
        <f t="shared" si="8"/>
        <v>11.1877</v>
      </c>
      <c r="AW57">
        <f t="shared" si="9"/>
        <v>16.594827286999998</v>
      </c>
      <c r="AX57" s="9"/>
      <c r="AY57" s="22">
        <v>0.13671900000000001</v>
      </c>
      <c r="AZ57" s="22">
        <v>296.57900000000001</v>
      </c>
      <c r="BA57" s="22">
        <v>-1.6186499999999999E-2</v>
      </c>
      <c r="BB57" s="22">
        <v>47</v>
      </c>
      <c r="BC57" s="22">
        <v>0.13589499999999999</v>
      </c>
      <c r="BD57">
        <f t="shared" si="10"/>
        <v>16.186499999999999</v>
      </c>
      <c r="BE57">
        <f t="shared" si="11"/>
        <v>2.2130020935000001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1.47827</v>
      </c>
      <c r="H58" s="22">
        <v>50.054600000000001</v>
      </c>
      <c r="I58" s="22">
        <v>-1.21887E-2</v>
      </c>
      <c r="J58" s="22">
        <v>48</v>
      </c>
      <c r="K58" s="22">
        <v>1.47675</v>
      </c>
      <c r="L58">
        <f t="shared" si="0"/>
        <v>12.188700000000001</v>
      </c>
      <c r="M58">
        <f t="shared" si="1"/>
        <v>18.018189549000002</v>
      </c>
      <c r="N58" s="9"/>
      <c r="O58" s="22">
        <v>0.14175399999999999</v>
      </c>
      <c r="P58" s="22">
        <v>99.32</v>
      </c>
      <c r="Q58" s="22">
        <v>-1.7120400000000001E-2</v>
      </c>
      <c r="R58" s="22">
        <v>48</v>
      </c>
      <c r="S58" s="22">
        <v>0.14102200000000001</v>
      </c>
      <c r="T58">
        <f t="shared" si="2"/>
        <v>17.1204</v>
      </c>
      <c r="U58">
        <f t="shared" si="3"/>
        <v>2.4268851815999999</v>
      </c>
      <c r="X58" s="9"/>
      <c r="Y58" s="22">
        <v>1.47827</v>
      </c>
      <c r="Z58" s="22">
        <v>148.66800000000001</v>
      </c>
      <c r="AA58" s="22">
        <v>-1.17371E-2</v>
      </c>
      <c r="AB58" s="22">
        <v>48</v>
      </c>
      <c r="AC58" s="22">
        <v>1.47797</v>
      </c>
      <c r="AD58">
        <f t="shared" si="4"/>
        <v>11.7371</v>
      </c>
      <c r="AE58">
        <f t="shared" si="5"/>
        <v>17.350602816999999</v>
      </c>
      <c r="AF58" s="9"/>
      <c r="AG58" s="22">
        <v>0.14175399999999999</v>
      </c>
      <c r="AH58" s="22">
        <v>197.86500000000001</v>
      </c>
      <c r="AI58" s="22">
        <v>-1.67694E-2</v>
      </c>
      <c r="AJ58" s="22">
        <v>48</v>
      </c>
      <c r="AK58" s="22">
        <v>0.14102200000000001</v>
      </c>
      <c r="AL58">
        <f t="shared" si="6"/>
        <v>16.769400000000001</v>
      </c>
      <c r="AM58">
        <f t="shared" si="7"/>
        <v>2.3771295276000002</v>
      </c>
      <c r="AP58" s="9"/>
      <c r="AQ58" s="22">
        <v>1.47827</v>
      </c>
      <c r="AR58" s="22">
        <v>247.24100000000001</v>
      </c>
      <c r="AS58" s="22">
        <v>-1.1306800000000001E-2</v>
      </c>
      <c r="AT58" s="22">
        <v>48</v>
      </c>
      <c r="AU58" s="22">
        <v>1.47766</v>
      </c>
      <c r="AV58">
        <f t="shared" si="8"/>
        <v>11.306800000000001</v>
      </c>
      <c r="AW58">
        <f t="shared" si="9"/>
        <v>16.714503236000002</v>
      </c>
      <c r="AX58" s="9"/>
      <c r="AY58" s="22">
        <v>0.14175399999999999</v>
      </c>
      <c r="AZ58" s="22">
        <v>296.589</v>
      </c>
      <c r="BA58" s="22">
        <v>-1.6156E-2</v>
      </c>
      <c r="BB58" s="22">
        <v>48</v>
      </c>
      <c r="BC58" s="22">
        <v>0.14111299999999999</v>
      </c>
      <c r="BD58">
        <f t="shared" si="10"/>
        <v>16.155999999999999</v>
      </c>
      <c r="BE58">
        <f t="shared" si="11"/>
        <v>2.2901776239999996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1.4732400000000001</v>
      </c>
      <c r="H59" s="22">
        <v>50.064599999999999</v>
      </c>
      <c r="I59" s="22">
        <v>-1.23047E-2</v>
      </c>
      <c r="J59" s="22">
        <v>49</v>
      </c>
      <c r="K59" s="22">
        <v>1.47217</v>
      </c>
      <c r="L59">
        <f t="shared" si="0"/>
        <v>12.3047</v>
      </c>
      <c r="M59">
        <f t="shared" si="1"/>
        <v>18.127776228000002</v>
      </c>
      <c r="N59" s="9"/>
      <c r="O59" s="22">
        <v>0.14679</v>
      </c>
      <c r="P59" s="22">
        <v>99.33</v>
      </c>
      <c r="Q59" s="22">
        <v>-1.7117299999999998E-2</v>
      </c>
      <c r="R59" s="22">
        <v>49</v>
      </c>
      <c r="S59" s="22">
        <v>0.14605699999999999</v>
      </c>
      <c r="T59">
        <f t="shared" si="2"/>
        <v>17.1173</v>
      </c>
      <c r="U59">
        <f t="shared" si="3"/>
        <v>2.512648467</v>
      </c>
      <c r="X59" s="9"/>
      <c r="Y59" s="22">
        <v>1.4732400000000001</v>
      </c>
      <c r="Z59" s="22">
        <v>148.678</v>
      </c>
      <c r="AA59" s="22">
        <v>-1.18469E-2</v>
      </c>
      <c r="AB59" s="22">
        <v>49</v>
      </c>
      <c r="AC59" s="22">
        <v>1.4724699999999999</v>
      </c>
      <c r="AD59">
        <f t="shared" si="4"/>
        <v>11.8469</v>
      </c>
      <c r="AE59">
        <f t="shared" si="5"/>
        <v>17.453326956000002</v>
      </c>
      <c r="AF59" s="9"/>
      <c r="AG59" s="22">
        <v>0.14679</v>
      </c>
      <c r="AH59" s="22">
        <v>197.875</v>
      </c>
      <c r="AI59" s="22">
        <v>-1.6775499999999999E-2</v>
      </c>
      <c r="AJ59" s="22">
        <v>49</v>
      </c>
      <c r="AK59" s="22">
        <v>0.14596600000000001</v>
      </c>
      <c r="AL59">
        <f t="shared" si="6"/>
        <v>16.775499999999997</v>
      </c>
      <c r="AM59">
        <f t="shared" si="7"/>
        <v>2.4624756449999996</v>
      </c>
      <c r="AP59" s="9"/>
      <c r="AQ59" s="22">
        <v>1.4732400000000001</v>
      </c>
      <c r="AR59" s="22">
        <v>247.251</v>
      </c>
      <c r="AS59" s="22">
        <v>-1.1416600000000001E-2</v>
      </c>
      <c r="AT59" s="22">
        <v>49</v>
      </c>
      <c r="AU59" s="22">
        <v>1.47217</v>
      </c>
      <c r="AV59">
        <f t="shared" si="8"/>
        <v>11.416600000000001</v>
      </c>
      <c r="AW59">
        <f t="shared" si="9"/>
        <v>16.819391784000004</v>
      </c>
      <c r="AX59" s="9"/>
      <c r="AY59" s="22">
        <v>0.14679</v>
      </c>
      <c r="AZ59" s="22">
        <v>296.59899999999999</v>
      </c>
      <c r="BA59" s="22">
        <v>-1.6131599999999999E-2</v>
      </c>
      <c r="BB59" s="22">
        <v>49</v>
      </c>
      <c r="BC59" s="22">
        <v>0.145874</v>
      </c>
      <c r="BD59">
        <f t="shared" si="10"/>
        <v>16.131599999999999</v>
      </c>
      <c r="BE59">
        <f t="shared" si="11"/>
        <v>2.3679575639999997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1.4681999999999999</v>
      </c>
      <c r="H60" s="22">
        <v>50.0747</v>
      </c>
      <c r="I60" s="22">
        <v>-1.24207E-2</v>
      </c>
      <c r="J60" s="22">
        <v>50</v>
      </c>
      <c r="K60" s="22">
        <v>1.46729</v>
      </c>
      <c r="L60">
        <f t="shared" si="0"/>
        <v>12.4207</v>
      </c>
      <c r="M60">
        <f t="shared" si="1"/>
        <v>18.23607174</v>
      </c>
      <c r="N60" s="9"/>
      <c r="O60" s="22">
        <v>0.15182499999999999</v>
      </c>
      <c r="P60" s="22">
        <v>99.340100000000007</v>
      </c>
      <c r="Q60" s="22">
        <v>-1.7114299999999999E-2</v>
      </c>
      <c r="R60" s="22">
        <v>50</v>
      </c>
      <c r="S60" s="22">
        <v>0.151031</v>
      </c>
      <c r="T60">
        <f t="shared" si="2"/>
        <v>17.1143</v>
      </c>
      <c r="U60">
        <f t="shared" si="3"/>
        <v>2.5983785975</v>
      </c>
      <c r="X60" s="9"/>
      <c r="Y60" s="22">
        <v>1.4681999999999999</v>
      </c>
      <c r="Z60" s="22">
        <v>148.68899999999999</v>
      </c>
      <c r="AA60" s="22">
        <v>-1.1969E-2</v>
      </c>
      <c r="AB60" s="22">
        <v>50</v>
      </c>
      <c r="AC60" s="22">
        <v>1.46698</v>
      </c>
      <c r="AD60">
        <f t="shared" si="4"/>
        <v>11.969000000000001</v>
      </c>
      <c r="AE60">
        <f t="shared" si="5"/>
        <v>17.572885800000002</v>
      </c>
      <c r="AF60" s="9"/>
      <c r="AG60" s="22">
        <v>0.15182499999999999</v>
      </c>
      <c r="AH60" s="22">
        <v>197.88499999999999</v>
      </c>
      <c r="AI60" s="22">
        <v>-1.6766400000000001E-2</v>
      </c>
      <c r="AJ60" s="22">
        <v>50</v>
      </c>
      <c r="AK60" s="22">
        <v>0.151031</v>
      </c>
      <c r="AL60">
        <f t="shared" si="6"/>
        <v>16.766400000000001</v>
      </c>
      <c r="AM60">
        <f t="shared" si="7"/>
        <v>2.5455586800000001</v>
      </c>
      <c r="AP60" s="9"/>
      <c r="AQ60" s="22">
        <v>1.4681999999999999</v>
      </c>
      <c r="AR60" s="22">
        <v>247.261</v>
      </c>
      <c r="AS60" s="22">
        <v>-1.1544799999999999E-2</v>
      </c>
      <c r="AT60" s="22">
        <v>50</v>
      </c>
      <c r="AU60" s="22">
        <v>1.46729</v>
      </c>
      <c r="AV60">
        <f t="shared" si="8"/>
        <v>11.544799999999999</v>
      </c>
      <c r="AW60">
        <f t="shared" si="9"/>
        <v>16.950075359999996</v>
      </c>
      <c r="AX60" s="9"/>
      <c r="AY60" s="22">
        <v>0.15182499999999999</v>
      </c>
      <c r="AZ60" s="22">
        <v>296.60899999999998</v>
      </c>
      <c r="BA60" s="22">
        <v>-1.6107199999999999E-2</v>
      </c>
      <c r="BB60" s="22">
        <v>50</v>
      </c>
      <c r="BC60" s="22">
        <v>0.151031</v>
      </c>
      <c r="BD60">
        <f t="shared" si="10"/>
        <v>16.107199999999999</v>
      </c>
      <c r="BE60">
        <f t="shared" si="11"/>
        <v>2.4454756399999997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1.4631700000000001</v>
      </c>
      <c r="H61" s="22">
        <v>50.084800000000001</v>
      </c>
      <c r="I61" s="22">
        <v>-1.2533600000000001E-2</v>
      </c>
      <c r="J61" s="22">
        <v>51</v>
      </c>
      <c r="K61" s="22">
        <v>1.46271</v>
      </c>
      <c r="L61">
        <f t="shared" si="0"/>
        <v>12.5336</v>
      </c>
      <c r="M61">
        <f t="shared" si="1"/>
        <v>18.338787512</v>
      </c>
      <c r="N61" s="9"/>
      <c r="O61" s="22">
        <v>0.15686</v>
      </c>
      <c r="P61" s="22">
        <v>99.350200000000001</v>
      </c>
      <c r="Q61" s="22">
        <v>-1.7102099999999999E-2</v>
      </c>
      <c r="R61" s="22">
        <v>51</v>
      </c>
      <c r="S61" s="22">
        <v>0.15600600000000001</v>
      </c>
      <c r="T61">
        <f t="shared" si="2"/>
        <v>17.1021</v>
      </c>
      <c r="U61">
        <f t="shared" si="3"/>
        <v>2.6826354060000002</v>
      </c>
      <c r="X61" s="9"/>
      <c r="Y61" s="22">
        <v>1.4631700000000001</v>
      </c>
      <c r="Z61" s="22">
        <v>148.69900000000001</v>
      </c>
      <c r="AA61" s="22">
        <v>-1.20789E-2</v>
      </c>
      <c r="AB61" s="22">
        <v>51</v>
      </c>
      <c r="AC61" s="22">
        <v>1.46271</v>
      </c>
      <c r="AD61">
        <f t="shared" si="4"/>
        <v>12.078900000000001</v>
      </c>
      <c r="AE61">
        <f t="shared" si="5"/>
        <v>17.673484113000001</v>
      </c>
      <c r="AF61" s="9"/>
      <c r="AG61" s="22">
        <v>0.15686</v>
      </c>
      <c r="AH61" s="22">
        <v>197.89500000000001</v>
      </c>
      <c r="AI61" s="22">
        <v>-1.6747999999999999E-2</v>
      </c>
      <c r="AJ61" s="22">
        <v>51</v>
      </c>
      <c r="AK61" s="22">
        <v>0.15618899999999999</v>
      </c>
      <c r="AL61">
        <f t="shared" si="6"/>
        <v>16.747999999999998</v>
      </c>
      <c r="AM61">
        <f t="shared" si="7"/>
        <v>2.6270912799999997</v>
      </c>
      <c r="AP61" s="9"/>
      <c r="AQ61" s="22">
        <v>1.4631700000000001</v>
      </c>
      <c r="AR61" s="22">
        <v>247.27099999999999</v>
      </c>
      <c r="AS61" s="22">
        <v>-1.16516E-2</v>
      </c>
      <c r="AT61" s="22">
        <v>51</v>
      </c>
      <c r="AU61" s="22">
        <v>1.4623999999999999</v>
      </c>
      <c r="AV61">
        <f t="shared" si="8"/>
        <v>11.6516</v>
      </c>
      <c r="AW61">
        <f t="shared" si="9"/>
        <v>17.048271572000001</v>
      </c>
      <c r="AX61" s="9"/>
      <c r="AY61" s="22">
        <v>0.15686</v>
      </c>
      <c r="AZ61" s="22">
        <v>296.61900000000003</v>
      </c>
      <c r="BA61" s="22">
        <v>-1.6085800000000001E-2</v>
      </c>
      <c r="BB61" s="22">
        <v>51</v>
      </c>
      <c r="BC61" s="22">
        <v>0.15600600000000001</v>
      </c>
      <c r="BD61">
        <f t="shared" si="10"/>
        <v>16.085800000000003</v>
      </c>
      <c r="BE61">
        <f t="shared" si="11"/>
        <v>2.5232185880000002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1.4581299999999999</v>
      </c>
      <c r="H62" s="22">
        <v>50.094799999999999</v>
      </c>
      <c r="I62" s="22">
        <v>-1.26465E-2</v>
      </c>
      <c r="J62" s="22">
        <v>52</v>
      </c>
      <c r="K62" s="22">
        <v>1.4572099999999999</v>
      </c>
      <c r="L62">
        <f t="shared" si="0"/>
        <v>12.6465</v>
      </c>
      <c r="M62">
        <f t="shared" si="1"/>
        <v>18.440241044999997</v>
      </c>
      <c r="N62" s="9"/>
      <c r="O62" s="22">
        <v>0.16189600000000001</v>
      </c>
      <c r="P62" s="22">
        <v>99.360299999999995</v>
      </c>
      <c r="Q62" s="22">
        <v>-1.7089799999999999E-2</v>
      </c>
      <c r="R62" s="22">
        <v>52</v>
      </c>
      <c r="S62" s="22">
        <v>0.16107199999999999</v>
      </c>
      <c r="T62">
        <f t="shared" si="2"/>
        <v>17.0898</v>
      </c>
      <c r="U62">
        <f t="shared" si="3"/>
        <v>2.7667702608000004</v>
      </c>
      <c r="X62" s="9"/>
      <c r="Y62" s="22">
        <v>1.4581299999999999</v>
      </c>
      <c r="Z62" s="22">
        <v>148.709</v>
      </c>
      <c r="AA62" s="22">
        <v>-1.2185700000000001E-2</v>
      </c>
      <c r="AB62" s="22">
        <v>52</v>
      </c>
      <c r="AC62" s="22">
        <v>1.4569099999999999</v>
      </c>
      <c r="AD62">
        <f t="shared" si="4"/>
        <v>12.185700000000001</v>
      </c>
      <c r="AE62">
        <f t="shared" si="5"/>
        <v>17.768334741</v>
      </c>
      <c r="AF62" s="9"/>
      <c r="AG62" s="22">
        <v>0.16189600000000001</v>
      </c>
      <c r="AH62" s="22">
        <v>197.905</v>
      </c>
      <c r="AI62" s="22">
        <v>-1.6741900000000001E-2</v>
      </c>
      <c r="AJ62" s="22">
        <v>52</v>
      </c>
      <c r="AK62" s="22">
        <v>0.16107199999999999</v>
      </c>
      <c r="AL62">
        <f t="shared" si="6"/>
        <v>16.741900000000001</v>
      </c>
      <c r="AM62">
        <f t="shared" si="7"/>
        <v>2.7104466424000004</v>
      </c>
      <c r="AP62" s="9"/>
      <c r="AQ62" s="22">
        <v>1.4581299999999999</v>
      </c>
      <c r="AR62" s="22">
        <v>247.28200000000001</v>
      </c>
      <c r="AS62" s="22">
        <v>-1.1764500000000001E-2</v>
      </c>
      <c r="AT62" s="22">
        <v>52</v>
      </c>
      <c r="AU62" s="22">
        <v>1.4575199999999999</v>
      </c>
      <c r="AV62">
        <f t="shared" si="8"/>
        <v>11.7645</v>
      </c>
      <c r="AW62">
        <f t="shared" si="9"/>
        <v>17.154170385</v>
      </c>
      <c r="AX62" s="9"/>
      <c r="AY62" s="22">
        <v>0.16189600000000001</v>
      </c>
      <c r="AZ62" s="22">
        <v>296.62900000000002</v>
      </c>
      <c r="BA62" s="22">
        <v>-1.6085800000000001E-2</v>
      </c>
      <c r="BB62" s="22">
        <v>52</v>
      </c>
      <c r="BC62" s="22">
        <v>0.16104099999999999</v>
      </c>
      <c r="BD62">
        <f t="shared" si="10"/>
        <v>16.085800000000003</v>
      </c>
      <c r="BE62">
        <f t="shared" si="11"/>
        <v>2.6042266768000006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1.45309</v>
      </c>
      <c r="H63" s="22">
        <v>50.104900000000001</v>
      </c>
      <c r="I63" s="22">
        <v>-1.27441E-2</v>
      </c>
      <c r="J63" s="22">
        <v>53</v>
      </c>
      <c r="K63" s="22">
        <v>1.4523299999999999</v>
      </c>
      <c r="L63">
        <f t="shared" si="0"/>
        <v>12.7441</v>
      </c>
      <c r="M63">
        <f t="shared" si="1"/>
        <v>18.518324269000001</v>
      </c>
      <c r="N63" s="9"/>
      <c r="O63" s="22">
        <v>0.166931</v>
      </c>
      <c r="P63" s="22">
        <v>99.3703</v>
      </c>
      <c r="Q63" s="22">
        <v>-1.7092900000000001E-2</v>
      </c>
      <c r="R63" s="22">
        <v>53</v>
      </c>
      <c r="S63" s="22">
        <v>0.166107</v>
      </c>
      <c r="T63">
        <f t="shared" si="2"/>
        <v>17.0929</v>
      </c>
      <c r="U63">
        <f t="shared" si="3"/>
        <v>2.8533348899000002</v>
      </c>
      <c r="X63" s="9"/>
      <c r="Y63" s="22">
        <v>1.45309</v>
      </c>
      <c r="Z63" s="22">
        <v>148.71899999999999</v>
      </c>
      <c r="AA63" s="22">
        <v>-1.22925E-2</v>
      </c>
      <c r="AB63" s="22">
        <v>53</v>
      </c>
      <c r="AC63" s="22">
        <v>1.4517199999999999</v>
      </c>
      <c r="AD63">
        <f t="shared" si="4"/>
        <v>12.2925</v>
      </c>
      <c r="AE63">
        <f t="shared" si="5"/>
        <v>17.862108825</v>
      </c>
      <c r="AF63" s="9"/>
      <c r="AG63" s="22">
        <v>0.166931</v>
      </c>
      <c r="AH63" s="22">
        <v>197.91499999999999</v>
      </c>
      <c r="AI63" s="22">
        <v>-1.6738900000000001E-2</v>
      </c>
      <c r="AJ63" s="22">
        <v>53</v>
      </c>
      <c r="AK63" s="22">
        <v>0.166107</v>
      </c>
      <c r="AL63">
        <f t="shared" si="6"/>
        <v>16.738900000000001</v>
      </c>
      <c r="AM63">
        <f t="shared" si="7"/>
        <v>2.7942413158999999</v>
      </c>
      <c r="AP63" s="9"/>
      <c r="AQ63" s="22">
        <v>1.45309</v>
      </c>
      <c r="AR63" s="22">
        <v>247.292</v>
      </c>
      <c r="AS63" s="22">
        <v>-1.1865199999999999E-2</v>
      </c>
      <c r="AT63" s="22">
        <v>53</v>
      </c>
      <c r="AU63" s="22">
        <v>1.4523299999999999</v>
      </c>
      <c r="AV63">
        <f t="shared" si="8"/>
        <v>11.8652</v>
      </c>
      <c r="AW63">
        <f t="shared" si="9"/>
        <v>17.241203467999998</v>
      </c>
      <c r="AX63" s="9"/>
      <c r="AY63" s="22">
        <v>0.166931</v>
      </c>
      <c r="AZ63" s="22">
        <v>296.63900000000001</v>
      </c>
      <c r="BA63" s="22">
        <v>-1.6082800000000001E-2</v>
      </c>
      <c r="BB63" s="22">
        <v>53</v>
      </c>
      <c r="BC63" s="22">
        <v>0.166107</v>
      </c>
      <c r="BD63">
        <f t="shared" si="10"/>
        <v>16.082800000000002</v>
      </c>
      <c r="BE63">
        <f t="shared" si="11"/>
        <v>2.6847178868000006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1.4480599999999999</v>
      </c>
      <c r="H64" s="22">
        <v>50.115000000000002</v>
      </c>
      <c r="I64" s="22">
        <v>-1.28448E-2</v>
      </c>
      <c r="J64" s="22">
        <v>54</v>
      </c>
      <c r="K64" s="22">
        <v>1.4471400000000001</v>
      </c>
      <c r="L64">
        <f t="shared" si="0"/>
        <v>12.844799999999999</v>
      </c>
      <c r="M64">
        <f t="shared" si="1"/>
        <v>18.600041087999998</v>
      </c>
      <c r="N64" s="9"/>
      <c r="O64" s="22">
        <v>0.17196700000000001</v>
      </c>
      <c r="P64" s="22">
        <v>99.380399999999995</v>
      </c>
      <c r="Q64" s="22">
        <v>-1.7099E-2</v>
      </c>
      <c r="R64" s="22">
        <v>54</v>
      </c>
      <c r="S64" s="22">
        <v>0.17114299999999999</v>
      </c>
      <c r="T64">
        <f t="shared" si="2"/>
        <v>17.099</v>
      </c>
      <c r="U64">
        <f t="shared" si="3"/>
        <v>2.9404637330000001</v>
      </c>
      <c r="X64" s="9"/>
      <c r="Y64" s="22">
        <v>1.4480599999999999</v>
      </c>
      <c r="Z64" s="22">
        <v>148.72900000000001</v>
      </c>
      <c r="AA64" s="22">
        <v>-1.23932E-2</v>
      </c>
      <c r="AB64" s="22">
        <v>54</v>
      </c>
      <c r="AC64" s="22">
        <v>1.4468399999999999</v>
      </c>
      <c r="AD64">
        <f t="shared" si="4"/>
        <v>12.3932</v>
      </c>
      <c r="AE64">
        <f t="shared" si="5"/>
        <v>17.946097192</v>
      </c>
      <c r="AF64" s="9"/>
      <c r="AG64" s="22">
        <v>0.17196700000000001</v>
      </c>
      <c r="AH64" s="22">
        <v>197.92500000000001</v>
      </c>
      <c r="AI64" s="22">
        <v>-1.6726700000000001E-2</v>
      </c>
      <c r="AJ64" s="22">
        <v>54</v>
      </c>
      <c r="AK64" s="22">
        <v>0.17114299999999999</v>
      </c>
      <c r="AL64">
        <f t="shared" si="6"/>
        <v>16.726700000000001</v>
      </c>
      <c r="AM64">
        <f t="shared" si="7"/>
        <v>2.8764404189000001</v>
      </c>
      <c r="AP64" s="9"/>
      <c r="AQ64" s="22">
        <v>1.4480599999999999</v>
      </c>
      <c r="AR64" s="22">
        <v>247.30199999999999</v>
      </c>
      <c r="AS64" s="22">
        <v>-1.1975100000000001E-2</v>
      </c>
      <c r="AT64" s="22">
        <v>54</v>
      </c>
      <c r="AU64" s="22">
        <v>1.4477500000000001</v>
      </c>
      <c r="AV64">
        <f t="shared" si="8"/>
        <v>11.975100000000001</v>
      </c>
      <c r="AW64">
        <f t="shared" si="9"/>
        <v>17.340663306</v>
      </c>
      <c r="AX64" s="9"/>
      <c r="AY64" s="22">
        <v>0.17196700000000001</v>
      </c>
      <c r="AZ64" s="22">
        <v>296.649</v>
      </c>
      <c r="BA64" s="22">
        <v>-1.6082800000000001E-2</v>
      </c>
      <c r="BB64" s="22">
        <v>54</v>
      </c>
      <c r="BC64" s="22">
        <v>0.17111199999999999</v>
      </c>
      <c r="BD64">
        <f t="shared" si="10"/>
        <v>16.082800000000002</v>
      </c>
      <c r="BE64">
        <f t="shared" si="11"/>
        <v>2.7657108676000006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1.44302</v>
      </c>
      <c r="H65" s="22">
        <v>50.125100000000003</v>
      </c>
      <c r="I65" s="22">
        <v>-1.29456E-2</v>
      </c>
      <c r="J65" s="22">
        <v>55</v>
      </c>
      <c r="K65" s="22">
        <v>1.4416500000000001</v>
      </c>
      <c r="L65">
        <f t="shared" si="0"/>
        <v>12.945600000000001</v>
      </c>
      <c r="M65">
        <f t="shared" si="1"/>
        <v>18.680759712</v>
      </c>
      <c r="N65" s="9"/>
      <c r="O65" s="22">
        <v>0.17700199999999999</v>
      </c>
      <c r="P65" s="22">
        <v>99.390500000000003</v>
      </c>
      <c r="Q65" s="22">
        <v>-1.7092900000000001E-2</v>
      </c>
      <c r="R65" s="22">
        <v>55</v>
      </c>
      <c r="S65" s="22">
        <v>0.176147</v>
      </c>
      <c r="T65">
        <f t="shared" si="2"/>
        <v>17.0929</v>
      </c>
      <c r="U65">
        <f t="shared" si="3"/>
        <v>3.0254774857999998</v>
      </c>
      <c r="X65" s="9"/>
      <c r="Y65" s="22">
        <v>1.44302</v>
      </c>
      <c r="Z65" s="22">
        <v>148.739</v>
      </c>
      <c r="AA65" s="22">
        <v>-1.24908E-2</v>
      </c>
      <c r="AB65" s="22">
        <v>55</v>
      </c>
      <c r="AC65" s="22">
        <v>1.4413499999999999</v>
      </c>
      <c r="AD65">
        <f t="shared" si="4"/>
        <v>12.4908</v>
      </c>
      <c r="AE65">
        <f t="shared" si="5"/>
        <v>18.024474216000002</v>
      </c>
      <c r="AF65" s="9"/>
      <c r="AG65" s="22">
        <v>0.17700199999999999</v>
      </c>
      <c r="AH65" s="22">
        <v>197.935</v>
      </c>
      <c r="AI65" s="22">
        <v>-1.6708400000000002E-2</v>
      </c>
      <c r="AJ65" s="22">
        <v>55</v>
      </c>
      <c r="AK65" s="22">
        <v>0.176117</v>
      </c>
      <c r="AL65">
        <f t="shared" si="6"/>
        <v>16.708400000000001</v>
      </c>
      <c r="AM65">
        <f t="shared" si="7"/>
        <v>2.9574202168000001</v>
      </c>
      <c r="AP65" s="9"/>
      <c r="AQ65" s="22">
        <v>1.44302</v>
      </c>
      <c r="AR65" s="22">
        <v>247.31200000000001</v>
      </c>
      <c r="AS65" s="22">
        <v>-1.2063600000000001E-2</v>
      </c>
      <c r="AT65" s="22">
        <v>55</v>
      </c>
      <c r="AU65" s="22">
        <v>1.4419599999999999</v>
      </c>
      <c r="AV65">
        <f t="shared" si="8"/>
        <v>12.063600000000001</v>
      </c>
      <c r="AW65">
        <f t="shared" si="9"/>
        <v>17.408016072000002</v>
      </c>
      <c r="AX65" s="9"/>
      <c r="AY65" s="22">
        <v>0.17700199999999999</v>
      </c>
      <c r="AZ65" s="22">
        <v>296.65899999999999</v>
      </c>
      <c r="BA65" s="22">
        <v>-1.6067499999999998E-2</v>
      </c>
      <c r="BB65" s="22">
        <v>55</v>
      </c>
      <c r="BC65" s="22">
        <v>0.176178</v>
      </c>
      <c r="BD65">
        <f t="shared" si="10"/>
        <v>16.067499999999999</v>
      </c>
      <c r="BE65">
        <f t="shared" si="11"/>
        <v>2.8439796349999997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1.4379900000000001</v>
      </c>
      <c r="H66" s="22">
        <v>50.135100000000001</v>
      </c>
      <c r="I66" s="22">
        <v>-1.30432E-2</v>
      </c>
      <c r="J66" s="22">
        <v>56</v>
      </c>
      <c r="K66" s="22">
        <v>1.4370700000000001</v>
      </c>
      <c r="L66">
        <f t="shared" si="0"/>
        <v>13.043199999999999</v>
      </c>
      <c r="M66">
        <f t="shared" si="1"/>
        <v>18.755991168000001</v>
      </c>
      <c r="N66" s="9"/>
      <c r="O66" s="22">
        <v>0.182037</v>
      </c>
      <c r="P66" s="22">
        <v>99.400499999999994</v>
      </c>
      <c r="Q66" s="22">
        <v>-1.7077599999999998E-2</v>
      </c>
      <c r="R66" s="22">
        <v>56</v>
      </c>
      <c r="S66" s="22">
        <v>0.18115200000000001</v>
      </c>
      <c r="T66">
        <f t="shared" si="2"/>
        <v>17.077599999999997</v>
      </c>
      <c r="U66">
        <f t="shared" si="3"/>
        <v>3.1087550711999996</v>
      </c>
      <c r="X66" s="9"/>
      <c r="Y66" s="22">
        <v>1.4379900000000001</v>
      </c>
      <c r="Z66" s="22">
        <v>148.749</v>
      </c>
      <c r="AA66" s="22">
        <v>-1.2582400000000001E-2</v>
      </c>
      <c r="AB66" s="22">
        <v>56</v>
      </c>
      <c r="AC66" s="22">
        <v>1.4370700000000001</v>
      </c>
      <c r="AD66">
        <f t="shared" si="4"/>
        <v>12.5824</v>
      </c>
      <c r="AE66">
        <f t="shared" si="5"/>
        <v>18.093365376000001</v>
      </c>
      <c r="AF66" s="9"/>
      <c r="AG66" s="22">
        <v>0.182037</v>
      </c>
      <c r="AH66" s="22">
        <v>197.94499999999999</v>
      </c>
      <c r="AI66" s="22">
        <v>-1.6684000000000001E-2</v>
      </c>
      <c r="AJ66" s="22">
        <v>56</v>
      </c>
      <c r="AK66" s="22">
        <v>0.18115200000000001</v>
      </c>
      <c r="AL66">
        <f t="shared" si="6"/>
        <v>16.684000000000001</v>
      </c>
      <c r="AM66">
        <f t="shared" si="7"/>
        <v>3.0371053080000001</v>
      </c>
      <c r="AP66" s="9"/>
      <c r="AQ66" s="22">
        <v>1.4379900000000001</v>
      </c>
      <c r="AR66" s="22">
        <v>247.322</v>
      </c>
      <c r="AS66" s="22">
        <v>-1.21613E-2</v>
      </c>
      <c r="AT66" s="22">
        <v>56</v>
      </c>
      <c r="AU66" s="22">
        <v>1.4367700000000001</v>
      </c>
      <c r="AV66">
        <f t="shared" si="8"/>
        <v>12.161300000000001</v>
      </c>
      <c r="AW66">
        <f t="shared" si="9"/>
        <v>17.487827787000001</v>
      </c>
      <c r="AX66" s="9"/>
      <c r="AY66" s="22">
        <v>0.182037</v>
      </c>
      <c r="AZ66" s="22">
        <v>296.66899999999998</v>
      </c>
      <c r="BA66" s="22">
        <v>-1.6055300000000002E-2</v>
      </c>
      <c r="BB66" s="22">
        <v>56</v>
      </c>
      <c r="BC66" s="22">
        <v>0.18121300000000001</v>
      </c>
      <c r="BD66">
        <f t="shared" si="10"/>
        <v>16.055300000000003</v>
      </c>
      <c r="BE66">
        <f t="shared" si="11"/>
        <v>2.9226586461000004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1.4329499999999999</v>
      </c>
      <c r="H67" s="22">
        <v>50.145200000000003</v>
      </c>
      <c r="I67" s="22">
        <v>-1.31348E-2</v>
      </c>
      <c r="J67" s="22">
        <v>57</v>
      </c>
      <c r="K67" s="22">
        <v>1.43188</v>
      </c>
      <c r="L67">
        <f t="shared" si="0"/>
        <v>13.1348</v>
      </c>
      <c r="M67">
        <f t="shared" si="1"/>
        <v>18.821511659999999</v>
      </c>
      <c r="N67" s="9"/>
      <c r="O67" s="22">
        <v>0.18707299999999999</v>
      </c>
      <c r="P67" s="22">
        <v>99.410600000000002</v>
      </c>
      <c r="Q67" s="22">
        <v>-1.7062399999999998E-2</v>
      </c>
      <c r="R67" s="22">
        <v>57</v>
      </c>
      <c r="S67" s="22">
        <v>0.186279</v>
      </c>
      <c r="T67">
        <f t="shared" si="2"/>
        <v>17.062399999999997</v>
      </c>
      <c r="U67">
        <f t="shared" si="3"/>
        <v>3.1919143551999993</v>
      </c>
      <c r="X67" s="9"/>
      <c r="Y67" s="22">
        <v>1.4329499999999999</v>
      </c>
      <c r="Z67" s="22">
        <v>148.75899999999999</v>
      </c>
      <c r="AA67" s="22">
        <v>-1.26801E-2</v>
      </c>
      <c r="AB67" s="22">
        <v>57</v>
      </c>
      <c r="AC67" s="22">
        <v>1.4321900000000001</v>
      </c>
      <c r="AD67">
        <f t="shared" si="4"/>
        <v>12.680099999999999</v>
      </c>
      <c r="AE67">
        <f t="shared" si="5"/>
        <v>18.169949294999999</v>
      </c>
      <c r="AF67" s="9"/>
      <c r="AG67" s="22">
        <v>0.18707299999999999</v>
      </c>
      <c r="AH67" s="22">
        <v>197.95500000000001</v>
      </c>
      <c r="AI67" s="22">
        <v>-1.6665599999999999E-2</v>
      </c>
      <c r="AJ67" s="22">
        <v>57</v>
      </c>
      <c r="AK67" s="22">
        <v>0.186279</v>
      </c>
      <c r="AL67">
        <f t="shared" si="6"/>
        <v>16.665599999999998</v>
      </c>
      <c r="AM67">
        <f t="shared" si="7"/>
        <v>3.1176837887999995</v>
      </c>
      <c r="AP67" s="9"/>
      <c r="AQ67" s="22">
        <v>1.4329499999999999</v>
      </c>
      <c r="AR67" s="22">
        <v>247.33199999999999</v>
      </c>
      <c r="AS67" s="22">
        <v>-1.2252799999999999E-2</v>
      </c>
      <c r="AT67" s="22">
        <v>57</v>
      </c>
      <c r="AU67" s="22">
        <v>1.4321900000000001</v>
      </c>
      <c r="AV67">
        <f t="shared" si="8"/>
        <v>12.252799999999999</v>
      </c>
      <c r="AW67">
        <f t="shared" si="9"/>
        <v>17.557649759999997</v>
      </c>
      <c r="AX67" s="9"/>
      <c r="AY67" s="22">
        <v>0.18707299999999999</v>
      </c>
      <c r="AZ67" s="22">
        <v>296.67899999999997</v>
      </c>
      <c r="BA67" s="22">
        <v>-1.6058300000000001E-2</v>
      </c>
      <c r="BB67" s="22">
        <v>57</v>
      </c>
      <c r="BC67" s="22">
        <v>0.186249</v>
      </c>
      <c r="BD67">
        <f t="shared" si="10"/>
        <v>16.058300000000003</v>
      </c>
      <c r="BE67">
        <f t="shared" si="11"/>
        <v>3.0040743559000003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1.4279200000000001</v>
      </c>
      <c r="H68" s="22">
        <v>50.155299999999997</v>
      </c>
      <c r="I68" s="22">
        <v>-1.32172E-2</v>
      </c>
      <c r="J68" s="22">
        <v>58</v>
      </c>
      <c r="K68" s="22">
        <v>1.42639</v>
      </c>
      <c r="L68">
        <f t="shared" si="0"/>
        <v>13.2172</v>
      </c>
      <c r="M68">
        <f t="shared" si="1"/>
        <v>18.873104224000002</v>
      </c>
      <c r="N68" s="9"/>
      <c r="O68" s="22">
        <v>0.192108</v>
      </c>
      <c r="P68" s="22">
        <v>99.420699999999997</v>
      </c>
      <c r="Q68" s="22">
        <v>-1.7053200000000001E-2</v>
      </c>
      <c r="R68" s="22">
        <v>58</v>
      </c>
      <c r="S68" s="22">
        <v>0.19134499999999999</v>
      </c>
      <c r="T68">
        <f t="shared" si="2"/>
        <v>17.0532</v>
      </c>
      <c r="U68">
        <f t="shared" si="3"/>
        <v>3.2760561456000001</v>
      </c>
      <c r="X68" s="9"/>
      <c r="Y68" s="22">
        <v>1.4279200000000001</v>
      </c>
      <c r="Z68" s="22">
        <v>148.76900000000001</v>
      </c>
      <c r="AA68" s="22">
        <v>-1.27869E-2</v>
      </c>
      <c r="AB68" s="22">
        <v>58</v>
      </c>
      <c r="AC68" s="22">
        <v>1.4267000000000001</v>
      </c>
      <c r="AD68">
        <f t="shared" si="4"/>
        <v>12.786900000000001</v>
      </c>
      <c r="AE68">
        <f t="shared" si="5"/>
        <v>18.258670248000001</v>
      </c>
      <c r="AF68" s="9"/>
      <c r="AG68" s="22">
        <v>0.192108</v>
      </c>
      <c r="AH68" s="22">
        <v>197.96600000000001</v>
      </c>
      <c r="AI68" s="22">
        <v>-1.66626E-2</v>
      </c>
      <c r="AJ68" s="22">
        <v>58</v>
      </c>
      <c r="AK68" s="22">
        <v>0.19128400000000001</v>
      </c>
      <c r="AL68">
        <f t="shared" si="6"/>
        <v>16.662600000000001</v>
      </c>
      <c r="AM68">
        <f t="shared" si="7"/>
        <v>3.2010187608000003</v>
      </c>
      <c r="AP68" s="9"/>
      <c r="AQ68" s="22">
        <v>1.4279200000000001</v>
      </c>
      <c r="AR68" s="22">
        <v>247.34200000000001</v>
      </c>
      <c r="AS68" s="22">
        <v>-1.23383E-2</v>
      </c>
      <c r="AT68" s="22">
        <v>58</v>
      </c>
      <c r="AU68" s="22">
        <v>1.427</v>
      </c>
      <c r="AV68">
        <f t="shared" si="8"/>
        <v>12.3383</v>
      </c>
      <c r="AW68">
        <f t="shared" si="9"/>
        <v>17.618105336000003</v>
      </c>
      <c r="AX68" s="9"/>
      <c r="AY68" s="22">
        <v>0.192108</v>
      </c>
      <c r="AZ68" s="22">
        <v>296.68900000000002</v>
      </c>
      <c r="BA68" s="22">
        <v>-1.6055300000000002E-2</v>
      </c>
      <c r="BB68" s="22">
        <v>58</v>
      </c>
      <c r="BC68" s="22">
        <v>0.19128400000000001</v>
      </c>
      <c r="BD68">
        <f t="shared" si="10"/>
        <v>16.055300000000003</v>
      </c>
      <c r="BE68">
        <f t="shared" si="11"/>
        <v>3.0843515724000006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1.4228799999999999</v>
      </c>
      <c r="H69" s="22">
        <v>50.165300000000002</v>
      </c>
      <c r="I69" s="22">
        <v>-1.33118E-2</v>
      </c>
      <c r="J69" s="22">
        <v>59</v>
      </c>
      <c r="K69" s="22">
        <v>1.42181</v>
      </c>
      <c r="L69">
        <f t="shared" si="0"/>
        <v>13.3118</v>
      </c>
      <c r="M69">
        <f t="shared" si="1"/>
        <v>18.941093983999998</v>
      </c>
      <c r="N69" s="9"/>
      <c r="O69" s="22">
        <v>0.19714400000000001</v>
      </c>
      <c r="P69" s="22">
        <v>99.430800000000005</v>
      </c>
      <c r="Q69" s="22">
        <v>-1.7047099999999999E-2</v>
      </c>
      <c r="R69" s="22">
        <v>59</v>
      </c>
      <c r="S69" s="22">
        <v>0.19625899999999999</v>
      </c>
      <c r="T69">
        <f t="shared" si="2"/>
        <v>17.0471</v>
      </c>
      <c r="U69">
        <f t="shared" si="3"/>
        <v>3.3607334824000001</v>
      </c>
      <c r="X69" s="9"/>
      <c r="Y69" s="22">
        <v>1.4228799999999999</v>
      </c>
      <c r="Z69" s="22">
        <v>148.779</v>
      </c>
      <c r="AA69" s="22">
        <v>-1.28845E-2</v>
      </c>
      <c r="AB69" s="22">
        <v>59</v>
      </c>
      <c r="AC69" s="22">
        <v>1.4221200000000001</v>
      </c>
      <c r="AD69">
        <f t="shared" si="4"/>
        <v>12.884500000000001</v>
      </c>
      <c r="AE69">
        <f t="shared" si="5"/>
        <v>18.33309736</v>
      </c>
      <c r="AF69" s="9"/>
      <c r="AG69" s="22">
        <v>0.19714400000000001</v>
      </c>
      <c r="AH69" s="22">
        <v>197.976</v>
      </c>
      <c r="AI69" s="22">
        <v>-1.6644300000000001E-2</v>
      </c>
      <c r="AJ69" s="22">
        <v>59</v>
      </c>
      <c r="AK69" s="22">
        <v>0.19635</v>
      </c>
      <c r="AL69">
        <f t="shared" si="6"/>
        <v>16.644300000000001</v>
      </c>
      <c r="AM69">
        <f t="shared" si="7"/>
        <v>3.2813238792000003</v>
      </c>
      <c r="AP69" s="9"/>
      <c r="AQ69" s="22">
        <v>1.4228799999999999</v>
      </c>
      <c r="AR69" s="22">
        <v>247.352</v>
      </c>
      <c r="AS69" s="22">
        <v>-1.24207E-2</v>
      </c>
      <c r="AT69" s="22">
        <v>59</v>
      </c>
      <c r="AU69" s="22">
        <v>1.4221200000000001</v>
      </c>
      <c r="AV69">
        <f t="shared" si="8"/>
        <v>12.4207</v>
      </c>
      <c r="AW69">
        <f t="shared" si="9"/>
        <v>17.673165615999999</v>
      </c>
      <c r="AX69" s="9"/>
      <c r="AY69" s="22">
        <v>0.19714400000000001</v>
      </c>
      <c r="AZ69" s="22">
        <v>296.69900000000001</v>
      </c>
      <c r="BA69" s="22">
        <v>-1.6052199999999999E-2</v>
      </c>
      <c r="BB69" s="22">
        <v>59</v>
      </c>
      <c r="BC69" s="22">
        <v>0.19653300000000001</v>
      </c>
      <c r="BD69">
        <f t="shared" si="10"/>
        <v>16.052199999999999</v>
      </c>
      <c r="BE69">
        <f t="shared" si="11"/>
        <v>3.1645949168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1.4178500000000001</v>
      </c>
      <c r="H70" s="22">
        <v>50.175400000000003</v>
      </c>
      <c r="I70" s="22">
        <v>-1.33911E-2</v>
      </c>
      <c r="J70" s="22">
        <v>60</v>
      </c>
      <c r="K70" s="22">
        <v>1.41632</v>
      </c>
      <c r="L70">
        <f t="shared" si="0"/>
        <v>13.3911</v>
      </c>
      <c r="M70">
        <f t="shared" si="1"/>
        <v>18.986571135000002</v>
      </c>
      <c r="N70" s="9"/>
      <c r="O70" s="22">
        <v>0.202179</v>
      </c>
      <c r="P70" s="22">
        <v>99.440799999999996</v>
      </c>
      <c r="Q70" s="22">
        <v>-1.7041000000000001E-2</v>
      </c>
      <c r="R70" s="22">
        <v>60</v>
      </c>
      <c r="S70" s="22">
        <v>0.20135500000000001</v>
      </c>
      <c r="T70">
        <f t="shared" si="2"/>
        <v>17.041</v>
      </c>
      <c r="U70">
        <f t="shared" si="3"/>
        <v>3.4453323390000001</v>
      </c>
      <c r="X70" s="9"/>
      <c r="Y70" s="22">
        <v>1.4178500000000001</v>
      </c>
      <c r="Z70" s="22">
        <v>148.78899999999999</v>
      </c>
      <c r="AA70" s="22">
        <v>-1.2985200000000001E-2</v>
      </c>
      <c r="AB70" s="22">
        <v>60</v>
      </c>
      <c r="AC70" s="22">
        <v>1.41632</v>
      </c>
      <c r="AD70">
        <f t="shared" si="4"/>
        <v>12.985200000000001</v>
      </c>
      <c r="AE70">
        <f t="shared" si="5"/>
        <v>18.411065820000001</v>
      </c>
      <c r="AF70" s="9"/>
      <c r="AG70" s="22">
        <v>0.202179</v>
      </c>
      <c r="AH70" s="22">
        <v>197.98599999999999</v>
      </c>
      <c r="AI70" s="22">
        <v>-1.6638199999999999E-2</v>
      </c>
      <c r="AJ70" s="22">
        <v>60</v>
      </c>
      <c r="AK70" s="22">
        <v>0.20135500000000001</v>
      </c>
      <c r="AL70">
        <f t="shared" si="6"/>
        <v>16.638199999999998</v>
      </c>
      <c r="AM70">
        <f t="shared" si="7"/>
        <v>3.3638946377999996</v>
      </c>
      <c r="AP70" s="9"/>
      <c r="AQ70" s="22">
        <v>1.4178500000000001</v>
      </c>
      <c r="AR70" s="22">
        <v>247.36199999999999</v>
      </c>
      <c r="AS70" s="22">
        <v>-1.2506099999999999E-2</v>
      </c>
      <c r="AT70" s="22">
        <v>60</v>
      </c>
      <c r="AU70" s="22">
        <v>1.4160200000000001</v>
      </c>
      <c r="AV70">
        <f t="shared" si="8"/>
        <v>12.5061</v>
      </c>
      <c r="AW70">
        <f t="shared" si="9"/>
        <v>17.731773884999999</v>
      </c>
      <c r="AX70" s="9"/>
      <c r="AY70" s="22">
        <v>0.202179</v>
      </c>
      <c r="AZ70" s="22">
        <v>296.70999999999998</v>
      </c>
      <c r="BA70" s="22">
        <v>-1.6064499999999999E-2</v>
      </c>
      <c r="BB70" s="22">
        <v>60</v>
      </c>
      <c r="BC70" s="22">
        <v>0.201324</v>
      </c>
      <c r="BD70">
        <f t="shared" si="10"/>
        <v>16.064499999999999</v>
      </c>
      <c r="BE70">
        <f t="shared" si="11"/>
        <v>3.2479045454999995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1.4128099999999999</v>
      </c>
      <c r="H71" s="22">
        <v>50.185499999999998</v>
      </c>
      <c r="I71" s="22">
        <v>-1.3473499999999999E-2</v>
      </c>
      <c r="J71" s="22">
        <v>61</v>
      </c>
      <c r="K71" s="22">
        <v>1.41174</v>
      </c>
      <c r="L71">
        <f t="shared" si="0"/>
        <v>13.4735</v>
      </c>
      <c r="M71">
        <f t="shared" si="1"/>
        <v>19.035495534999999</v>
      </c>
      <c r="N71" s="9"/>
      <c r="O71" s="22">
        <v>0.20721400000000001</v>
      </c>
      <c r="P71" s="22">
        <v>99.450900000000004</v>
      </c>
      <c r="Q71" s="22">
        <v>-1.7031899999999999E-2</v>
      </c>
      <c r="R71" s="22">
        <v>61</v>
      </c>
      <c r="S71" s="22">
        <v>0.20635999999999999</v>
      </c>
      <c r="T71">
        <f t="shared" si="2"/>
        <v>17.0319</v>
      </c>
      <c r="U71">
        <f t="shared" si="3"/>
        <v>3.5292481266000002</v>
      </c>
      <c r="X71" s="9"/>
      <c r="Y71" s="22">
        <v>1.4128099999999999</v>
      </c>
      <c r="Z71" s="22">
        <v>148.79900000000001</v>
      </c>
      <c r="AA71" s="22">
        <v>-1.3073700000000001E-2</v>
      </c>
      <c r="AB71" s="22">
        <v>61</v>
      </c>
      <c r="AC71" s="22">
        <v>1.41266</v>
      </c>
      <c r="AD71">
        <f t="shared" si="4"/>
        <v>13.073700000000001</v>
      </c>
      <c r="AE71">
        <f t="shared" si="5"/>
        <v>18.470654097000001</v>
      </c>
      <c r="AF71" s="9"/>
      <c r="AG71" s="22">
        <v>0.20721400000000001</v>
      </c>
      <c r="AH71" s="22">
        <v>197.99600000000001</v>
      </c>
      <c r="AI71" s="22">
        <v>-1.6629000000000001E-2</v>
      </c>
      <c r="AJ71" s="22">
        <v>61</v>
      </c>
      <c r="AK71" s="22">
        <v>0.20635999999999999</v>
      </c>
      <c r="AL71">
        <f t="shared" si="6"/>
        <v>16.629000000000001</v>
      </c>
      <c r="AM71">
        <f t="shared" si="7"/>
        <v>3.4457616060000005</v>
      </c>
      <c r="AP71" s="9"/>
      <c r="AQ71" s="22">
        <v>1.4128099999999999</v>
      </c>
      <c r="AR71" s="22">
        <v>247.37200000000001</v>
      </c>
      <c r="AS71" s="22">
        <v>-1.2588500000000001E-2</v>
      </c>
      <c r="AT71" s="22">
        <v>61</v>
      </c>
      <c r="AU71" s="22">
        <v>1.41174</v>
      </c>
      <c r="AV71">
        <f t="shared" si="8"/>
        <v>12.588500000000002</v>
      </c>
      <c r="AW71">
        <f t="shared" si="9"/>
        <v>17.785158685000003</v>
      </c>
      <c r="AX71" s="9"/>
      <c r="AY71" s="22">
        <v>0.20721400000000001</v>
      </c>
      <c r="AZ71" s="22">
        <v>296.72000000000003</v>
      </c>
      <c r="BA71" s="22">
        <v>-1.6064499999999999E-2</v>
      </c>
      <c r="BB71" s="22">
        <v>61</v>
      </c>
      <c r="BC71" s="22">
        <v>0.20638999999999999</v>
      </c>
      <c r="BD71">
        <f t="shared" si="10"/>
        <v>16.064499999999999</v>
      </c>
      <c r="BE71">
        <f t="shared" si="11"/>
        <v>3.3287893029999998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1.40778</v>
      </c>
      <c r="H72" s="22">
        <v>50.195500000000003</v>
      </c>
      <c r="I72" s="22">
        <v>-1.3559E-2</v>
      </c>
      <c r="J72" s="22">
        <v>62</v>
      </c>
      <c r="K72" s="22">
        <v>1.40686</v>
      </c>
      <c r="L72">
        <f t="shared" si="0"/>
        <v>13.558999999999999</v>
      </c>
      <c r="M72">
        <f t="shared" si="1"/>
        <v>19.088089019999998</v>
      </c>
      <c r="N72" s="9"/>
      <c r="O72" s="22">
        <v>0.21224999999999999</v>
      </c>
      <c r="P72" s="22">
        <v>99.460999999999999</v>
      </c>
      <c r="Q72" s="22">
        <v>-1.70288E-2</v>
      </c>
      <c r="R72" s="22">
        <v>62</v>
      </c>
      <c r="S72" s="22">
        <v>0.21148700000000001</v>
      </c>
      <c r="T72">
        <f t="shared" si="2"/>
        <v>17.0288</v>
      </c>
      <c r="U72">
        <f t="shared" si="3"/>
        <v>3.6143627999999999</v>
      </c>
      <c r="X72" s="9"/>
      <c r="Y72" s="22">
        <v>1.40778</v>
      </c>
      <c r="Z72" s="22">
        <v>148.809</v>
      </c>
      <c r="AA72" s="22">
        <v>-1.3159199999999999E-2</v>
      </c>
      <c r="AB72" s="22">
        <v>62</v>
      </c>
      <c r="AC72" s="22">
        <v>1.40686</v>
      </c>
      <c r="AD72">
        <f t="shared" si="4"/>
        <v>13.1592</v>
      </c>
      <c r="AE72">
        <f t="shared" si="5"/>
        <v>18.525258576000002</v>
      </c>
      <c r="AF72" s="9"/>
      <c r="AG72" s="22">
        <v>0.21224999999999999</v>
      </c>
      <c r="AH72" s="22">
        <v>198.006</v>
      </c>
      <c r="AI72" s="22">
        <v>-1.6625999999999998E-2</v>
      </c>
      <c r="AJ72" s="22">
        <v>62</v>
      </c>
      <c r="AK72" s="22">
        <v>0.211365</v>
      </c>
      <c r="AL72">
        <f t="shared" si="6"/>
        <v>16.625999999999998</v>
      </c>
      <c r="AM72">
        <f t="shared" si="7"/>
        <v>3.5288684999999993</v>
      </c>
      <c r="AP72" s="9"/>
      <c r="AQ72" s="22">
        <v>1.40778</v>
      </c>
      <c r="AR72" s="22">
        <v>247.38200000000001</v>
      </c>
      <c r="AS72" s="22">
        <v>-1.26526E-2</v>
      </c>
      <c r="AT72" s="22">
        <v>62</v>
      </c>
      <c r="AU72" s="22">
        <v>1.40656</v>
      </c>
      <c r="AV72">
        <f t="shared" si="8"/>
        <v>12.6526</v>
      </c>
      <c r="AW72">
        <f t="shared" si="9"/>
        <v>17.812077228</v>
      </c>
      <c r="AX72" s="9"/>
      <c r="AY72" s="22">
        <v>0.21224999999999999</v>
      </c>
      <c r="AZ72" s="22">
        <v>296.73</v>
      </c>
      <c r="BA72" s="22">
        <v>-1.60614E-2</v>
      </c>
      <c r="BB72" s="22">
        <v>62</v>
      </c>
      <c r="BC72" s="22">
        <v>0.21148700000000001</v>
      </c>
      <c r="BD72">
        <f t="shared" si="10"/>
        <v>16.061399999999999</v>
      </c>
      <c r="BE72">
        <f t="shared" si="11"/>
        <v>3.4090321499999998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1.4027400000000001</v>
      </c>
      <c r="H73" s="22">
        <v>50.205599999999997</v>
      </c>
      <c r="I73" s="22">
        <v>-1.3650499999999999E-2</v>
      </c>
      <c r="J73" s="22">
        <v>63</v>
      </c>
      <c r="K73" s="22">
        <v>1.40106</v>
      </c>
      <c r="L73">
        <f t="shared" si="0"/>
        <v>13.650499999999999</v>
      </c>
      <c r="M73">
        <f t="shared" si="1"/>
        <v>19.14810237</v>
      </c>
      <c r="N73" s="9"/>
      <c r="O73" s="22">
        <v>0.21728500000000001</v>
      </c>
      <c r="P73" s="22">
        <v>99.471000000000004</v>
      </c>
      <c r="Q73" s="22">
        <v>-1.7022700000000002E-2</v>
      </c>
      <c r="R73" s="22">
        <v>63</v>
      </c>
      <c r="S73" s="22">
        <v>0.21649199999999999</v>
      </c>
      <c r="T73">
        <f t="shared" si="2"/>
        <v>17.0227</v>
      </c>
      <c r="U73">
        <f t="shared" si="3"/>
        <v>3.6987773695000001</v>
      </c>
      <c r="X73" s="9"/>
      <c r="Y73" s="22">
        <v>1.4027400000000001</v>
      </c>
      <c r="Z73" s="22">
        <v>148.81899999999999</v>
      </c>
      <c r="AA73" s="22">
        <v>-1.32263E-2</v>
      </c>
      <c r="AB73" s="22">
        <v>63</v>
      </c>
      <c r="AC73" s="22">
        <v>1.40106</v>
      </c>
      <c r="AD73">
        <f t="shared" si="4"/>
        <v>13.2263</v>
      </c>
      <c r="AE73">
        <f t="shared" si="5"/>
        <v>18.553060062</v>
      </c>
      <c r="AF73" s="9"/>
      <c r="AG73" s="22">
        <v>0.21728500000000001</v>
      </c>
      <c r="AH73" s="22">
        <v>198.01599999999999</v>
      </c>
      <c r="AI73" s="22">
        <v>-1.6629000000000001E-2</v>
      </c>
      <c r="AJ73" s="22">
        <v>63</v>
      </c>
      <c r="AK73" s="22">
        <v>0.21646099999999999</v>
      </c>
      <c r="AL73">
        <f t="shared" si="6"/>
        <v>16.629000000000001</v>
      </c>
      <c r="AM73">
        <f t="shared" si="7"/>
        <v>3.6132322650000006</v>
      </c>
      <c r="AP73" s="9"/>
      <c r="AQ73" s="22">
        <v>1.4027400000000001</v>
      </c>
      <c r="AR73" s="22">
        <v>247.392</v>
      </c>
      <c r="AS73" s="22">
        <v>-1.2716699999999999E-2</v>
      </c>
      <c r="AT73" s="22">
        <v>63</v>
      </c>
      <c r="AU73" s="22">
        <v>1.40167</v>
      </c>
      <c r="AV73">
        <f t="shared" si="8"/>
        <v>12.716699999999999</v>
      </c>
      <c r="AW73">
        <f t="shared" si="9"/>
        <v>17.838223758000002</v>
      </c>
      <c r="AX73" s="9"/>
      <c r="AY73" s="22">
        <v>0.21728500000000001</v>
      </c>
      <c r="AZ73" s="22">
        <v>296.74</v>
      </c>
      <c r="BA73" s="22">
        <v>-1.6043100000000001E-2</v>
      </c>
      <c r="BB73" s="22">
        <v>63</v>
      </c>
      <c r="BC73" s="22">
        <v>0.21640000000000001</v>
      </c>
      <c r="BD73">
        <f t="shared" si="10"/>
        <v>16.043100000000003</v>
      </c>
      <c r="BE73">
        <f t="shared" si="11"/>
        <v>3.4859249835000008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1.39771</v>
      </c>
      <c r="H74" s="22">
        <v>50.215699999999998</v>
      </c>
      <c r="I74" s="22">
        <v>-1.3732899999999999E-2</v>
      </c>
      <c r="J74" s="22">
        <v>64</v>
      </c>
      <c r="K74" s="22">
        <v>1.3964799999999999</v>
      </c>
      <c r="L74">
        <f t="shared" si="0"/>
        <v>13.732899999999999</v>
      </c>
      <c r="M74">
        <f t="shared" si="1"/>
        <v>19.194611659</v>
      </c>
      <c r="N74" s="9"/>
      <c r="O74" s="22">
        <v>0.22232099999999999</v>
      </c>
      <c r="P74" s="22">
        <v>99.481099999999998</v>
      </c>
      <c r="Q74" s="22">
        <v>-1.7010500000000001E-2</v>
      </c>
      <c r="R74" s="22">
        <v>64</v>
      </c>
      <c r="S74" s="22">
        <v>0.221558</v>
      </c>
      <c r="T74">
        <f t="shared" si="2"/>
        <v>17.0105</v>
      </c>
      <c r="U74">
        <f t="shared" si="3"/>
        <v>3.7817913705000001</v>
      </c>
      <c r="X74" s="9"/>
      <c r="Y74" s="22">
        <v>1.39771</v>
      </c>
      <c r="Z74" s="22">
        <v>148.83000000000001</v>
      </c>
      <c r="AA74" s="22">
        <v>-1.3290400000000001E-2</v>
      </c>
      <c r="AB74" s="22">
        <v>64</v>
      </c>
      <c r="AC74" s="22">
        <v>1.3974</v>
      </c>
      <c r="AD74">
        <f t="shared" si="4"/>
        <v>13.2904</v>
      </c>
      <c r="AE74">
        <f t="shared" si="5"/>
        <v>18.576124984</v>
      </c>
      <c r="AF74" s="9"/>
      <c r="AG74" s="22">
        <v>0.22232099999999999</v>
      </c>
      <c r="AH74" s="22">
        <v>198.02600000000001</v>
      </c>
      <c r="AI74" s="22">
        <v>-1.6613800000000001E-2</v>
      </c>
      <c r="AJ74" s="22">
        <v>64</v>
      </c>
      <c r="AK74" s="22">
        <v>0.22158800000000001</v>
      </c>
      <c r="AL74">
        <f t="shared" si="6"/>
        <v>16.613800000000001</v>
      </c>
      <c r="AM74">
        <f t="shared" si="7"/>
        <v>3.6935966298</v>
      </c>
      <c r="AP74" s="9"/>
      <c r="AQ74" s="22">
        <v>1.39771</v>
      </c>
      <c r="AR74" s="22">
        <v>247.40199999999999</v>
      </c>
      <c r="AS74" s="22">
        <v>-1.2793000000000001E-2</v>
      </c>
      <c r="AT74" s="22">
        <v>64</v>
      </c>
      <c r="AU74" s="22">
        <v>1.39679</v>
      </c>
      <c r="AV74">
        <f t="shared" si="8"/>
        <v>12.793000000000001</v>
      </c>
      <c r="AW74">
        <f t="shared" si="9"/>
        <v>17.88090403</v>
      </c>
      <c r="AX74" s="9"/>
      <c r="AY74" s="22">
        <v>0.22232099999999999</v>
      </c>
      <c r="AZ74" s="22">
        <v>296.75</v>
      </c>
      <c r="BA74" s="22">
        <v>-1.60492E-2</v>
      </c>
      <c r="BB74" s="22">
        <v>64</v>
      </c>
      <c r="BC74" s="22">
        <v>0.221558</v>
      </c>
      <c r="BD74">
        <f t="shared" si="10"/>
        <v>16.049199999999999</v>
      </c>
      <c r="BE74">
        <f t="shared" si="11"/>
        <v>3.5680741931999997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1.3926700000000001</v>
      </c>
      <c r="H75" s="22">
        <v>50.2258</v>
      </c>
      <c r="I75" s="22">
        <v>-1.3809200000000001E-2</v>
      </c>
      <c r="J75" s="22">
        <v>65</v>
      </c>
      <c r="K75" s="22">
        <v>1.3913</v>
      </c>
      <c r="L75">
        <f t="shared" si="0"/>
        <v>13.809200000000001</v>
      </c>
      <c r="M75">
        <f t="shared" si="1"/>
        <v>19.231658564000004</v>
      </c>
      <c r="N75" s="9"/>
      <c r="O75" s="22">
        <v>0.227356</v>
      </c>
      <c r="P75" s="22">
        <v>99.491200000000006</v>
      </c>
      <c r="Q75" s="22">
        <v>-1.7047099999999999E-2</v>
      </c>
      <c r="R75" s="22">
        <v>65</v>
      </c>
      <c r="S75" s="22">
        <v>0.22653200000000001</v>
      </c>
      <c r="T75">
        <f t="shared" si="2"/>
        <v>17.0471</v>
      </c>
      <c r="U75">
        <f t="shared" si="3"/>
        <v>3.8757604676000001</v>
      </c>
      <c r="X75" s="9"/>
      <c r="Y75" s="22">
        <v>1.3926700000000001</v>
      </c>
      <c r="Z75" s="22">
        <v>148.84</v>
      </c>
      <c r="AA75" s="22">
        <v>-1.33636E-2</v>
      </c>
      <c r="AB75" s="22">
        <v>65</v>
      </c>
      <c r="AC75" s="22">
        <v>1.3922099999999999</v>
      </c>
      <c r="AD75">
        <f t="shared" si="4"/>
        <v>13.3636</v>
      </c>
      <c r="AE75">
        <f t="shared" si="5"/>
        <v>18.611084812000001</v>
      </c>
      <c r="AF75" s="9"/>
      <c r="AG75" s="22">
        <v>0.227356</v>
      </c>
      <c r="AH75" s="22">
        <v>198.036</v>
      </c>
      <c r="AI75" s="22">
        <v>-1.6598499999999999E-2</v>
      </c>
      <c r="AJ75" s="22">
        <v>65</v>
      </c>
      <c r="AK75" s="22">
        <v>0.22653200000000001</v>
      </c>
      <c r="AL75">
        <f t="shared" si="6"/>
        <v>16.598499999999998</v>
      </c>
      <c r="AM75">
        <f t="shared" si="7"/>
        <v>3.7737685659999993</v>
      </c>
      <c r="AP75" s="9"/>
      <c r="AQ75" s="22">
        <v>1.3926700000000001</v>
      </c>
      <c r="AR75" s="22">
        <v>247.41200000000001</v>
      </c>
      <c r="AS75" s="22">
        <v>-1.28662E-2</v>
      </c>
      <c r="AT75" s="22">
        <v>65</v>
      </c>
      <c r="AU75" s="22">
        <v>1.3922099999999999</v>
      </c>
      <c r="AV75">
        <f t="shared" si="8"/>
        <v>12.866199999999999</v>
      </c>
      <c r="AW75">
        <f t="shared" si="9"/>
        <v>17.918370754000001</v>
      </c>
      <c r="AX75" s="9"/>
      <c r="AY75" s="22">
        <v>0.227356</v>
      </c>
      <c r="AZ75" s="22">
        <v>296.76</v>
      </c>
      <c r="BA75" s="22">
        <v>-1.6052199999999999E-2</v>
      </c>
      <c r="BB75" s="22">
        <v>65</v>
      </c>
      <c r="BC75" s="22">
        <v>0.22644</v>
      </c>
      <c r="BD75">
        <f t="shared" si="10"/>
        <v>16.052199999999999</v>
      </c>
      <c r="BE75">
        <f t="shared" si="11"/>
        <v>3.6495639831999998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1.3876299999999999</v>
      </c>
      <c r="H76" s="22">
        <v>50.235799999999998</v>
      </c>
      <c r="I76" s="22">
        <v>-1.3870199999999999E-2</v>
      </c>
      <c r="J76" s="22">
        <v>66</v>
      </c>
      <c r="K76" s="22">
        <v>1.38672</v>
      </c>
      <c r="L76">
        <f t="shared" ref="L76:L139" si="12">-I76/$F$2*1000</f>
        <v>13.870199999999999</v>
      </c>
      <c r="M76">
        <f t="shared" ref="M76:M139" si="13">L76*G76</f>
        <v>19.246705625999997</v>
      </c>
      <c r="N76" s="9"/>
      <c r="O76" s="22">
        <v>0.23239099999999999</v>
      </c>
      <c r="P76" s="22">
        <v>99.501300000000001</v>
      </c>
      <c r="Q76" s="22">
        <v>-1.70441E-2</v>
      </c>
      <c r="R76" s="22">
        <v>66</v>
      </c>
      <c r="S76" s="22">
        <v>0.23153699999999999</v>
      </c>
      <c r="T76">
        <f t="shared" ref="T76:T139" si="14">-Q76/$F$2*1000</f>
        <v>17.0441</v>
      </c>
      <c r="U76">
        <f t="shared" ref="U76:U139" si="15">T76*O76</f>
        <v>3.9608954430999996</v>
      </c>
      <c r="X76" s="9"/>
      <c r="Y76" s="22">
        <v>1.3876299999999999</v>
      </c>
      <c r="Z76" s="22">
        <v>148.85</v>
      </c>
      <c r="AA76" s="22">
        <v>-1.34369E-2</v>
      </c>
      <c r="AB76" s="22">
        <v>66</v>
      </c>
      <c r="AC76" s="22">
        <v>1.38672</v>
      </c>
      <c r="AD76">
        <f t="shared" ref="AD76:AD139" si="16">-AA76/$F$2*1000</f>
        <v>13.4369</v>
      </c>
      <c r="AE76">
        <f t="shared" ref="AE76:AE139" si="17">AD76*Y76</f>
        <v>18.645445546999998</v>
      </c>
      <c r="AF76" s="9"/>
      <c r="AG76" s="22">
        <v>0.23239099999999999</v>
      </c>
      <c r="AH76" s="22">
        <v>198.04599999999999</v>
      </c>
      <c r="AI76" s="22">
        <v>-1.6589400000000001E-2</v>
      </c>
      <c r="AJ76" s="22">
        <v>66</v>
      </c>
      <c r="AK76" s="22">
        <v>0.231567</v>
      </c>
      <c r="AL76">
        <f t="shared" ref="AL76:AL139" si="18">-AI76/$F$2*1000</f>
        <v>16.589400000000001</v>
      </c>
      <c r="AM76">
        <f t="shared" ref="AM76:AM139" si="19">AL76*AG76</f>
        <v>3.8552272554</v>
      </c>
      <c r="AP76" s="9"/>
      <c r="AQ76" s="22">
        <v>1.3876299999999999</v>
      </c>
      <c r="AR76" s="22">
        <v>247.423</v>
      </c>
      <c r="AS76" s="22">
        <v>-1.29456E-2</v>
      </c>
      <c r="AT76" s="22">
        <v>66</v>
      </c>
      <c r="AU76" s="22">
        <v>1.3870199999999999</v>
      </c>
      <c r="AV76">
        <f t="shared" ref="AV76:AV139" si="20">-AS76/$F$2*1000</f>
        <v>12.945600000000001</v>
      </c>
      <c r="AW76">
        <f t="shared" ref="AW76:AW139" si="21">AV76*AQ76</f>
        <v>17.963702928</v>
      </c>
      <c r="AX76" s="9"/>
      <c r="AY76" s="22">
        <v>0.23239099999999999</v>
      </c>
      <c r="AZ76" s="22">
        <v>296.77</v>
      </c>
      <c r="BA76" s="22">
        <v>-1.6043100000000001E-2</v>
      </c>
      <c r="BB76" s="22">
        <v>66</v>
      </c>
      <c r="BC76" s="22">
        <v>0.231598</v>
      </c>
      <c r="BD76">
        <f t="shared" ref="BD76:BD139" si="22">-BA76/$F$2*1000</f>
        <v>16.043100000000003</v>
      </c>
      <c r="BE76">
        <f t="shared" ref="BE76:BE139" si="23">BD76*AY76</f>
        <v>3.7282720521000003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1.3826000000000001</v>
      </c>
      <c r="H77" s="22">
        <v>50.245899999999999</v>
      </c>
      <c r="I77" s="22">
        <v>-1.3931300000000001E-2</v>
      </c>
      <c r="J77" s="22">
        <v>67</v>
      </c>
      <c r="K77" s="22">
        <v>1.38062</v>
      </c>
      <c r="L77">
        <f t="shared" si="12"/>
        <v>13.9313</v>
      </c>
      <c r="M77">
        <f t="shared" si="13"/>
        <v>19.261415380000003</v>
      </c>
      <c r="N77" s="9"/>
      <c r="O77" s="22">
        <v>0.237427</v>
      </c>
      <c r="P77" s="22">
        <v>99.511300000000006</v>
      </c>
      <c r="Q77" s="22">
        <v>-1.70441E-2</v>
      </c>
      <c r="R77" s="22">
        <v>67</v>
      </c>
      <c r="S77" s="22">
        <v>0.23660300000000001</v>
      </c>
      <c r="T77">
        <f t="shared" si="14"/>
        <v>17.0441</v>
      </c>
      <c r="U77">
        <f t="shared" si="15"/>
        <v>4.0467295307000004</v>
      </c>
      <c r="X77" s="9"/>
      <c r="Y77" s="22">
        <v>1.3826000000000001</v>
      </c>
      <c r="Z77" s="22">
        <v>148.86000000000001</v>
      </c>
      <c r="AA77" s="22">
        <v>-1.35132E-2</v>
      </c>
      <c r="AB77" s="22">
        <v>67</v>
      </c>
      <c r="AC77" s="22">
        <v>1.3815299999999999</v>
      </c>
      <c r="AD77">
        <f t="shared" si="16"/>
        <v>13.513199999999999</v>
      </c>
      <c r="AE77">
        <f t="shared" si="17"/>
        <v>18.683350319999999</v>
      </c>
      <c r="AF77" s="9"/>
      <c r="AG77" s="22">
        <v>0.237427</v>
      </c>
      <c r="AH77" s="22">
        <v>198.05600000000001</v>
      </c>
      <c r="AI77" s="22">
        <v>-1.65802E-2</v>
      </c>
      <c r="AJ77" s="22">
        <v>67</v>
      </c>
      <c r="AK77" s="22">
        <v>0.23660300000000001</v>
      </c>
      <c r="AL77">
        <f t="shared" si="18"/>
        <v>16.580200000000001</v>
      </c>
      <c r="AM77">
        <f t="shared" si="19"/>
        <v>3.9365871454000003</v>
      </c>
      <c r="AP77" s="9"/>
      <c r="AQ77" s="22">
        <v>1.3826000000000001</v>
      </c>
      <c r="AR77" s="22">
        <v>247.43299999999999</v>
      </c>
      <c r="AS77" s="22">
        <v>-1.30096E-2</v>
      </c>
      <c r="AT77" s="22">
        <v>67</v>
      </c>
      <c r="AU77" s="22">
        <v>1.3815299999999999</v>
      </c>
      <c r="AV77">
        <f t="shared" si="20"/>
        <v>13.009599999999999</v>
      </c>
      <c r="AW77">
        <f t="shared" si="21"/>
        <v>17.987072959999999</v>
      </c>
      <c r="AX77" s="9"/>
      <c r="AY77" s="22">
        <v>0.237427</v>
      </c>
      <c r="AZ77" s="22">
        <v>296.77999999999997</v>
      </c>
      <c r="BA77" s="22">
        <v>-1.6024799999999999E-2</v>
      </c>
      <c r="BB77" s="22">
        <v>67</v>
      </c>
      <c r="BC77" s="22">
        <v>0.23672499999999999</v>
      </c>
      <c r="BD77">
        <f t="shared" si="22"/>
        <v>16.024799999999999</v>
      </c>
      <c r="BE77">
        <f t="shared" si="23"/>
        <v>3.8047201895999998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1.3775599999999999</v>
      </c>
      <c r="H78" s="22">
        <v>50.256</v>
      </c>
      <c r="I78" s="22">
        <v>-1.3992299999999999E-2</v>
      </c>
      <c r="J78" s="22">
        <v>68</v>
      </c>
      <c r="K78" s="22">
        <v>1.3769499999999999</v>
      </c>
      <c r="L78">
        <f t="shared" si="12"/>
        <v>13.992299999999998</v>
      </c>
      <c r="M78">
        <f t="shared" si="13"/>
        <v>19.275232787999997</v>
      </c>
      <c r="N78" s="9"/>
      <c r="O78" s="22">
        <v>0.24246200000000001</v>
      </c>
      <c r="P78" s="22">
        <v>99.5214</v>
      </c>
      <c r="Q78" s="22">
        <v>-1.7038000000000001E-2</v>
      </c>
      <c r="R78" s="22">
        <v>68</v>
      </c>
      <c r="S78" s="22">
        <v>0.24163799999999999</v>
      </c>
      <c r="T78">
        <f t="shared" si="14"/>
        <v>17.038</v>
      </c>
      <c r="U78">
        <f t="shared" si="15"/>
        <v>4.1310675560000005</v>
      </c>
      <c r="X78" s="9"/>
      <c r="Y78" s="22">
        <v>1.3775599999999999</v>
      </c>
      <c r="Z78" s="22">
        <v>148.87</v>
      </c>
      <c r="AA78" s="22">
        <v>-1.3595599999999999E-2</v>
      </c>
      <c r="AB78" s="22">
        <v>68</v>
      </c>
      <c r="AC78" s="22">
        <v>1.3760399999999999</v>
      </c>
      <c r="AD78">
        <f t="shared" si="16"/>
        <v>13.595599999999999</v>
      </c>
      <c r="AE78">
        <f t="shared" si="17"/>
        <v>18.728754735999999</v>
      </c>
      <c r="AF78" s="9"/>
      <c r="AG78" s="22">
        <v>0.24246200000000001</v>
      </c>
      <c r="AH78" s="22">
        <v>198.066</v>
      </c>
      <c r="AI78" s="22">
        <v>-1.6574100000000001E-2</v>
      </c>
      <c r="AJ78" s="22">
        <v>68</v>
      </c>
      <c r="AK78" s="22">
        <v>0.24166899999999999</v>
      </c>
      <c r="AL78">
        <f t="shared" si="18"/>
        <v>16.574100000000001</v>
      </c>
      <c r="AM78">
        <f t="shared" si="19"/>
        <v>4.0185894342000008</v>
      </c>
      <c r="AP78" s="9"/>
      <c r="AQ78" s="22">
        <v>1.3775599999999999</v>
      </c>
      <c r="AR78" s="22">
        <v>247.44300000000001</v>
      </c>
      <c r="AS78" s="22">
        <v>-1.3079800000000001E-2</v>
      </c>
      <c r="AT78" s="22">
        <v>68</v>
      </c>
      <c r="AU78" s="22">
        <v>1.3760399999999999</v>
      </c>
      <c r="AV78">
        <f t="shared" si="20"/>
        <v>13.079800000000001</v>
      </c>
      <c r="AW78">
        <f t="shared" si="21"/>
        <v>18.018209287999998</v>
      </c>
      <c r="AX78" s="9"/>
      <c r="AY78" s="22">
        <v>0.24246200000000001</v>
      </c>
      <c r="AZ78" s="22">
        <v>296.79000000000002</v>
      </c>
      <c r="BA78" s="22">
        <v>-1.6009499999999999E-2</v>
      </c>
      <c r="BB78" s="22">
        <v>68</v>
      </c>
      <c r="BC78" s="22">
        <v>0.24160799999999999</v>
      </c>
      <c r="BD78">
        <f t="shared" si="22"/>
        <v>16.009499999999999</v>
      </c>
      <c r="BE78">
        <f t="shared" si="23"/>
        <v>3.8816953889999999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1.37253</v>
      </c>
      <c r="H79" s="22">
        <v>50.265999999999998</v>
      </c>
      <c r="I79" s="22">
        <v>-1.40503E-2</v>
      </c>
      <c r="J79" s="22">
        <v>69</v>
      </c>
      <c r="K79" s="22">
        <v>1.3711500000000001</v>
      </c>
      <c r="L79">
        <f t="shared" si="12"/>
        <v>14.0503</v>
      </c>
      <c r="M79">
        <f t="shared" si="13"/>
        <v>19.284458259000001</v>
      </c>
      <c r="N79" s="9"/>
      <c r="O79" s="22">
        <v>0.247498</v>
      </c>
      <c r="P79" s="22">
        <v>99.531499999999994</v>
      </c>
      <c r="Q79" s="22">
        <v>-1.7034899999999999E-2</v>
      </c>
      <c r="R79" s="22">
        <v>69</v>
      </c>
      <c r="S79" s="22">
        <v>0.24670400000000001</v>
      </c>
      <c r="T79">
        <f t="shared" si="14"/>
        <v>17.0349</v>
      </c>
      <c r="U79">
        <f t="shared" si="15"/>
        <v>4.2161036801999998</v>
      </c>
      <c r="X79" s="9"/>
      <c r="Y79" s="22">
        <v>1.37253</v>
      </c>
      <c r="Z79" s="22">
        <v>148.88</v>
      </c>
      <c r="AA79" s="22">
        <v>-1.36627E-2</v>
      </c>
      <c r="AB79" s="22">
        <v>69</v>
      </c>
      <c r="AC79" s="22">
        <v>1.3714599999999999</v>
      </c>
      <c r="AD79">
        <f t="shared" si="16"/>
        <v>13.662699999999999</v>
      </c>
      <c r="AE79">
        <f t="shared" si="17"/>
        <v>18.752465631</v>
      </c>
      <c r="AF79" s="9"/>
      <c r="AG79" s="22">
        <v>0.247498</v>
      </c>
      <c r="AH79" s="22">
        <v>198.07599999999999</v>
      </c>
      <c r="AI79" s="22">
        <v>-1.6561900000000001E-2</v>
      </c>
      <c r="AJ79" s="22">
        <v>69</v>
      </c>
      <c r="AK79" s="22">
        <v>0.24670400000000001</v>
      </c>
      <c r="AL79">
        <f t="shared" si="18"/>
        <v>16.561900000000001</v>
      </c>
      <c r="AM79">
        <f t="shared" si="19"/>
        <v>4.0990371262000007</v>
      </c>
      <c r="AP79" s="9"/>
      <c r="AQ79" s="22">
        <v>1.37253</v>
      </c>
      <c r="AR79" s="22">
        <v>247.453</v>
      </c>
      <c r="AS79" s="22">
        <v>-1.3153099999999999E-2</v>
      </c>
      <c r="AT79" s="22">
        <v>69</v>
      </c>
      <c r="AU79" s="22">
        <v>1.3714599999999999</v>
      </c>
      <c r="AV79">
        <f t="shared" si="20"/>
        <v>13.153099999999998</v>
      </c>
      <c r="AW79">
        <f t="shared" si="21"/>
        <v>18.053024342999997</v>
      </c>
      <c r="AX79" s="9"/>
      <c r="AY79" s="22">
        <v>0.247498</v>
      </c>
      <c r="AZ79" s="22">
        <v>296.8</v>
      </c>
      <c r="BA79" s="22">
        <v>-1.5997299999999999E-2</v>
      </c>
      <c r="BB79" s="22">
        <v>69</v>
      </c>
      <c r="BC79" s="22">
        <v>0.246643</v>
      </c>
      <c r="BD79">
        <f t="shared" si="22"/>
        <v>15.997299999999999</v>
      </c>
      <c r="BE79">
        <f t="shared" si="23"/>
        <v>3.9592997553999996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1.3674900000000001</v>
      </c>
      <c r="H80" s="22">
        <v>50.2761</v>
      </c>
      <c r="I80" s="22">
        <v>-1.41052E-2</v>
      </c>
      <c r="J80" s="22">
        <v>70</v>
      </c>
      <c r="K80" s="22">
        <v>1.3665799999999999</v>
      </c>
      <c r="L80">
        <f t="shared" si="12"/>
        <v>14.1052</v>
      </c>
      <c r="M80">
        <f t="shared" si="13"/>
        <v>19.288719948000001</v>
      </c>
      <c r="N80" s="9"/>
      <c r="O80" s="22">
        <v>0.25253300000000001</v>
      </c>
      <c r="P80" s="22">
        <v>99.541499999999999</v>
      </c>
      <c r="Q80" s="22">
        <v>-1.7034899999999999E-2</v>
      </c>
      <c r="R80" s="22">
        <v>70</v>
      </c>
      <c r="S80" s="22">
        <v>0.25161699999999998</v>
      </c>
      <c r="T80">
        <f t="shared" si="14"/>
        <v>17.0349</v>
      </c>
      <c r="U80">
        <f t="shared" si="15"/>
        <v>4.3018744017000001</v>
      </c>
      <c r="X80" s="9"/>
      <c r="Y80" s="22">
        <v>1.3674900000000001</v>
      </c>
      <c r="Z80" s="22">
        <v>148.88999999999999</v>
      </c>
      <c r="AA80" s="22">
        <v>-1.3720700000000001E-2</v>
      </c>
      <c r="AB80" s="22">
        <v>70</v>
      </c>
      <c r="AC80" s="22">
        <v>1.3671899999999999</v>
      </c>
      <c r="AD80">
        <f t="shared" si="16"/>
        <v>13.720700000000001</v>
      </c>
      <c r="AE80">
        <f t="shared" si="17"/>
        <v>18.762920043000001</v>
      </c>
      <c r="AF80" s="9"/>
      <c r="AG80" s="22">
        <v>0.25253300000000001</v>
      </c>
      <c r="AH80" s="22">
        <v>198.08600000000001</v>
      </c>
      <c r="AI80" s="22">
        <v>-1.6549700000000001E-2</v>
      </c>
      <c r="AJ80" s="22">
        <v>70</v>
      </c>
      <c r="AK80" s="22">
        <v>0.25170900000000002</v>
      </c>
      <c r="AL80">
        <f t="shared" si="18"/>
        <v>16.549700000000001</v>
      </c>
      <c r="AM80">
        <f t="shared" si="19"/>
        <v>4.1793453901000008</v>
      </c>
      <c r="AP80" s="9"/>
      <c r="AQ80" s="22">
        <v>1.3674900000000001</v>
      </c>
      <c r="AR80" s="22">
        <v>247.46299999999999</v>
      </c>
      <c r="AS80" s="22">
        <v>-1.3229400000000001E-2</v>
      </c>
      <c r="AT80" s="22">
        <v>70</v>
      </c>
      <c r="AU80" s="22">
        <v>1.3662700000000001</v>
      </c>
      <c r="AV80">
        <f t="shared" si="20"/>
        <v>13.2294</v>
      </c>
      <c r="AW80">
        <f t="shared" si="21"/>
        <v>18.091072206</v>
      </c>
      <c r="AX80" s="9"/>
      <c r="AY80" s="22">
        <v>0.25253300000000001</v>
      </c>
      <c r="AZ80" s="22">
        <v>296.81</v>
      </c>
      <c r="BA80" s="22">
        <v>-1.5997299999999999E-2</v>
      </c>
      <c r="BB80" s="22">
        <v>70</v>
      </c>
      <c r="BC80" s="22">
        <v>0.25167800000000001</v>
      </c>
      <c r="BD80">
        <f t="shared" si="22"/>
        <v>15.997299999999999</v>
      </c>
      <c r="BE80">
        <f t="shared" si="23"/>
        <v>4.0398461608999998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1.36246</v>
      </c>
      <c r="H81" s="22">
        <v>50.286200000000001</v>
      </c>
      <c r="I81" s="22">
        <v>-1.4175399999999999E-2</v>
      </c>
      <c r="J81" s="22">
        <v>71</v>
      </c>
      <c r="K81" s="22">
        <v>1.3616900000000001</v>
      </c>
      <c r="L81">
        <f t="shared" si="12"/>
        <v>14.1754</v>
      </c>
      <c r="M81">
        <f t="shared" si="13"/>
        <v>19.313415484</v>
      </c>
      <c r="N81" s="9"/>
      <c r="O81" s="22">
        <v>0.25756800000000002</v>
      </c>
      <c r="P81" s="22">
        <v>99.551599999999993</v>
      </c>
      <c r="Q81" s="22">
        <v>-1.7034899999999999E-2</v>
      </c>
      <c r="R81" s="22">
        <v>71</v>
      </c>
      <c r="S81" s="22">
        <v>0.25674400000000003</v>
      </c>
      <c r="T81">
        <f t="shared" si="14"/>
        <v>17.0349</v>
      </c>
      <c r="U81">
        <f t="shared" si="15"/>
        <v>4.3876451232000004</v>
      </c>
      <c r="X81" s="9"/>
      <c r="Y81" s="22">
        <v>1.36246</v>
      </c>
      <c r="Z81" s="22">
        <v>148.9</v>
      </c>
      <c r="AA81" s="22">
        <v>-1.37787E-2</v>
      </c>
      <c r="AB81" s="22">
        <v>71</v>
      </c>
      <c r="AC81" s="22">
        <v>1.3610800000000001</v>
      </c>
      <c r="AD81">
        <f t="shared" si="16"/>
        <v>13.778699999999999</v>
      </c>
      <c r="AE81">
        <f t="shared" si="17"/>
        <v>18.772927601999999</v>
      </c>
      <c r="AF81" s="9"/>
      <c r="AG81" s="22">
        <v>0.25756800000000002</v>
      </c>
      <c r="AH81" s="22">
        <v>198.096</v>
      </c>
      <c r="AI81" s="22">
        <v>-1.6546600000000002E-2</v>
      </c>
      <c r="AJ81" s="22">
        <v>71</v>
      </c>
      <c r="AK81" s="22">
        <v>0.25674400000000003</v>
      </c>
      <c r="AL81">
        <f t="shared" si="18"/>
        <v>16.546600000000002</v>
      </c>
      <c r="AM81">
        <f t="shared" si="19"/>
        <v>4.2618746688000009</v>
      </c>
      <c r="AP81" s="9"/>
      <c r="AQ81" s="22">
        <v>1.36246</v>
      </c>
      <c r="AR81" s="22">
        <v>247.47300000000001</v>
      </c>
      <c r="AS81" s="22">
        <v>-1.33057E-2</v>
      </c>
      <c r="AT81" s="22">
        <v>71</v>
      </c>
      <c r="AU81" s="22">
        <v>1.3613900000000001</v>
      </c>
      <c r="AV81">
        <f t="shared" si="20"/>
        <v>13.3057</v>
      </c>
      <c r="AW81">
        <f t="shared" si="21"/>
        <v>18.128484021999999</v>
      </c>
      <c r="AX81" s="9"/>
      <c r="AY81" s="22">
        <v>0.25756800000000002</v>
      </c>
      <c r="AZ81" s="22">
        <v>296.82</v>
      </c>
      <c r="BA81" s="22">
        <v>-1.5994299999999999E-2</v>
      </c>
      <c r="BB81" s="22">
        <v>71</v>
      </c>
      <c r="BC81" s="22">
        <v>0.25674400000000003</v>
      </c>
      <c r="BD81">
        <f t="shared" si="22"/>
        <v>15.994299999999999</v>
      </c>
      <c r="BE81">
        <f t="shared" si="23"/>
        <v>4.1196198624000004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1.3574200000000001</v>
      </c>
      <c r="H82" s="22">
        <v>50.296300000000002</v>
      </c>
      <c r="I82" s="22">
        <v>-1.4245600000000001E-2</v>
      </c>
      <c r="J82" s="22">
        <v>72</v>
      </c>
      <c r="K82" s="22">
        <v>1.3565100000000001</v>
      </c>
      <c r="L82">
        <f t="shared" si="12"/>
        <v>14.245600000000001</v>
      </c>
      <c r="M82">
        <f t="shared" si="13"/>
        <v>19.337262352000003</v>
      </c>
      <c r="N82" s="9"/>
      <c r="O82" s="22">
        <v>0.262604</v>
      </c>
      <c r="P82" s="22">
        <v>99.561700000000002</v>
      </c>
      <c r="Q82" s="22">
        <v>-1.7038000000000001E-2</v>
      </c>
      <c r="R82" s="22">
        <v>72</v>
      </c>
      <c r="S82" s="22">
        <v>0.26178000000000001</v>
      </c>
      <c r="T82">
        <f t="shared" si="14"/>
        <v>17.038</v>
      </c>
      <c r="U82">
        <f t="shared" si="15"/>
        <v>4.4742469520000006</v>
      </c>
      <c r="X82" s="9"/>
      <c r="Y82" s="22">
        <v>1.3574200000000001</v>
      </c>
      <c r="Z82" s="22">
        <v>148.91</v>
      </c>
      <c r="AA82" s="22">
        <v>-1.38336E-2</v>
      </c>
      <c r="AB82" s="22">
        <v>72</v>
      </c>
      <c r="AC82" s="22">
        <v>1.3559000000000001</v>
      </c>
      <c r="AD82">
        <f t="shared" si="16"/>
        <v>13.833600000000001</v>
      </c>
      <c r="AE82">
        <f t="shared" si="17"/>
        <v>18.778005312000001</v>
      </c>
      <c r="AF82" s="9"/>
      <c r="AG82" s="22">
        <v>0.262604</v>
      </c>
      <c r="AH82" s="22">
        <v>198.107</v>
      </c>
      <c r="AI82" s="22">
        <v>-1.6546600000000002E-2</v>
      </c>
      <c r="AJ82" s="22">
        <v>72</v>
      </c>
      <c r="AK82" s="22">
        <v>0.26178000000000001</v>
      </c>
      <c r="AL82">
        <f t="shared" si="18"/>
        <v>16.546600000000002</v>
      </c>
      <c r="AM82">
        <f t="shared" si="19"/>
        <v>4.3452033464000008</v>
      </c>
      <c r="AP82" s="9"/>
      <c r="AQ82" s="22">
        <v>1.3574200000000001</v>
      </c>
      <c r="AR82" s="22">
        <v>247.483</v>
      </c>
      <c r="AS82" s="22">
        <v>-1.3372800000000001E-2</v>
      </c>
      <c r="AT82" s="22">
        <v>72</v>
      </c>
      <c r="AU82" s="22">
        <v>1.3568100000000001</v>
      </c>
      <c r="AV82">
        <f t="shared" si="20"/>
        <v>13.3728</v>
      </c>
      <c r="AW82">
        <f t="shared" si="21"/>
        <v>18.152506175999999</v>
      </c>
      <c r="AX82" s="9"/>
      <c r="AY82" s="22">
        <v>0.262604</v>
      </c>
      <c r="AZ82" s="22">
        <v>296.83</v>
      </c>
      <c r="BA82" s="22">
        <v>-1.5982099999999999E-2</v>
      </c>
      <c r="BB82" s="22">
        <v>72</v>
      </c>
      <c r="BC82" s="22">
        <v>0.26178000000000001</v>
      </c>
      <c r="BD82">
        <f t="shared" si="22"/>
        <v>15.982099999999999</v>
      </c>
      <c r="BE82">
        <f t="shared" si="23"/>
        <v>4.1969633883999995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1.35239</v>
      </c>
      <c r="H83" s="22">
        <v>50.3063</v>
      </c>
      <c r="I83" s="22">
        <v>-1.43158E-2</v>
      </c>
      <c r="J83" s="22">
        <v>73</v>
      </c>
      <c r="K83" s="22">
        <v>1.3513200000000001</v>
      </c>
      <c r="L83">
        <f t="shared" si="12"/>
        <v>14.315799999999999</v>
      </c>
      <c r="M83">
        <f t="shared" si="13"/>
        <v>19.360544762</v>
      </c>
      <c r="N83" s="9"/>
      <c r="O83" s="22">
        <v>0.26763900000000002</v>
      </c>
      <c r="P83" s="22">
        <v>99.571700000000007</v>
      </c>
      <c r="Q83" s="22">
        <v>-1.7034899999999999E-2</v>
      </c>
      <c r="R83" s="22">
        <v>73</v>
      </c>
      <c r="S83" s="22">
        <v>0.26681500000000002</v>
      </c>
      <c r="T83">
        <f t="shared" si="14"/>
        <v>17.0349</v>
      </c>
      <c r="U83">
        <f t="shared" si="15"/>
        <v>4.5592036011000001</v>
      </c>
      <c r="X83" s="9"/>
      <c r="Y83" s="22">
        <v>1.35239</v>
      </c>
      <c r="Z83" s="22">
        <v>148.91999999999999</v>
      </c>
      <c r="AA83" s="22">
        <v>-1.38916E-2</v>
      </c>
      <c r="AB83" s="22">
        <v>73</v>
      </c>
      <c r="AC83" s="22">
        <v>1.35162</v>
      </c>
      <c r="AD83">
        <f t="shared" si="16"/>
        <v>13.8916</v>
      </c>
      <c r="AE83">
        <f t="shared" si="17"/>
        <v>18.786860923999999</v>
      </c>
      <c r="AF83" s="9"/>
      <c r="AG83" s="22">
        <v>0.26763900000000002</v>
      </c>
      <c r="AH83" s="22">
        <v>198.11699999999999</v>
      </c>
      <c r="AI83" s="22">
        <v>-1.6543599999999999E-2</v>
      </c>
      <c r="AJ83" s="22">
        <v>73</v>
      </c>
      <c r="AK83" s="22">
        <v>0.26675399999999999</v>
      </c>
      <c r="AL83">
        <f t="shared" si="18"/>
        <v>16.543599999999998</v>
      </c>
      <c r="AM83">
        <f t="shared" si="19"/>
        <v>4.4277125603999998</v>
      </c>
      <c r="AP83" s="9"/>
      <c r="AQ83" s="22">
        <v>1.35239</v>
      </c>
      <c r="AR83" s="22">
        <v>247.49299999999999</v>
      </c>
      <c r="AS83" s="22">
        <v>-1.34369E-2</v>
      </c>
      <c r="AT83" s="22">
        <v>73</v>
      </c>
      <c r="AU83" s="22">
        <v>1.3513200000000001</v>
      </c>
      <c r="AV83">
        <f t="shared" si="20"/>
        <v>13.4369</v>
      </c>
      <c r="AW83">
        <f t="shared" si="21"/>
        <v>18.171929191</v>
      </c>
      <c r="AX83" s="9"/>
      <c r="AY83" s="22">
        <v>0.26763900000000002</v>
      </c>
      <c r="AZ83" s="22">
        <v>296.83999999999997</v>
      </c>
      <c r="BA83" s="22">
        <v>-1.59668E-2</v>
      </c>
      <c r="BB83" s="22">
        <v>73</v>
      </c>
      <c r="BC83" s="22">
        <v>0.26684600000000003</v>
      </c>
      <c r="BD83">
        <f t="shared" si="22"/>
        <v>15.966799999999999</v>
      </c>
      <c r="BE83">
        <f t="shared" si="23"/>
        <v>4.2733383851999998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1.34735</v>
      </c>
      <c r="H84" s="22">
        <v>50.316400000000002</v>
      </c>
      <c r="I84" s="22">
        <v>-1.4367700000000001E-2</v>
      </c>
      <c r="J84" s="22">
        <v>74</v>
      </c>
      <c r="K84" s="22">
        <v>1.34613</v>
      </c>
      <c r="L84">
        <f t="shared" si="12"/>
        <v>14.367700000000001</v>
      </c>
      <c r="M84">
        <f t="shared" si="13"/>
        <v>19.358320595000002</v>
      </c>
      <c r="N84" s="9"/>
      <c r="O84" s="22">
        <v>0.272675</v>
      </c>
      <c r="P84" s="22">
        <v>99.581800000000001</v>
      </c>
      <c r="Q84" s="22">
        <v>-1.70288E-2</v>
      </c>
      <c r="R84" s="22">
        <v>74</v>
      </c>
      <c r="S84" s="22">
        <v>0.27182000000000001</v>
      </c>
      <c r="T84">
        <f t="shared" si="14"/>
        <v>17.0288</v>
      </c>
      <c r="U84">
        <f t="shared" si="15"/>
        <v>4.6433280400000001</v>
      </c>
      <c r="X84" s="9"/>
      <c r="Y84" s="22">
        <v>1.34735</v>
      </c>
      <c r="Z84" s="22">
        <v>148.93</v>
      </c>
      <c r="AA84" s="22">
        <v>-1.3937400000000001E-2</v>
      </c>
      <c r="AB84" s="22">
        <v>74</v>
      </c>
      <c r="AC84" s="22">
        <v>1.34552</v>
      </c>
      <c r="AD84">
        <f t="shared" si="16"/>
        <v>13.9374</v>
      </c>
      <c r="AE84">
        <f t="shared" si="17"/>
        <v>18.77855589</v>
      </c>
      <c r="AF84" s="9"/>
      <c r="AG84" s="22">
        <v>0.272675</v>
      </c>
      <c r="AH84" s="22">
        <v>198.12700000000001</v>
      </c>
      <c r="AI84" s="22">
        <v>-1.6543599999999999E-2</v>
      </c>
      <c r="AJ84" s="22">
        <v>74</v>
      </c>
      <c r="AK84" s="22">
        <v>0.27182000000000001</v>
      </c>
      <c r="AL84">
        <f t="shared" si="18"/>
        <v>16.543599999999998</v>
      </c>
      <c r="AM84">
        <f t="shared" si="19"/>
        <v>4.5110261299999994</v>
      </c>
      <c r="AP84" s="9"/>
      <c r="AQ84" s="22">
        <v>1.34735</v>
      </c>
      <c r="AR84" s="22">
        <v>247.50299999999999</v>
      </c>
      <c r="AS84" s="22">
        <v>-1.34979E-2</v>
      </c>
      <c r="AT84" s="22">
        <v>74</v>
      </c>
      <c r="AU84" s="22">
        <v>1.34613</v>
      </c>
      <c r="AV84">
        <f t="shared" si="20"/>
        <v>13.4979</v>
      </c>
      <c r="AW84">
        <f t="shared" si="21"/>
        <v>18.186395565000002</v>
      </c>
      <c r="AX84" s="9"/>
      <c r="AY84" s="22">
        <v>0.272675</v>
      </c>
      <c r="AZ84" s="22">
        <v>296.851</v>
      </c>
      <c r="BA84" s="22">
        <v>-1.5945399999999998E-2</v>
      </c>
      <c r="BB84" s="22">
        <v>74</v>
      </c>
      <c r="BC84" s="22">
        <v>0.27182000000000001</v>
      </c>
      <c r="BD84">
        <f t="shared" si="22"/>
        <v>15.945399999999999</v>
      </c>
      <c r="BE84">
        <f t="shared" si="23"/>
        <v>4.3479119449999999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1.34232</v>
      </c>
      <c r="H85" s="22">
        <v>50.326500000000003</v>
      </c>
      <c r="I85" s="22">
        <v>-1.4419599999999999E-2</v>
      </c>
      <c r="J85" s="22">
        <v>75</v>
      </c>
      <c r="K85" s="22">
        <v>1.3418600000000001</v>
      </c>
      <c r="L85">
        <f t="shared" si="12"/>
        <v>14.419599999999999</v>
      </c>
      <c r="M85">
        <f t="shared" si="13"/>
        <v>19.355717471999998</v>
      </c>
      <c r="N85" s="9"/>
      <c r="O85" s="22">
        <v>0.27771000000000001</v>
      </c>
      <c r="P85" s="22">
        <v>99.591899999999995</v>
      </c>
      <c r="Q85" s="22">
        <v>-1.70166E-2</v>
      </c>
      <c r="R85" s="22">
        <v>75</v>
      </c>
      <c r="S85" s="22">
        <v>0.27691700000000002</v>
      </c>
      <c r="T85">
        <f t="shared" si="14"/>
        <v>17.0166</v>
      </c>
      <c r="U85">
        <f t="shared" si="15"/>
        <v>4.7256799860000003</v>
      </c>
      <c r="X85" s="9"/>
      <c r="Y85" s="22">
        <v>1.34232</v>
      </c>
      <c r="Z85" s="22">
        <v>148.94</v>
      </c>
      <c r="AA85" s="22">
        <v>-1.3998399999999999E-2</v>
      </c>
      <c r="AB85" s="22">
        <v>75</v>
      </c>
      <c r="AC85" s="22">
        <v>1.3412500000000001</v>
      </c>
      <c r="AD85">
        <f t="shared" si="16"/>
        <v>13.9984</v>
      </c>
      <c r="AE85">
        <f t="shared" si="17"/>
        <v>18.790332287999998</v>
      </c>
      <c r="AF85" s="9"/>
      <c r="AG85" s="22">
        <v>0.27771000000000001</v>
      </c>
      <c r="AH85" s="22">
        <v>198.137</v>
      </c>
      <c r="AI85" s="22">
        <v>-1.6519200000000001E-2</v>
      </c>
      <c r="AJ85" s="22">
        <v>75</v>
      </c>
      <c r="AK85" s="22">
        <v>0.27685500000000002</v>
      </c>
      <c r="AL85">
        <f t="shared" si="18"/>
        <v>16.519200000000001</v>
      </c>
      <c r="AM85">
        <f t="shared" si="19"/>
        <v>4.5875470320000007</v>
      </c>
      <c r="AP85" s="9"/>
      <c r="AQ85" s="22">
        <v>1.34232</v>
      </c>
      <c r="AR85" s="22">
        <v>247.51300000000001</v>
      </c>
      <c r="AS85" s="22">
        <v>-1.35529E-2</v>
      </c>
      <c r="AT85" s="22">
        <v>75</v>
      </c>
      <c r="AU85" s="22">
        <v>1.3412500000000001</v>
      </c>
      <c r="AV85">
        <f t="shared" si="20"/>
        <v>13.552899999999999</v>
      </c>
      <c r="AW85">
        <f t="shared" si="21"/>
        <v>18.192328728</v>
      </c>
      <c r="AX85" s="9"/>
      <c r="AY85" s="22">
        <v>0.27771000000000001</v>
      </c>
      <c r="AZ85" s="22">
        <v>296.86099999999999</v>
      </c>
      <c r="BA85" s="22">
        <v>-1.5933200000000002E-2</v>
      </c>
      <c r="BB85" s="22">
        <v>75</v>
      </c>
      <c r="BC85" s="22">
        <v>0.27688600000000002</v>
      </c>
      <c r="BD85">
        <f t="shared" si="22"/>
        <v>15.933200000000001</v>
      </c>
      <c r="BE85">
        <f t="shared" si="23"/>
        <v>4.4248089720000001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1.33728</v>
      </c>
      <c r="H86" s="22">
        <v>50.336500000000001</v>
      </c>
      <c r="I86" s="22">
        <v>-1.44806E-2</v>
      </c>
      <c r="J86" s="22">
        <v>76</v>
      </c>
      <c r="K86" s="22">
        <v>1.33606</v>
      </c>
      <c r="L86">
        <f t="shared" si="12"/>
        <v>14.480599999999999</v>
      </c>
      <c r="M86">
        <f t="shared" si="13"/>
        <v>19.364616767999998</v>
      </c>
      <c r="N86" s="9"/>
      <c r="O86" s="22">
        <v>0.28274500000000002</v>
      </c>
      <c r="P86" s="22">
        <v>99.602000000000004</v>
      </c>
      <c r="Q86" s="22">
        <v>-1.7004399999999999E-2</v>
      </c>
      <c r="R86" s="22">
        <v>76</v>
      </c>
      <c r="S86" s="22">
        <v>0.281891</v>
      </c>
      <c r="T86">
        <f t="shared" si="14"/>
        <v>17.0044</v>
      </c>
      <c r="U86">
        <f t="shared" si="15"/>
        <v>4.8079090780000007</v>
      </c>
      <c r="X86" s="9"/>
      <c r="Y86" s="22">
        <v>1.33728</v>
      </c>
      <c r="Z86" s="22">
        <v>148.94999999999999</v>
      </c>
      <c r="AA86" s="22">
        <v>-1.4065599999999999E-2</v>
      </c>
      <c r="AB86" s="22">
        <v>76</v>
      </c>
      <c r="AC86" s="22">
        <v>1.33606</v>
      </c>
      <c r="AD86">
        <f t="shared" si="16"/>
        <v>14.0656</v>
      </c>
      <c r="AE86">
        <f t="shared" si="17"/>
        <v>18.809645568000001</v>
      </c>
      <c r="AF86" s="9"/>
      <c r="AG86" s="22">
        <v>0.28274500000000002</v>
      </c>
      <c r="AH86" s="22">
        <v>198.14699999999999</v>
      </c>
      <c r="AI86" s="22">
        <v>-1.6516099999999999E-2</v>
      </c>
      <c r="AJ86" s="22">
        <v>76</v>
      </c>
      <c r="AK86" s="22">
        <v>0.28183000000000002</v>
      </c>
      <c r="AL86">
        <f t="shared" si="18"/>
        <v>16.516099999999998</v>
      </c>
      <c r="AM86">
        <f t="shared" si="19"/>
        <v>4.6698446945000001</v>
      </c>
      <c r="AP86" s="9"/>
      <c r="AQ86" s="22">
        <v>1.33728</v>
      </c>
      <c r="AR86" s="22">
        <v>247.523</v>
      </c>
      <c r="AS86" s="22">
        <v>-1.3610799999999999E-2</v>
      </c>
      <c r="AT86" s="22">
        <v>76</v>
      </c>
      <c r="AU86" s="22">
        <v>1.33606</v>
      </c>
      <c r="AV86">
        <f t="shared" si="20"/>
        <v>13.610799999999999</v>
      </c>
      <c r="AW86">
        <f t="shared" si="21"/>
        <v>18.201450624</v>
      </c>
      <c r="AX86" s="9"/>
      <c r="AY86" s="22">
        <v>0.28274500000000002</v>
      </c>
      <c r="AZ86" s="22">
        <v>296.87099999999998</v>
      </c>
      <c r="BA86" s="22">
        <v>-1.59241E-2</v>
      </c>
      <c r="BB86" s="22">
        <v>76</v>
      </c>
      <c r="BC86" s="22">
        <v>0.28186</v>
      </c>
      <c r="BD86">
        <f t="shared" si="22"/>
        <v>15.924099999999999</v>
      </c>
      <c r="BE86">
        <f t="shared" si="23"/>
        <v>4.5024596545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1.3322400000000001</v>
      </c>
      <c r="H87" s="22">
        <v>50.346600000000002</v>
      </c>
      <c r="I87" s="22">
        <v>-1.45416E-2</v>
      </c>
      <c r="J87" s="22">
        <v>77</v>
      </c>
      <c r="K87" s="22">
        <v>1.33057</v>
      </c>
      <c r="L87">
        <f t="shared" si="12"/>
        <v>14.541600000000001</v>
      </c>
      <c r="M87">
        <f t="shared" si="13"/>
        <v>19.372901184000003</v>
      </c>
      <c r="N87" s="9"/>
      <c r="O87" s="22">
        <v>0.28778100000000001</v>
      </c>
      <c r="P87" s="22">
        <v>99.611999999999995</v>
      </c>
      <c r="Q87" s="22">
        <v>-1.6998300000000001E-2</v>
      </c>
      <c r="R87" s="22">
        <v>77</v>
      </c>
      <c r="S87" s="22">
        <v>0.28695700000000002</v>
      </c>
      <c r="T87">
        <f t="shared" si="14"/>
        <v>16.9983</v>
      </c>
      <c r="U87">
        <f t="shared" si="15"/>
        <v>4.8917877722999998</v>
      </c>
      <c r="X87" s="9"/>
      <c r="Y87" s="22">
        <v>1.3322400000000001</v>
      </c>
      <c r="Z87" s="22">
        <v>148.96</v>
      </c>
      <c r="AA87" s="22">
        <v>-1.41174E-2</v>
      </c>
      <c r="AB87" s="22">
        <v>77</v>
      </c>
      <c r="AC87" s="22">
        <v>1.33118</v>
      </c>
      <c r="AD87">
        <f t="shared" si="16"/>
        <v>14.1174</v>
      </c>
      <c r="AE87">
        <f t="shared" si="17"/>
        <v>18.807764976000001</v>
      </c>
      <c r="AF87" s="9"/>
      <c r="AG87" s="22">
        <v>0.28778100000000001</v>
      </c>
      <c r="AH87" s="22">
        <v>198.15700000000001</v>
      </c>
      <c r="AI87" s="22">
        <v>-1.6503899999999998E-2</v>
      </c>
      <c r="AJ87" s="22">
        <v>77</v>
      </c>
      <c r="AK87" s="22">
        <v>0.28692600000000001</v>
      </c>
      <c r="AL87">
        <f t="shared" si="18"/>
        <v>16.503899999999998</v>
      </c>
      <c r="AM87">
        <f t="shared" si="19"/>
        <v>4.7495088458999994</v>
      </c>
      <c r="AP87" s="9"/>
      <c r="AQ87" s="22">
        <v>1.3322400000000001</v>
      </c>
      <c r="AR87" s="22">
        <v>247.53299999999999</v>
      </c>
      <c r="AS87" s="22">
        <v>-1.3665800000000001E-2</v>
      </c>
      <c r="AT87" s="22">
        <v>77</v>
      </c>
      <c r="AU87" s="22">
        <v>1.33118</v>
      </c>
      <c r="AV87">
        <f t="shared" si="20"/>
        <v>13.665800000000001</v>
      </c>
      <c r="AW87">
        <f t="shared" si="21"/>
        <v>18.206125392000004</v>
      </c>
      <c r="AX87" s="9"/>
      <c r="AY87" s="22">
        <v>0.28778100000000001</v>
      </c>
      <c r="AZ87" s="22">
        <v>296.88099999999997</v>
      </c>
      <c r="BA87" s="22">
        <v>-1.5918000000000002E-2</v>
      </c>
      <c r="BB87" s="22">
        <v>77</v>
      </c>
      <c r="BC87" s="22">
        <v>0.28704800000000003</v>
      </c>
      <c r="BD87">
        <f t="shared" si="22"/>
        <v>15.918000000000001</v>
      </c>
      <c r="BE87">
        <f t="shared" si="23"/>
        <v>4.5808979580000004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1.32721</v>
      </c>
      <c r="H88" s="22">
        <v>50.356699999999996</v>
      </c>
      <c r="I88" s="22">
        <v>-1.4590499999999999E-2</v>
      </c>
      <c r="J88" s="22">
        <v>78</v>
      </c>
      <c r="K88" s="22">
        <v>1.32599</v>
      </c>
      <c r="L88">
        <f t="shared" si="12"/>
        <v>14.590499999999999</v>
      </c>
      <c r="M88">
        <f t="shared" si="13"/>
        <v>19.364657504999997</v>
      </c>
      <c r="N88" s="9"/>
      <c r="O88" s="22">
        <v>0.29281600000000002</v>
      </c>
      <c r="P88" s="22">
        <v>99.622100000000003</v>
      </c>
      <c r="Q88" s="22">
        <v>-1.69891E-2</v>
      </c>
      <c r="R88" s="22">
        <v>78</v>
      </c>
      <c r="S88" s="22">
        <v>0.291962</v>
      </c>
      <c r="T88">
        <f t="shared" si="14"/>
        <v>16.989100000000001</v>
      </c>
      <c r="U88">
        <f t="shared" si="15"/>
        <v>4.9746803056000006</v>
      </c>
      <c r="X88" s="9"/>
      <c r="Y88" s="22">
        <v>1.32721</v>
      </c>
      <c r="Z88" s="22">
        <v>148.971</v>
      </c>
      <c r="AA88" s="22">
        <v>-1.41663E-2</v>
      </c>
      <c r="AB88" s="22">
        <v>78</v>
      </c>
      <c r="AC88" s="22">
        <v>1.32599</v>
      </c>
      <c r="AD88">
        <f t="shared" si="16"/>
        <v>14.1663</v>
      </c>
      <c r="AE88">
        <f t="shared" si="17"/>
        <v>18.801655022999999</v>
      </c>
      <c r="AF88" s="9"/>
      <c r="AG88" s="22">
        <v>0.29281600000000002</v>
      </c>
      <c r="AH88" s="22">
        <v>198.167</v>
      </c>
      <c r="AI88" s="22">
        <v>-1.64948E-2</v>
      </c>
      <c r="AJ88" s="22">
        <v>78</v>
      </c>
      <c r="AK88" s="22">
        <v>0.29190100000000002</v>
      </c>
      <c r="AL88">
        <f t="shared" si="18"/>
        <v>16.494800000000001</v>
      </c>
      <c r="AM88">
        <f t="shared" si="19"/>
        <v>4.8299413568000009</v>
      </c>
      <c r="AP88" s="9"/>
      <c r="AQ88" s="22">
        <v>1.32721</v>
      </c>
      <c r="AR88" s="22">
        <v>247.54300000000001</v>
      </c>
      <c r="AS88" s="22">
        <v>-1.3720700000000001E-2</v>
      </c>
      <c r="AT88" s="22">
        <v>78</v>
      </c>
      <c r="AU88" s="22">
        <v>1.32629</v>
      </c>
      <c r="AV88">
        <f t="shared" si="20"/>
        <v>13.720700000000001</v>
      </c>
      <c r="AW88">
        <f t="shared" si="21"/>
        <v>18.210250247000001</v>
      </c>
      <c r="AX88" s="9"/>
      <c r="AY88" s="22">
        <v>0.29281600000000002</v>
      </c>
      <c r="AZ88" s="22">
        <v>296.89100000000002</v>
      </c>
      <c r="BA88" s="22">
        <v>-1.5905800000000001E-2</v>
      </c>
      <c r="BB88" s="22">
        <v>78</v>
      </c>
      <c r="BC88" s="22">
        <v>0.29208400000000001</v>
      </c>
      <c r="BD88">
        <f t="shared" si="22"/>
        <v>15.905800000000001</v>
      </c>
      <c r="BE88">
        <f t="shared" si="23"/>
        <v>4.6574727328000005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1.3221700000000001</v>
      </c>
      <c r="H89" s="22">
        <v>50.366799999999998</v>
      </c>
      <c r="I89" s="22">
        <v>-1.46423E-2</v>
      </c>
      <c r="J89" s="22">
        <v>79</v>
      </c>
      <c r="K89" s="22">
        <v>1.32111</v>
      </c>
      <c r="L89">
        <f t="shared" si="12"/>
        <v>14.642300000000001</v>
      </c>
      <c r="M89">
        <f t="shared" si="13"/>
        <v>19.359609791</v>
      </c>
      <c r="N89" s="9"/>
      <c r="O89" s="22">
        <v>0.29785200000000001</v>
      </c>
      <c r="P89" s="22">
        <v>99.632199999999997</v>
      </c>
      <c r="Q89" s="22">
        <v>-1.69739E-2</v>
      </c>
      <c r="R89" s="22">
        <v>79</v>
      </c>
      <c r="S89" s="22">
        <v>0.29693599999999998</v>
      </c>
      <c r="T89">
        <f t="shared" si="14"/>
        <v>16.9739</v>
      </c>
      <c r="U89">
        <f t="shared" si="15"/>
        <v>5.0557100628000002</v>
      </c>
      <c r="X89" s="9"/>
      <c r="Y89" s="22">
        <v>1.3221700000000001</v>
      </c>
      <c r="Z89" s="22">
        <v>148.98099999999999</v>
      </c>
      <c r="AA89" s="22">
        <v>-1.42151E-2</v>
      </c>
      <c r="AB89" s="22">
        <v>79</v>
      </c>
      <c r="AC89" s="22">
        <v>1.32111</v>
      </c>
      <c r="AD89">
        <f t="shared" si="16"/>
        <v>14.2151</v>
      </c>
      <c r="AE89">
        <f t="shared" si="17"/>
        <v>18.794778767</v>
      </c>
      <c r="AF89" s="9"/>
      <c r="AG89" s="22">
        <v>0.29785200000000001</v>
      </c>
      <c r="AH89" s="22">
        <v>198.17699999999999</v>
      </c>
      <c r="AI89" s="22">
        <v>-1.6491700000000001E-2</v>
      </c>
      <c r="AJ89" s="22">
        <v>79</v>
      </c>
      <c r="AK89" s="22">
        <v>0.29693599999999998</v>
      </c>
      <c r="AL89">
        <f t="shared" si="18"/>
        <v>16.491700000000002</v>
      </c>
      <c r="AM89">
        <f t="shared" si="19"/>
        <v>4.9120858284000004</v>
      </c>
      <c r="AP89" s="9"/>
      <c r="AQ89" s="22">
        <v>1.3221700000000001</v>
      </c>
      <c r="AR89" s="22">
        <v>247.553</v>
      </c>
      <c r="AS89" s="22">
        <v>-1.37695E-2</v>
      </c>
      <c r="AT89" s="22">
        <v>79</v>
      </c>
      <c r="AU89" s="22">
        <v>1.32141</v>
      </c>
      <c r="AV89">
        <f t="shared" si="20"/>
        <v>13.769500000000001</v>
      </c>
      <c r="AW89">
        <f t="shared" si="21"/>
        <v>18.205619815000002</v>
      </c>
      <c r="AX89" s="9"/>
      <c r="AY89" s="22">
        <v>0.29785200000000001</v>
      </c>
      <c r="AZ89" s="22">
        <v>296.90100000000001</v>
      </c>
      <c r="BA89" s="22">
        <v>-1.5908800000000001E-2</v>
      </c>
      <c r="BB89" s="22">
        <v>79</v>
      </c>
      <c r="BC89" s="22">
        <v>0.29699700000000001</v>
      </c>
      <c r="BD89">
        <f t="shared" si="22"/>
        <v>15.908800000000001</v>
      </c>
      <c r="BE89">
        <f t="shared" si="23"/>
        <v>4.7384678976000005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1.31714</v>
      </c>
      <c r="H90" s="22">
        <v>50.376800000000003</v>
      </c>
      <c r="I90" s="22">
        <v>-1.4694199999999999E-2</v>
      </c>
      <c r="J90" s="22">
        <v>80</v>
      </c>
      <c r="K90" s="22">
        <v>1.31653</v>
      </c>
      <c r="L90">
        <f t="shared" si="12"/>
        <v>14.694199999999999</v>
      </c>
      <c r="M90">
        <f t="shared" si="13"/>
        <v>19.354318587999998</v>
      </c>
      <c r="N90" s="9"/>
      <c r="O90" s="22">
        <v>0.30288700000000002</v>
      </c>
      <c r="P90" s="22">
        <v>99.642200000000003</v>
      </c>
      <c r="Q90" s="22">
        <v>-1.6964699999999999E-2</v>
      </c>
      <c r="R90" s="22">
        <v>80</v>
      </c>
      <c r="S90" s="22">
        <v>0.30200199999999999</v>
      </c>
      <c r="T90">
        <f t="shared" si="14"/>
        <v>16.964700000000001</v>
      </c>
      <c r="U90">
        <f t="shared" si="15"/>
        <v>5.1383870889000001</v>
      </c>
      <c r="X90" s="9"/>
      <c r="Y90" s="22">
        <v>1.31714</v>
      </c>
      <c r="Z90" s="22">
        <v>148.99100000000001</v>
      </c>
      <c r="AA90" s="22">
        <v>-1.427E-2</v>
      </c>
      <c r="AB90" s="22">
        <v>80</v>
      </c>
      <c r="AC90" s="22">
        <v>1.3162199999999999</v>
      </c>
      <c r="AD90">
        <f t="shared" si="16"/>
        <v>14.27</v>
      </c>
      <c r="AE90">
        <f t="shared" si="17"/>
        <v>18.7955878</v>
      </c>
      <c r="AF90" s="9"/>
      <c r="AG90" s="22">
        <v>0.30288700000000002</v>
      </c>
      <c r="AH90" s="22">
        <v>198.18700000000001</v>
      </c>
      <c r="AI90" s="22">
        <v>-1.6473399999999999E-2</v>
      </c>
      <c r="AJ90" s="22">
        <v>80</v>
      </c>
      <c r="AK90" s="22">
        <v>0.30200199999999999</v>
      </c>
      <c r="AL90">
        <f t="shared" si="18"/>
        <v>16.473399999999998</v>
      </c>
      <c r="AM90">
        <f t="shared" si="19"/>
        <v>4.9895787057999996</v>
      </c>
      <c r="AP90" s="9"/>
      <c r="AQ90" s="22">
        <v>1.31714</v>
      </c>
      <c r="AR90" s="22">
        <v>247.56399999999999</v>
      </c>
      <c r="AS90" s="22">
        <v>-1.38123E-2</v>
      </c>
      <c r="AT90" s="22">
        <v>80</v>
      </c>
      <c r="AU90" s="22">
        <v>1.3162199999999999</v>
      </c>
      <c r="AV90">
        <f t="shared" si="20"/>
        <v>13.8123</v>
      </c>
      <c r="AW90">
        <f t="shared" si="21"/>
        <v>18.192732822</v>
      </c>
      <c r="AX90" s="9"/>
      <c r="AY90" s="22">
        <v>0.30288700000000002</v>
      </c>
      <c r="AZ90" s="22">
        <v>296.911</v>
      </c>
      <c r="BA90" s="22">
        <v>-1.59119E-2</v>
      </c>
      <c r="BB90" s="22">
        <v>80</v>
      </c>
      <c r="BC90" s="22">
        <v>0.30200199999999999</v>
      </c>
      <c r="BD90">
        <f t="shared" si="22"/>
        <v>15.911899999999999</v>
      </c>
      <c r="BE90">
        <f t="shared" si="23"/>
        <v>4.8195076552999998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1.3121</v>
      </c>
      <c r="H91" s="22">
        <v>50.386899999999997</v>
      </c>
      <c r="I91" s="22">
        <v>-1.4736900000000001E-2</v>
      </c>
      <c r="J91" s="22">
        <v>81</v>
      </c>
      <c r="K91" s="22">
        <v>1.31104</v>
      </c>
      <c r="L91">
        <f t="shared" si="12"/>
        <v>14.7369</v>
      </c>
      <c r="M91">
        <f t="shared" si="13"/>
        <v>19.336286490000003</v>
      </c>
      <c r="N91" s="9"/>
      <c r="O91" s="22">
        <v>0.30792199999999997</v>
      </c>
      <c r="P91" s="22">
        <v>99.652299999999997</v>
      </c>
      <c r="Q91" s="22">
        <v>-1.6964699999999999E-2</v>
      </c>
      <c r="R91" s="22">
        <v>81</v>
      </c>
      <c r="S91" s="22">
        <v>0.30709799999999998</v>
      </c>
      <c r="T91">
        <f t="shared" si="14"/>
        <v>16.964700000000001</v>
      </c>
      <c r="U91">
        <f t="shared" si="15"/>
        <v>5.2238043533999994</v>
      </c>
      <c r="X91" s="9"/>
      <c r="Y91" s="22">
        <v>1.3121</v>
      </c>
      <c r="Z91" s="22">
        <v>149.001</v>
      </c>
      <c r="AA91" s="22">
        <v>-1.43158E-2</v>
      </c>
      <c r="AB91" s="22">
        <v>81</v>
      </c>
      <c r="AC91" s="22">
        <v>1.31073</v>
      </c>
      <c r="AD91">
        <f t="shared" si="16"/>
        <v>14.315799999999999</v>
      </c>
      <c r="AE91">
        <f t="shared" si="17"/>
        <v>18.783761179999999</v>
      </c>
      <c r="AF91" s="9"/>
      <c r="AG91" s="22">
        <v>0.30792199999999997</v>
      </c>
      <c r="AH91" s="22">
        <v>198.197</v>
      </c>
      <c r="AI91" s="22">
        <v>-1.64551E-2</v>
      </c>
      <c r="AJ91" s="22">
        <v>81</v>
      </c>
      <c r="AK91" s="22">
        <v>0.307037</v>
      </c>
      <c r="AL91">
        <f t="shared" si="18"/>
        <v>16.455100000000002</v>
      </c>
      <c r="AM91">
        <f t="shared" si="19"/>
        <v>5.0668873022000005</v>
      </c>
      <c r="AP91" s="9"/>
      <c r="AQ91" s="22">
        <v>1.3121</v>
      </c>
      <c r="AR91" s="22">
        <v>247.57400000000001</v>
      </c>
      <c r="AS91" s="22">
        <v>-1.3854999999999999E-2</v>
      </c>
      <c r="AT91" s="22">
        <v>81</v>
      </c>
      <c r="AU91" s="22">
        <v>1.31104</v>
      </c>
      <c r="AV91">
        <f t="shared" si="20"/>
        <v>13.854999999999999</v>
      </c>
      <c r="AW91">
        <f t="shared" si="21"/>
        <v>18.179145499999997</v>
      </c>
      <c r="AX91" s="9"/>
      <c r="AY91" s="22">
        <v>0.30792199999999997</v>
      </c>
      <c r="AZ91" s="22">
        <v>296.92099999999999</v>
      </c>
      <c r="BA91" s="22">
        <v>-1.59119E-2</v>
      </c>
      <c r="BB91" s="22">
        <v>81</v>
      </c>
      <c r="BC91" s="22">
        <v>0.307037</v>
      </c>
      <c r="BD91">
        <f t="shared" si="22"/>
        <v>15.911899999999999</v>
      </c>
      <c r="BE91">
        <f t="shared" si="23"/>
        <v>4.899624071799999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1.30707</v>
      </c>
      <c r="H92" s="22">
        <v>50.396999999999998</v>
      </c>
      <c r="I92" s="22">
        <v>-1.4770500000000001E-2</v>
      </c>
      <c r="J92" s="22">
        <v>82</v>
      </c>
      <c r="K92" s="22">
        <v>1.30646</v>
      </c>
      <c r="L92">
        <f t="shared" si="12"/>
        <v>14.7705</v>
      </c>
      <c r="M92">
        <f t="shared" si="13"/>
        <v>19.306077434999999</v>
      </c>
      <c r="N92" s="9"/>
      <c r="O92" s="22">
        <v>0.31295800000000001</v>
      </c>
      <c r="P92" s="22">
        <v>99.662400000000005</v>
      </c>
      <c r="Q92" s="22">
        <v>-1.6970800000000001E-2</v>
      </c>
      <c r="R92" s="22">
        <v>82</v>
      </c>
      <c r="S92" s="22">
        <v>0.312164</v>
      </c>
      <c r="T92">
        <f t="shared" si="14"/>
        <v>16.970800000000001</v>
      </c>
      <c r="U92">
        <f t="shared" si="15"/>
        <v>5.3111476264000004</v>
      </c>
      <c r="X92" s="9"/>
      <c r="Y92" s="22">
        <v>1.30707</v>
      </c>
      <c r="Z92" s="22">
        <v>149.011</v>
      </c>
      <c r="AA92" s="22">
        <v>-1.4367700000000001E-2</v>
      </c>
      <c r="AB92" s="22">
        <v>82</v>
      </c>
      <c r="AC92" s="22">
        <v>1.30646</v>
      </c>
      <c r="AD92">
        <f t="shared" si="16"/>
        <v>14.367700000000001</v>
      </c>
      <c r="AE92">
        <f t="shared" si="17"/>
        <v>18.779589639000001</v>
      </c>
      <c r="AF92" s="9"/>
      <c r="AG92" s="22">
        <v>0.31295800000000001</v>
      </c>
      <c r="AH92" s="22">
        <v>198.20699999999999</v>
      </c>
      <c r="AI92" s="22">
        <v>-1.6439800000000001E-2</v>
      </c>
      <c r="AJ92" s="22">
        <v>82</v>
      </c>
      <c r="AK92" s="22">
        <v>0.31207299999999999</v>
      </c>
      <c r="AL92">
        <f t="shared" si="18"/>
        <v>16.439800000000002</v>
      </c>
      <c r="AM92">
        <f t="shared" si="19"/>
        <v>5.1449669284000006</v>
      </c>
      <c r="AP92" s="9"/>
      <c r="AQ92" s="22">
        <v>1.30707</v>
      </c>
      <c r="AR92" s="22">
        <v>247.584</v>
      </c>
      <c r="AS92" s="22">
        <v>-1.3903799999999999E-2</v>
      </c>
      <c r="AT92" s="22">
        <v>82</v>
      </c>
      <c r="AU92" s="22">
        <v>1.3055399999999999</v>
      </c>
      <c r="AV92">
        <f t="shared" si="20"/>
        <v>13.903799999999999</v>
      </c>
      <c r="AW92">
        <f t="shared" si="21"/>
        <v>18.173239865999996</v>
      </c>
      <c r="AX92" s="9"/>
      <c r="AY92" s="22">
        <v>0.31295800000000001</v>
      </c>
      <c r="AZ92" s="22">
        <v>296.93099999999998</v>
      </c>
      <c r="BA92" s="22">
        <v>-1.5914899999999999E-2</v>
      </c>
      <c r="BB92" s="22">
        <v>82</v>
      </c>
      <c r="BC92" s="22">
        <v>0.31204199999999999</v>
      </c>
      <c r="BD92">
        <f t="shared" si="22"/>
        <v>15.914899999999999</v>
      </c>
      <c r="BE92">
        <f t="shared" si="23"/>
        <v>4.9806952742000004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1.30203</v>
      </c>
      <c r="H93" s="22">
        <v>50.406999999999996</v>
      </c>
      <c r="I93" s="22">
        <v>-1.4819300000000001E-2</v>
      </c>
      <c r="J93" s="22">
        <v>83</v>
      </c>
      <c r="K93" s="22">
        <v>1.3003499999999999</v>
      </c>
      <c r="L93">
        <f t="shared" si="12"/>
        <v>14.8193</v>
      </c>
      <c r="M93">
        <f t="shared" si="13"/>
        <v>19.295173178999999</v>
      </c>
      <c r="N93" s="9"/>
      <c r="O93" s="22">
        <v>0.31799300000000003</v>
      </c>
      <c r="P93" s="22">
        <v>99.672499999999999</v>
      </c>
      <c r="Q93" s="22">
        <v>-1.6970800000000001E-2</v>
      </c>
      <c r="R93" s="22">
        <v>83</v>
      </c>
      <c r="S93" s="22">
        <v>0.31707800000000003</v>
      </c>
      <c r="T93">
        <f t="shared" si="14"/>
        <v>16.970800000000001</v>
      </c>
      <c r="U93">
        <f t="shared" si="15"/>
        <v>5.3965956044000007</v>
      </c>
      <c r="X93" s="9"/>
      <c r="Y93" s="22">
        <v>1.30203</v>
      </c>
      <c r="Z93" s="22">
        <v>149.02099999999999</v>
      </c>
      <c r="AA93" s="22">
        <v>-1.44257E-2</v>
      </c>
      <c r="AB93" s="22">
        <v>83</v>
      </c>
      <c r="AC93" s="22">
        <v>1.3009599999999999</v>
      </c>
      <c r="AD93">
        <f t="shared" si="16"/>
        <v>14.425699999999999</v>
      </c>
      <c r="AE93">
        <f t="shared" si="17"/>
        <v>18.782694170999999</v>
      </c>
      <c r="AF93" s="9"/>
      <c r="AG93" s="22">
        <v>0.31799300000000003</v>
      </c>
      <c r="AH93" s="22">
        <v>198.21700000000001</v>
      </c>
      <c r="AI93" s="22">
        <v>-1.6421499999999999E-2</v>
      </c>
      <c r="AJ93" s="22">
        <v>83</v>
      </c>
      <c r="AK93" s="22">
        <v>0.31701699999999999</v>
      </c>
      <c r="AL93">
        <f t="shared" si="18"/>
        <v>16.421499999999998</v>
      </c>
      <c r="AM93">
        <f t="shared" si="19"/>
        <v>5.2219220494999998</v>
      </c>
      <c r="AP93" s="9"/>
      <c r="AQ93" s="22">
        <v>1.30203</v>
      </c>
      <c r="AR93" s="22">
        <v>247.59399999999999</v>
      </c>
      <c r="AS93" s="22">
        <v>-1.39496E-2</v>
      </c>
      <c r="AT93" s="22">
        <v>83</v>
      </c>
      <c r="AU93" s="22">
        <v>1.3012699999999999</v>
      </c>
      <c r="AV93">
        <f t="shared" si="20"/>
        <v>13.9496</v>
      </c>
      <c r="AW93">
        <f t="shared" si="21"/>
        <v>18.162797688000001</v>
      </c>
      <c r="AX93" s="9"/>
      <c r="AY93" s="22">
        <v>0.31799300000000003</v>
      </c>
      <c r="AZ93" s="22">
        <v>296.94099999999997</v>
      </c>
      <c r="BA93" s="22">
        <v>-1.5905800000000001E-2</v>
      </c>
      <c r="BB93" s="22">
        <v>83</v>
      </c>
      <c r="BC93" s="22">
        <v>0.31723000000000001</v>
      </c>
      <c r="BD93">
        <f t="shared" si="22"/>
        <v>15.905800000000001</v>
      </c>
      <c r="BE93">
        <f t="shared" si="23"/>
        <v>5.0579330594000007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1.2969999999999999</v>
      </c>
      <c r="H94" s="22">
        <v>50.417099999999998</v>
      </c>
      <c r="I94" s="22">
        <v>-1.4871199999999999E-2</v>
      </c>
      <c r="J94" s="22">
        <v>84</v>
      </c>
      <c r="K94" s="22">
        <v>1.2960799999999999</v>
      </c>
      <c r="L94">
        <f t="shared" si="12"/>
        <v>14.8712</v>
      </c>
      <c r="M94">
        <f t="shared" si="13"/>
        <v>19.287946399999999</v>
      </c>
      <c r="N94" s="9"/>
      <c r="O94" s="22">
        <v>0.32302900000000001</v>
      </c>
      <c r="P94" s="22">
        <v>99.682500000000005</v>
      </c>
      <c r="Q94" s="22">
        <v>-1.6967800000000002E-2</v>
      </c>
      <c r="R94" s="22">
        <v>84</v>
      </c>
      <c r="S94" s="22">
        <v>0.32211299999999998</v>
      </c>
      <c r="T94">
        <f t="shared" si="14"/>
        <v>16.9678</v>
      </c>
      <c r="U94">
        <f t="shared" si="15"/>
        <v>5.4810914662000005</v>
      </c>
      <c r="X94" s="9"/>
      <c r="Y94" s="22">
        <v>1.2969999999999999</v>
      </c>
      <c r="Z94" s="22">
        <v>149.03100000000001</v>
      </c>
      <c r="AA94" s="22">
        <v>-1.4477500000000001E-2</v>
      </c>
      <c r="AB94" s="22">
        <v>84</v>
      </c>
      <c r="AC94" s="22">
        <v>1.2963899999999999</v>
      </c>
      <c r="AD94">
        <f t="shared" si="16"/>
        <v>14.477500000000001</v>
      </c>
      <c r="AE94">
        <f t="shared" si="17"/>
        <v>18.777317499999999</v>
      </c>
      <c r="AF94" s="9"/>
      <c r="AG94" s="22">
        <v>0.32302900000000001</v>
      </c>
      <c r="AH94" s="22">
        <v>198.227</v>
      </c>
      <c r="AI94" s="22">
        <v>-1.64032E-2</v>
      </c>
      <c r="AJ94" s="22">
        <v>84</v>
      </c>
      <c r="AK94" s="22">
        <v>0.32217400000000002</v>
      </c>
      <c r="AL94">
        <f t="shared" si="18"/>
        <v>16.403199999999998</v>
      </c>
      <c r="AM94">
        <f t="shared" si="19"/>
        <v>5.2987092927999999</v>
      </c>
      <c r="AP94" s="9"/>
      <c r="AQ94" s="22">
        <v>1.2969999999999999</v>
      </c>
      <c r="AR94" s="22">
        <v>247.60400000000001</v>
      </c>
      <c r="AS94" s="22">
        <v>-1.40076E-2</v>
      </c>
      <c r="AT94" s="22">
        <v>84</v>
      </c>
      <c r="AU94" s="22">
        <v>1.2963899999999999</v>
      </c>
      <c r="AV94">
        <f t="shared" si="20"/>
        <v>14.0076</v>
      </c>
      <c r="AW94">
        <f t="shared" si="21"/>
        <v>18.1678572</v>
      </c>
      <c r="AX94" s="9"/>
      <c r="AY94" s="22">
        <v>0.32302900000000001</v>
      </c>
      <c r="AZ94" s="22">
        <v>296.95100000000002</v>
      </c>
      <c r="BA94" s="22">
        <v>-1.58844E-2</v>
      </c>
      <c r="BB94" s="22">
        <v>84</v>
      </c>
      <c r="BC94" s="22">
        <v>0.32217400000000002</v>
      </c>
      <c r="BD94">
        <f t="shared" si="22"/>
        <v>15.884399999999999</v>
      </c>
      <c r="BE94">
        <f t="shared" si="23"/>
        <v>5.1311218476000002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1.29196</v>
      </c>
      <c r="H95" s="22">
        <v>50.427199999999999</v>
      </c>
      <c r="I95" s="22">
        <v>-1.4913900000000001E-2</v>
      </c>
      <c r="J95" s="22">
        <v>85</v>
      </c>
      <c r="K95" s="22">
        <v>1.2911999999999999</v>
      </c>
      <c r="L95">
        <f t="shared" si="12"/>
        <v>14.9139</v>
      </c>
      <c r="M95">
        <f t="shared" si="13"/>
        <v>19.268162243999999</v>
      </c>
      <c r="N95" s="9"/>
      <c r="O95" s="22">
        <v>0.32806400000000002</v>
      </c>
      <c r="P95" s="22">
        <v>99.692599999999999</v>
      </c>
      <c r="Q95" s="22">
        <v>-1.6952499999999999E-2</v>
      </c>
      <c r="R95" s="22">
        <v>85</v>
      </c>
      <c r="S95" s="22">
        <v>0.32720900000000003</v>
      </c>
      <c r="T95">
        <f t="shared" si="14"/>
        <v>16.952500000000001</v>
      </c>
      <c r="U95">
        <f t="shared" si="15"/>
        <v>5.5615049600000006</v>
      </c>
      <c r="X95" s="9"/>
      <c r="Y95" s="22">
        <v>1.29196</v>
      </c>
      <c r="Z95" s="22">
        <v>149.041</v>
      </c>
      <c r="AA95" s="22">
        <v>-1.45355E-2</v>
      </c>
      <c r="AB95" s="22">
        <v>85</v>
      </c>
      <c r="AC95" s="22">
        <v>1.2911999999999999</v>
      </c>
      <c r="AD95">
        <f t="shared" si="16"/>
        <v>14.535499999999999</v>
      </c>
      <c r="AE95">
        <f t="shared" si="17"/>
        <v>18.779284579999999</v>
      </c>
      <c r="AF95" s="9"/>
      <c r="AG95" s="22">
        <v>0.32806400000000002</v>
      </c>
      <c r="AH95" s="22">
        <v>198.23699999999999</v>
      </c>
      <c r="AI95" s="22">
        <v>-1.6381799999999998E-2</v>
      </c>
      <c r="AJ95" s="22">
        <v>85</v>
      </c>
      <c r="AK95" s="22">
        <v>0.32708700000000002</v>
      </c>
      <c r="AL95">
        <f t="shared" si="18"/>
        <v>16.381799999999998</v>
      </c>
      <c r="AM95">
        <f t="shared" si="19"/>
        <v>5.3742788352000002</v>
      </c>
      <c r="AP95" s="9"/>
      <c r="AQ95" s="22">
        <v>1.29196</v>
      </c>
      <c r="AR95" s="22">
        <v>247.614</v>
      </c>
      <c r="AS95" s="22">
        <v>-1.4053299999999999E-2</v>
      </c>
      <c r="AT95" s="22">
        <v>85</v>
      </c>
      <c r="AU95" s="22">
        <v>1.2905899999999999</v>
      </c>
      <c r="AV95">
        <f t="shared" si="20"/>
        <v>14.0533</v>
      </c>
      <c r="AW95">
        <f t="shared" si="21"/>
        <v>18.156301467999999</v>
      </c>
      <c r="AX95" s="9"/>
      <c r="AY95" s="22">
        <v>0.32806400000000002</v>
      </c>
      <c r="AZ95" s="22">
        <v>296.96100000000001</v>
      </c>
      <c r="BA95" s="22">
        <v>-1.5866100000000001E-2</v>
      </c>
      <c r="BB95" s="22">
        <v>85</v>
      </c>
      <c r="BC95" s="22">
        <v>0.32714799999999999</v>
      </c>
      <c r="BD95">
        <f t="shared" si="22"/>
        <v>15.866100000000001</v>
      </c>
      <c r="BE95">
        <f t="shared" si="23"/>
        <v>5.2050962304000006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1.2869299999999999</v>
      </c>
      <c r="H96" s="22">
        <v>50.4373</v>
      </c>
      <c r="I96" s="22">
        <v>-1.4941400000000001E-2</v>
      </c>
      <c r="J96" s="22">
        <v>86</v>
      </c>
      <c r="K96" s="22">
        <v>1.2857099999999999</v>
      </c>
      <c r="L96">
        <f t="shared" si="12"/>
        <v>14.9414</v>
      </c>
      <c r="M96">
        <f t="shared" si="13"/>
        <v>19.228535901999997</v>
      </c>
      <c r="N96" s="9"/>
      <c r="O96" s="22">
        <v>0.33309899999999998</v>
      </c>
      <c r="P96" s="22">
        <v>99.702699999999993</v>
      </c>
      <c r="Q96" s="22">
        <v>-1.6943400000000001E-2</v>
      </c>
      <c r="R96" s="22">
        <v>86</v>
      </c>
      <c r="S96" s="22">
        <v>0.33218399999999998</v>
      </c>
      <c r="T96">
        <f t="shared" si="14"/>
        <v>16.9434</v>
      </c>
      <c r="U96">
        <f t="shared" si="15"/>
        <v>5.6438295965999998</v>
      </c>
      <c r="X96" s="9"/>
      <c r="Y96" s="22">
        <v>1.2869299999999999</v>
      </c>
      <c r="Z96" s="22">
        <v>149.05099999999999</v>
      </c>
      <c r="AA96" s="22">
        <v>-1.4599600000000001E-2</v>
      </c>
      <c r="AB96" s="22">
        <v>86</v>
      </c>
      <c r="AC96" s="22">
        <v>1.2857099999999999</v>
      </c>
      <c r="AD96">
        <f t="shared" si="16"/>
        <v>14.599600000000001</v>
      </c>
      <c r="AE96">
        <f t="shared" si="17"/>
        <v>18.788663228000001</v>
      </c>
      <c r="AF96" s="9"/>
      <c r="AG96" s="22">
        <v>0.33309899999999998</v>
      </c>
      <c r="AH96" s="22">
        <v>198.24799999999999</v>
      </c>
      <c r="AI96" s="22">
        <v>-1.63727E-2</v>
      </c>
      <c r="AJ96" s="22">
        <v>86</v>
      </c>
      <c r="AK96" s="22">
        <v>0.33224500000000001</v>
      </c>
      <c r="AL96">
        <f t="shared" si="18"/>
        <v>16.372700000000002</v>
      </c>
      <c r="AM96">
        <f t="shared" si="19"/>
        <v>5.4537299973</v>
      </c>
      <c r="AP96" s="9"/>
      <c r="AQ96" s="22">
        <v>1.2869299999999999</v>
      </c>
      <c r="AR96" s="22">
        <v>247.624</v>
      </c>
      <c r="AS96" s="22">
        <v>-1.41022E-2</v>
      </c>
      <c r="AT96" s="22">
        <v>86</v>
      </c>
      <c r="AU96" s="22">
        <v>1.2860100000000001</v>
      </c>
      <c r="AV96">
        <f t="shared" si="20"/>
        <v>14.1022</v>
      </c>
      <c r="AW96">
        <f t="shared" si="21"/>
        <v>18.148544246</v>
      </c>
      <c r="AX96" s="9"/>
      <c r="AY96" s="22">
        <v>0.33309899999999998</v>
      </c>
      <c r="AZ96" s="22">
        <v>296.971</v>
      </c>
      <c r="BA96" s="22">
        <v>-1.58447E-2</v>
      </c>
      <c r="BB96" s="22">
        <v>86</v>
      </c>
      <c r="BC96" s="22">
        <v>0.33221400000000001</v>
      </c>
      <c r="BD96">
        <f t="shared" si="22"/>
        <v>15.8447</v>
      </c>
      <c r="BE96">
        <f t="shared" si="23"/>
        <v>5.2778537252999991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1.28189</v>
      </c>
      <c r="H97" s="22">
        <v>50.447299999999998</v>
      </c>
      <c r="I97" s="22">
        <v>-1.4975E-2</v>
      </c>
      <c r="J97" s="22">
        <v>87</v>
      </c>
      <c r="K97" s="22">
        <v>1.2814300000000001</v>
      </c>
      <c r="L97">
        <f t="shared" si="12"/>
        <v>14.975</v>
      </c>
      <c r="M97">
        <f t="shared" si="13"/>
        <v>19.196302749999997</v>
      </c>
      <c r="N97" s="9"/>
      <c r="O97" s="22">
        <v>0.33813500000000002</v>
      </c>
      <c r="P97" s="22">
        <v>99.712699999999998</v>
      </c>
      <c r="Q97" s="22">
        <v>-1.69464E-2</v>
      </c>
      <c r="R97" s="22">
        <v>87</v>
      </c>
      <c r="S97" s="22">
        <v>0.33721899999999999</v>
      </c>
      <c r="T97">
        <f t="shared" si="14"/>
        <v>16.946400000000001</v>
      </c>
      <c r="U97">
        <f t="shared" si="15"/>
        <v>5.7301709640000009</v>
      </c>
      <c r="X97" s="9"/>
      <c r="Y97" s="22">
        <v>1.28189</v>
      </c>
      <c r="Z97" s="22">
        <v>149.06100000000001</v>
      </c>
      <c r="AA97" s="22">
        <v>-1.4648400000000001E-2</v>
      </c>
      <c r="AB97" s="22">
        <v>87</v>
      </c>
      <c r="AC97" s="22">
        <v>1.2802100000000001</v>
      </c>
      <c r="AD97">
        <f t="shared" si="16"/>
        <v>14.648400000000001</v>
      </c>
      <c r="AE97">
        <f t="shared" si="17"/>
        <v>18.777637475999999</v>
      </c>
      <c r="AF97" s="9"/>
      <c r="AG97" s="22">
        <v>0.33813500000000002</v>
      </c>
      <c r="AH97" s="22">
        <v>198.25800000000001</v>
      </c>
      <c r="AI97" s="22">
        <v>-1.6366599999999999E-2</v>
      </c>
      <c r="AJ97" s="22">
        <v>87</v>
      </c>
      <c r="AK97" s="22">
        <v>0.33724999999999999</v>
      </c>
      <c r="AL97">
        <f t="shared" si="18"/>
        <v>16.366599999999998</v>
      </c>
      <c r="AM97">
        <f t="shared" si="19"/>
        <v>5.5341202909999998</v>
      </c>
      <c r="AP97" s="9"/>
      <c r="AQ97" s="22">
        <v>1.28189</v>
      </c>
      <c r="AR97" s="22">
        <v>247.63399999999999</v>
      </c>
      <c r="AS97" s="22">
        <v>-1.41327E-2</v>
      </c>
      <c r="AT97" s="22">
        <v>87</v>
      </c>
      <c r="AU97" s="22">
        <v>1.2802100000000001</v>
      </c>
      <c r="AV97">
        <f t="shared" si="20"/>
        <v>14.1327</v>
      </c>
      <c r="AW97">
        <f t="shared" si="21"/>
        <v>18.116566802999998</v>
      </c>
      <c r="AX97" s="9"/>
      <c r="AY97" s="22">
        <v>0.33813500000000002</v>
      </c>
      <c r="AZ97" s="22">
        <v>296.98099999999999</v>
      </c>
      <c r="BA97" s="22">
        <v>-1.5835599999999998E-2</v>
      </c>
      <c r="BB97" s="22">
        <v>87</v>
      </c>
      <c r="BC97" s="22">
        <v>0.33724999999999999</v>
      </c>
      <c r="BD97">
        <f t="shared" si="22"/>
        <v>15.835599999999998</v>
      </c>
      <c r="BE97">
        <f t="shared" si="23"/>
        <v>5.3545706059999993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1.2768600000000001</v>
      </c>
      <c r="H98" s="22">
        <v>50.4574</v>
      </c>
      <c r="I98" s="22">
        <v>-1.50116E-2</v>
      </c>
      <c r="J98" s="22">
        <v>88</v>
      </c>
      <c r="K98" s="22">
        <v>1.27502</v>
      </c>
      <c r="L98">
        <f t="shared" si="12"/>
        <v>15.0116</v>
      </c>
      <c r="M98">
        <f t="shared" si="13"/>
        <v>19.167711576000002</v>
      </c>
      <c r="N98" s="9"/>
      <c r="O98" s="22">
        <v>0.34316999999999998</v>
      </c>
      <c r="P98" s="22">
        <v>99.722800000000007</v>
      </c>
      <c r="Q98" s="22">
        <v>-1.69464E-2</v>
      </c>
      <c r="R98" s="22">
        <v>88</v>
      </c>
      <c r="S98" s="22">
        <v>0.34228500000000001</v>
      </c>
      <c r="T98">
        <f t="shared" si="14"/>
        <v>16.946400000000001</v>
      </c>
      <c r="U98">
        <f t="shared" si="15"/>
        <v>5.8154960879999997</v>
      </c>
      <c r="X98" s="9"/>
      <c r="Y98" s="22">
        <v>1.2768600000000001</v>
      </c>
      <c r="Z98" s="22">
        <v>149.071</v>
      </c>
      <c r="AA98" s="22">
        <v>-1.4694199999999999E-2</v>
      </c>
      <c r="AB98" s="22">
        <v>88</v>
      </c>
      <c r="AC98" s="22">
        <v>1.2759400000000001</v>
      </c>
      <c r="AD98">
        <f t="shared" si="16"/>
        <v>14.694199999999999</v>
      </c>
      <c r="AE98">
        <f t="shared" si="17"/>
        <v>18.762436212000001</v>
      </c>
      <c r="AF98" s="9"/>
      <c r="AG98" s="22">
        <v>0.34316999999999998</v>
      </c>
      <c r="AH98" s="22">
        <v>198.268</v>
      </c>
      <c r="AI98" s="22">
        <v>-1.6366599999999999E-2</v>
      </c>
      <c r="AJ98" s="22">
        <v>88</v>
      </c>
      <c r="AK98" s="22">
        <v>0.34225499999999998</v>
      </c>
      <c r="AL98">
        <f t="shared" si="18"/>
        <v>16.366599999999998</v>
      </c>
      <c r="AM98">
        <f t="shared" si="19"/>
        <v>5.6165261219999989</v>
      </c>
      <c r="AP98" s="9"/>
      <c r="AQ98" s="22">
        <v>1.2768600000000001</v>
      </c>
      <c r="AR98" s="22">
        <v>247.64400000000001</v>
      </c>
      <c r="AS98" s="22">
        <v>-1.41602E-2</v>
      </c>
      <c r="AT98" s="22">
        <v>88</v>
      </c>
      <c r="AU98" s="22">
        <v>1.2762500000000001</v>
      </c>
      <c r="AV98">
        <f t="shared" si="20"/>
        <v>14.1602</v>
      </c>
      <c r="AW98">
        <f t="shared" si="21"/>
        <v>18.080592972000002</v>
      </c>
      <c r="AX98" s="9"/>
      <c r="AY98" s="22">
        <v>0.34316999999999998</v>
      </c>
      <c r="AZ98" s="22">
        <v>296.99200000000002</v>
      </c>
      <c r="BA98" s="22">
        <v>-1.5835599999999998E-2</v>
      </c>
      <c r="BB98" s="22">
        <v>88</v>
      </c>
      <c r="BC98" s="22">
        <v>0.34234599999999998</v>
      </c>
      <c r="BD98">
        <f t="shared" si="22"/>
        <v>15.835599999999998</v>
      </c>
      <c r="BE98">
        <f t="shared" si="23"/>
        <v>5.4343028519999992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1.27182</v>
      </c>
      <c r="H99" s="22">
        <v>50.467500000000001</v>
      </c>
      <c r="I99" s="22">
        <v>-1.50574E-2</v>
      </c>
      <c r="J99" s="22">
        <v>89</v>
      </c>
      <c r="K99" s="22">
        <v>1.2704500000000001</v>
      </c>
      <c r="L99">
        <f t="shared" si="12"/>
        <v>15.057399999999999</v>
      </c>
      <c r="M99">
        <f t="shared" si="13"/>
        <v>19.150302468</v>
      </c>
      <c r="N99" s="9"/>
      <c r="O99" s="22">
        <v>0.34820600000000002</v>
      </c>
      <c r="P99" s="22">
        <v>99.732900000000001</v>
      </c>
      <c r="Q99" s="22">
        <v>-1.6943400000000001E-2</v>
      </c>
      <c r="R99" s="22">
        <v>89</v>
      </c>
      <c r="S99" s="22">
        <v>0.34735100000000002</v>
      </c>
      <c r="T99">
        <f t="shared" si="14"/>
        <v>16.9434</v>
      </c>
      <c r="U99">
        <f t="shared" si="15"/>
        <v>5.8997935404000001</v>
      </c>
      <c r="X99" s="9"/>
      <c r="Y99" s="22">
        <v>1.27182</v>
      </c>
      <c r="Z99" s="22">
        <v>149.08099999999999</v>
      </c>
      <c r="AA99" s="22">
        <v>-1.474E-2</v>
      </c>
      <c r="AB99" s="22">
        <v>89</v>
      </c>
      <c r="AC99" s="22">
        <v>1.27075</v>
      </c>
      <c r="AD99">
        <f t="shared" si="16"/>
        <v>14.74</v>
      </c>
      <c r="AE99">
        <f t="shared" si="17"/>
        <v>18.746626799999998</v>
      </c>
      <c r="AF99" s="9"/>
      <c r="AG99" s="22">
        <v>0.34820600000000002</v>
      </c>
      <c r="AH99" s="22">
        <v>198.27799999999999</v>
      </c>
      <c r="AI99" s="22">
        <v>-1.6357400000000001E-2</v>
      </c>
      <c r="AJ99" s="22">
        <v>89</v>
      </c>
      <c r="AK99" s="22">
        <v>0.34726000000000001</v>
      </c>
      <c r="AL99">
        <f t="shared" si="18"/>
        <v>16.357400000000002</v>
      </c>
      <c r="AM99">
        <f t="shared" si="19"/>
        <v>5.6957448244000011</v>
      </c>
      <c r="AP99" s="9"/>
      <c r="AQ99" s="22">
        <v>1.27182</v>
      </c>
      <c r="AR99" s="22">
        <v>247.654</v>
      </c>
      <c r="AS99" s="22">
        <v>-1.41876E-2</v>
      </c>
      <c r="AT99" s="22">
        <v>89</v>
      </c>
      <c r="AU99" s="22">
        <v>1.2710600000000001</v>
      </c>
      <c r="AV99">
        <f t="shared" si="20"/>
        <v>14.1876</v>
      </c>
      <c r="AW99">
        <f t="shared" si="21"/>
        <v>18.044073431999998</v>
      </c>
      <c r="AX99" s="9"/>
      <c r="AY99" s="22">
        <v>0.34820600000000002</v>
      </c>
      <c r="AZ99" s="22">
        <v>297.00200000000001</v>
      </c>
      <c r="BA99" s="22">
        <v>-1.58417E-2</v>
      </c>
      <c r="BB99" s="22">
        <v>89</v>
      </c>
      <c r="BC99" s="22">
        <v>0.347412</v>
      </c>
      <c r="BD99">
        <f t="shared" si="22"/>
        <v>15.841699999999999</v>
      </c>
      <c r="BE99">
        <f t="shared" si="23"/>
        <v>5.5161749901999997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1.26678</v>
      </c>
      <c r="H100" s="22">
        <v>50.477499999999999</v>
      </c>
      <c r="I100" s="22">
        <v>-1.5096999999999999E-2</v>
      </c>
      <c r="J100" s="22">
        <v>90</v>
      </c>
      <c r="K100" s="22">
        <v>1.26556</v>
      </c>
      <c r="L100">
        <f t="shared" si="12"/>
        <v>15.097</v>
      </c>
      <c r="M100">
        <f t="shared" si="13"/>
        <v>19.12457766</v>
      </c>
      <c r="N100" s="9"/>
      <c r="O100" s="22">
        <v>0.35324100000000003</v>
      </c>
      <c r="P100" s="22">
        <v>99.742999999999995</v>
      </c>
      <c r="Q100" s="22">
        <v>-1.69342E-2</v>
      </c>
      <c r="R100" s="22">
        <v>90</v>
      </c>
      <c r="S100" s="22">
        <v>0.352325</v>
      </c>
      <c r="T100">
        <f t="shared" si="14"/>
        <v>16.934200000000001</v>
      </c>
      <c r="U100">
        <f t="shared" si="15"/>
        <v>5.9818537422000011</v>
      </c>
      <c r="X100" s="9"/>
      <c r="Y100" s="22">
        <v>1.26678</v>
      </c>
      <c r="Z100" s="22">
        <v>149.09100000000001</v>
      </c>
      <c r="AA100" s="22">
        <v>-1.4776600000000001E-2</v>
      </c>
      <c r="AB100" s="22">
        <v>90</v>
      </c>
      <c r="AC100" s="22">
        <v>1.2652600000000001</v>
      </c>
      <c r="AD100">
        <f t="shared" si="16"/>
        <v>14.7766</v>
      </c>
      <c r="AE100">
        <f t="shared" si="17"/>
        <v>18.718701348</v>
      </c>
      <c r="AF100" s="9"/>
      <c r="AG100" s="22">
        <v>0.35324100000000003</v>
      </c>
      <c r="AH100" s="22">
        <v>198.28800000000001</v>
      </c>
      <c r="AI100" s="22">
        <v>-1.6345200000000001E-2</v>
      </c>
      <c r="AJ100" s="22">
        <v>90</v>
      </c>
      <c r="AK100" s="22">
        <v>0.352325</v>
      </c>
      <c r="AL100">
        <f t="shared" si="18"/>
        <v>16.345200000000002</v>
      </c>
      <c r="AM100">
        <f t="shared" si="19"/>
        <v>5.7737947932000013</v>
      </c>
      <c r="AP100" s="9"/>
      <c r="AQ100" s="22">
        <v>1.26678</v>
      </c>
      <c r="AR100" s="22">
        <v>247.66399999999999</v>
      </c>
      <c r="AS100" s="22">
        <v>-1.42151E-2</v>
      </c>
      <c r="AT100" s="22">
        <v>90</v>
      </c>
      <c r="AU100" s="22">
        <v>1.2652600000000001</v>
      </c>
      <c r="AV100">
        <f t="shared" si="20"/>
        <v>14.2151</v>
      </c>
      <c r="AW100">
        <f t="shared" si="21"/>
        <v>18.007404378</v>
      </c>
      <c r="AX100" s="9"/>
      <c r="AY100" s="22">
        <v>0.35324100000000003</v>
      </c>
      <c r="AZ100" s="22">
        <v>297.012</v>
      </c>
      <c r="BA100" s="22">
        <v>-1.58447E-2</v>
      </c>
      <c r="BB100" s="22">
        <v>90</v>
      </c>
      <c r="BC100" s="22">
        <v>0.35238599999999998</v>
      </c>
      <c r="BD100">
        <f t="shared" si="22"/>
        <v>15.8447</v>
      </c>
      <c r="BE100">
        <f t="shared" si="23"/>
        <v>5.5969976727000006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1.2617499999999999</v>
      </c>
      <c r="H101" s="22">
        <v>50.4876</v>
      </c>
      <c r="I101" s="22">
        <v>-1.51398E-2</v>
      </c>
      <c r="J101" s="22">
        <v>91</v>
      </c>
      <c r="K101" s="22">
        <v>1.26068</v>
      </c>
      <c r="L101">
        <f t="shared" si="12"/>
        <v>15.139799999999999</v>
      </c>
      <c r="M101">
        <f t="shared" si="13"/>
        <v>19.102642649999996</v>
      </c>
      <c r="N101" s="9"/>
      <c r="O101" s="22">
        <v>0.35827599999999998</v>
      </c>
      <c r="P101" s="22">
        <v>99.753</v>
      </c>
      <c r="Q101" s="22">
        <v>-1.6924999999999999E-2</v>
      </c>
      <c r="R101" s="22">
        <v>91</v>
      </c>
      <c r="S101" s="22">
        <v>0.35739100000000001</v>
      </c>
      <c r="T101">
        <f t="shared" si="14"/>
        <v>16.925000000000001</v>
      </c>
      <c r="U101">
        <f t="shared" si="15"/>
        <v>6.0638212999999999</v>
      </c>
      <c r="X101" s="9"/>
      <c r="Y101" s="22">
        <v>1.2617499999999999</v>
      </c>
      <c r="Z101" s="22">
        <v>149.101</v>
      </c>
      <c r="AA101" s="22">
        <v>-1.4819300000000001E-2</v>
      </c>
      <c r="AB101" s="22">
        <v>91</v>
      </c>
      <c r="AC101" s="22">
        <v>1.26068</v>
      </c>
      <c r="AD101">
        <f t="shared" si="16"/>
        <v>14.8193</v>
      </c>
      <c r="AE101">
        <f t="shared" si="17"/>
        <v>18.698251774999999</v>
      </c>
      <c r="AF101" s="9"/>
      <c r="AG101" s="22">
        <v>0.35827599999999998</v>
      </c>
      <c r="AH101" s="22">
        <v>198.298</v>
      </c>
      <c r="AI101" s="22">
        <v>-1.6345200000000001E-2</v>
      </c>
      <c r="AJ101" s="22">
        <v>91</v>
      </c>
      <c r="AK101" s="22">
        <v>0.35739100000000001</v>
      </c>
      <c r="AL101">
        <f t="shared" si="18"/>
        <v>16.345200000000002</v>
      </c>
      <c r="AM101">
        <f t="shared" si="19"/>
        <v>5.8560928752000008</v>
      </c>
      <c r="AP101" s="9"/>
      <c r="AQ101" s="22">
        <v>1.2617499999999999</v>
      </c>
      <c r="AR101" s="22">
        <v>247.67400000000001</v>
      </c>
      <c r="AS101" s="22">
        <v>-1.4251700000000001E-2</v>
      </c>
      <c r="AT101" s="22">
        <v>91</v>
      </c>
      <c r="AU101" s="22">
        <v>1.26068</v>
      </c>
      <c r="AV101">
        <f t="shared" si="20"/>
        <v>14.251700000000001</v>
      </c>
      <c r="AW101">
        <f t="shared" si="21"/>
        <v>17.982082475000002</v>
      </c>
      <c r="AX101" s="9"/>
      <c r="AY101" s="22">
        <v>0.35827599999999998</v>
      </c>
      <c r="AZ101" s="22">
        <v>297.02199999999999</v>
      </c>
      <c r="BA101" s="22">
        <v>-1.5832499999999999E-2</v>
      </c>
      <c r="BB101" s="22">
        <v>91</v>
      </c>
      <c r="BC101" s="22">
        <v>0.35736099999999998</v>
      </c>
      <c r="BD101">
        <f t="shared" si="22"/>
        <v>15.8325</v>
      </c>
      <c r="BE101">
        <f t="shared" si="23"/>
        <v>5.67240477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1.25671</v>
      </c>
      <c r="H102" s="22">
        <v>50.497700000000002</v>
      </c>
      <c r="I102" s="22">
        <v>-1.51825E-2</v>
      </c>
      <c r="J102" s="22">
        <v>92</v>
      </c>
      <c r="K102" s="22">
        <v>1.25549</v>
      </c>
      <c r="L102">
        <f t="shared" si="12"/>
        <v>15.182499999999999</v>
      </c>
      <c r="M102">
        <f t="shared" si="13"/>
        <v>19.079999574999999</v>
      </c>
      <c r="N102" s="9"/>
      <c r="O102" s="22">
        <v>0.36331200000000002</v>
      </c>
      <c r="P102" s="22">
        <v>99.763099999999994</v>
      </c>
      <c r="Q102" s="22">
        <v>-1.6912799999999999E-2</v>
      </c>
      <c r="R102" s="22">
        <v>92</v>
      </c>
      <c r="S102" s="22">
        <v>0.36236600000000002</v>
      </c>
      <c r="T102">
        <f t="shared" si="14"/>
        <v>16.912799999999997</v>
      </c>
      <c r="U102">
        <f t="shared" si="15"/>
        <v>6.1446231935999993</v>
      </c>
      <c r="X102" s="9"/>
      <c r="Y102" s="22">
        <v>1.25671</v>
      </c>
      <c r="Z102" s="22">
        <v>149.11199999999999</v>
      </c>
      <c r="AA102" s="22">
        <v>-1.4849899999999999E-2</v>
      </c>
      <c r="AB102" s="22">
        <v>92</v>
      </c>
      <c r="AC102" s="22">
        <v>1.25549</v>
      </c>
      <c r="AD102">
        <f t="shared" si="16"/>
        <v>14.8499</v>
      </c>
      <c r="AE102">
        <f t="shared" si="17"/>
        <v>18.662017829</v>
      </c>
      <c r="AF102" s="9"/>
      <c r="AG102" s="22">
        <v>0.36331200000000002</v>
      </c>
      <c r="AH102" s="22">
        <v>198.30799999999999</v>
      </c>
      <c r="AI102" s="22">
        <v>-1.6345200000000001E-2</v>
      </c>
      <c r="AJ102" s="22">
        <v>92</v>
      </c>
      <c r="AK102" s="22">
        <v>0.362396</v>
      </c>
      <c r="AL102">
        <f t="shared" si="18"/>
        <v>16.345200000000002</v>
      </c>
      <c r="AM102">
        <f t="shared" si="19"/>
        <v>5.9384073024000008</v>
      </c>
      <c r="AP102" s="9"/>
      <c r="AQ102" s="22">
        <v>1.25671</v>
      </c>
      <c r="AR102" s="22">
        <v>247.684</v>
      </c>
      <c r="AS102" s="22">
        <v>-1.42883E-2</v>
      </c>
      <c r="AT102" s="22">
        <v>92</v>
      </c>
      <c r="AU102" s="22">
        <v>1.25549</v>
      </c>
      <c r="AV102">
        <f t="shared" si="20"/>
        <v>14.2883</v>
      </c>
      <c r="AW102">
        <f t="shared" si="21"/>
        <v>17.956249492999998</v>
      </c>
      <c r="AX102" s="9"/>
      <c r="AY102" s="22">
        <v>0.36331200000000002</v>
      </c>
      <c r="AZ102" s="22">
        <v>297.03199999999998</v>
      </c>
      <c r="BA102" s="22">
        <v>-1.5820299999999999E-2</v>
      </c>
      <c r="BB102" s="22">
        <v>92</v>
      </c>
      <c r="BC102" s="22">
        <v>0.362427</v>
      </c>
      <c r="BD102">
        <f t="shared" si="22"/>
        <v>15.8203</v>
      </c>
      <c r="BE102">
        <f t="shared" si="23"/>
        <v>5.7477048336000003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1.2516799999999999</v>
      </c>
      <c r="H103" s="22">
        <v>50.5077</v>
      </c>
      <c r="I103" s="22">
        <v>-1.5213000000000001E-2</v>
      </c>
      <c r="J103" s="22">
        <v>93</v>
      </c>
      <c r="K103" s="22">
        <v>1.25061</v>
      </c>
      <c r="L103">
        <f t="shared" si="12"/>
        <v>15.213000000000001</v>
      </c>
      <c r="M103">
        <f t="shared" si="13"/>
        <v>19.041807840000001</v>
      </c>
      <c r="N103" s="9"/>
      <c r="O103" s="22">
        <v>0.36834699999999998</v>
      </c>
      <c r="P103" s="22">
        <v>99.773200000000003</v>
      </c>
      <c r="Q103" s="22">
        <v>-1.6915900000000001E-2</v>
      </c>
      <c r="R103" s="22">
        <v>93</v>
      </c>
      <c r="S103" s="22">
        <v>0.36743199999999998</v>
      </c>
      <c r="T103">
        <f t="shared" si="14"/>
        <v>16.915900000000001</v>
      </c>
      <c r="U103">
        <f t="shared" si="15"/>
        <v>6.2309210173</v>
      </c>
      <c r="X103" s="9"/>
      <c r="Y103" s="22">
        <v>1.2516799999999999</v>
      </c>
      <c r="Z103" s="22">
        <v>149.12200000000001</v>
      </c>
      <c r="AA103" s="22">
        <v>-1.4898700000000001E-2</v>
      </c>
      <c r="AB103" s="22">
        <v>93</v>
      </c>
      <c r="AC103" s="22">
        <v>1.25061</v>
      </c>
      <c r="AD103">
        <f t="shared" si="16"/>
        <v>14.898700000000002</v>
      </c>
      <c r="AE103">
        <f t="shared" si="17"/>
        <v>18.648404815999999</v>
      </c>
      <c r="AF103" s="9"/>
      <c r="AG103" s="22">
        <v>0.36834699999999998</v>
      </c>
      <c r="AH103" s="22">
        <v>198.31800000000001</v>
      </c>
      <c r="AI103" s="22">
        <v>-1.6354400000000002E-2</v>
      </c>
      <c r="AJ103" s="22">
        <v>93</v>
      </c>
      <c r="AK103" s="22">
        <v>0.36749300000000001</v>
      </c>
      <c r="AL103">
        <f t="shared" si="18"/>
        <v>16.354400000000002</v>
      </c>
      <c r="AM103">
        <f t="shared" si="19"/>
        <v>6.0240941768000003</v>
      </c>
      <c r="AP103" s="9"/>
      <c r="AQ103" s="22">
        <v>1.2516799999999999</v>
      </c>
      <c r="AR103" s="22">
        <v>247.69399999999999</v>
      </c>
      <c r="AS103" s="22">
        <v>-1.4328E-2</v>
      </c>
      <c r="AT103" s="22">
        <v>93</v>
      </c>
      <c r="AU103" s="22">
        <v>1.25061</v>
      </c>
      <c r="AV103">
        <f t="shared" si="20"/>
        <v>14.328000000000001</v>
      </c>
      <c r="AW103">
        <f t="shared" si="21"/>
        <v>17.934071039999999</v>
      </c>
      <c r="AX103" s="9"/>
      <c r="AY103" s="22">
        <v>0.36834699999999998</v>
      </c>
      <c r="AZ103" s="22">
        <v>297.04199999999997</v>
      </c>
      <c r="BA103" s="22">
        <v>-1.5805099999999999E-2</v>
      </c>
      <c r="BB103" s="22">
        <v>93</v>
      </c>
      <c r="BC103" s="22">
        <v>0.36746200000000001</v>
      </c>
      <c r="BD103">
        <f t="shared" si="22"/>
        <v>15.805099999999999</v>
      </c>
      <c r="BE103">
        <f t="shared" si="23"/>
        <v>5.8217611696999993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1.24664</v>
      </c>
      <c r="H104" s="22">
        <v>50.517800000000001</v>
      </c>
      <c r="I104" s="22">
        <v>-1.52496E-2</v>
      </c>
      <c r="J104" s="22">
        <v>94</v>
      </c>
      <c r="K104" s="22">
        <v>1.24573</v>
      </c>
      <c r="L104">
        <f t="shared" si="12"/>
        <v>15.249600000000001</v>
      </c>
      <c r="M104">
        <f t="shared" si="13"/>
        <v>19.010761344000002</v>
      </c>
      <c r="N104" s="9"/>
      <c r="O104" s="22">
        <v>0.37338300000000002</v>
      </c>
      <c r="P104" s="22">
        <v>99.783199999999994</v>
      </c>
      <c r="Q104" s="22">
        <v>-1.69067E-2</v>
      </c>
      <c r="R104" s="22">
        <v>94</v>
      </c>
      <c r="S104" s="22">
        <v>0.37252800000000003</v>
      </c>
      <c r="T104">
        <f t="shared" si="14"/>
        <v>16.906700000000001</v>
      </c>
      <c r="U104">
        <f t="shared" si="15"/>
        <v>6.3126743661000004</v>
      </c>
      <c r="X104" s="9"/>
      <c r="Y104" s="22">
        <v>1.24664</v>
      </c>
      <c r="Z104" s="22">
        <v>149.13200000000001</v>
      </c>
      <c r="AA104" s="22">
        <v>-1.49353E-2</v>
      </c>
      <c r="AB104" s="22">
        <v>94</v>
      </c>
      <c r="AC104" s="22">
        <v>1.24512</v>
      </c>
      <c r="AD104">
        <f t="shared" si="16"/>
        <v>14.9353</v>
      </c>
      <c r="AE104">
        <f t="shared" si="17"/>
        <v>18.618942392000001</v>
      </c>
      <c r="AF104" s="9"/>
      <c r="AG104" s="22">
        <v>0.37338300000000002</v>
      </c>
      <c r="AH104" s="22">
        <v>198.328</v>
      </c>
      <c r="AI104" s="22">
        <v>-1.63605E-2</v>
      </c>
      <c r="AJ104" s="22">
        <v>94</v>
      </c>
      <c r="AK104" s="22">
        <v>0.37262000000000001</v>
      </c>
      <c r="AL104">
        <f t="shared" si="18"/>
        <v>16.360500000000002</v>
      </c>
      <c r="AM104">
        <f t="shared" si="19"/>
        <v>6.1087325715000009</v>
      </c>
      <c r="AP104" s="9"/>
      <c r="AQ104" s="22">
        <v>1.24664</v>
      </c>
      <c r="AR104" s="22">
        <v>247.70400000000001</v>
      </c>
      <c r="AS104" s="22">
        <v>-1.43524E-2</v>
      </c>
      <c r="AT104" s="22">
        <v>94</v>
      </c>
      <c r="AU104" s="22">
        <v>1.24512</v>
      </c>
      <c r="AV104">
        <f t="shared" si="20"/>
        <v>14.352399999999999</v>
      </c>
      <c r="AW104">
        <f t="shared" si="21"/>
        <v>17.892275935999997</v>
      </c>
      <c r="AX104" s="9"/>
      <c r="AY104" s="22">
        <v>0.37338300000000002</v>
      </c>
      <c r="AZ104" s="22">
        <v>297.05200000000002</v>
      </c>
      <c r="BA104" s="22">
        <v>-1.57898E-2</v>
      </c>
      <c r="BB104" s="22">
        <v>94</v>
      </c>
      <c r="BC104" s="22">
        <v>0.372498</v>
      </c>
      <c r="BD104">
        <f t="shared" si="22"/>
        <v>15.7898</v>
      </c>
      <c r="BE104">
        <f t="shared" si="23"/>
        <v>5.8956428933999998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1.2416100000000001</v>
      </c>
      <c r="H105" s="22">
        <v>50.527900000000002</v>
      </c>
      <c r="I105" s="22">
        <v>-1.5292399999999999E-2</v>
      </c>
      <c r="J105" s="22">
        <v>95</v>
      </c>
      <c r="K105" s="22">
        <v>1.2402299999999999</v>
      </c>
      <c r="L105">
        <f t="shared" si="12"/>
        <v>15.292399999999999</v>
      </c>
      <c r="M105">
        <f t="shared" si="13"/>
        <v>18.987196764</v>
      </c>
      <c r="N105" s="9"/>
      <c r="O105" s="22">
        <v>0.37841799999999998</v>
      </c>
      <c r="P105" s="22">
        <v>99.793300000000002</v>
      </c>
      <c r="Q105" s="22">
        <v>-1.68915E-2</v>
      </c>
      <c r="R105" s="22">
        <v>95</v>
      </c>
      <c r="S105" s="22">
        <v>0.37759399999999999</v>
      </c>
      <c r="T105">
        <f t="shared" si="14"/>
        <v>16.891500000000001</v>
      </c>
      <c r="U105">
        <f t="shared" si="15"/>
        <v>6.3920476470000001</v>
      </c>
      <c r="X105" s="9"/>
      <c r="Y105" s="22">
        <v>1.2416100000000001</v>
      </c>
      <c r="Z105" s="22">
        <v>149.142</v>
      </c>
      <c r="AA105" s="22">
        <v>-1.4981100000000001E-2</v>
      </c>
      <c r="AB105" s="22">
        <v>95</v>
      </c>
      <c r="AC105" s="22">
        <v>1.2402299999999999</v>
      </c>
      <c r="AD105">
        <f t="shared" si="16"/>
        <v>14.981100000000001</v>
      </c>
      <c r="AE105">
        <f t="shared" si="17"/>
        <v>18.600683571000005</v>
      </c>
      <c r="AF105" s="9"/>
      <c r="AG105" s="22">
        <v>0.37841799999999998</v>
      </c>
      <c r="AH105" s="22">
        <v>198.33799999999999</v>
      </c>
      <c r="AI105" s="22">
        <v>-1.6357400000000001E-2</v>
      </c>
      <c r="AJ105" s="22">
        <v>95</v>
      </c>
      <c r="AK105" s="22">
        <v>0.37744100000000003</v>
      </c>
      <c r="AL105">
        <f t="shared" si="18"/>
        <v>16.357400000000002</v>
      </c>
      <c r="AM105">
        <f t="shared" si="19"/>
        <v>6.1899345932000003</v>
      </c>
      <c r="AP105" s="9"/>
      <c r="AQ105" s="22">
        <v>1.2416100000000001</v>
      </c>
      <c r="AR105" s="22">
        <v>247.715</v>
      </c>
      <c r="AS105" s="22">
        <v>-1.4379899999999999E-2</v>
      </c>
      <c r="AT105" s="22">
        <v>95</v>
      </c>
      <c r="AU105" s="22">
        <v>1.23993</v>
      </c>
      <c r="AV105">
        <f t="shared" si="20"/>
        <v>14.379899999999999</v>
      </c>
      <c r="AW105">
        <f t="shared" si="21"/>
        <v>17.854227639000001</v>
      </c>
      <c r="AX105" s="9"/>
      <c r="AY105" s="22">
        <v>0.37841799999999998</v>
      </c>
      <c r="AZ105" s="22">
        <v>297.06200000000001</v>
      </c>
      <c r="BA105" s="22">
        <v>-1.57745E-2</v>
      </c>
      <c r="BB105" s="22">
        <v>95</v>
      </c>
      <c r="BC105" s="22">
        <v>0.37759399999999999</v>
      </c>
      <c r="BD105">
        <f t="shared" si="22"/>
        <v>15.7745</v>
      </c>
      <c r="BE105">
        <f t="shared" si="23"/>
        <v>5.9693547409999992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1.2365699999999999</v>
      </c>
      <c r="H106" s="22">
        <v>50.537999999999997</v>
      </c>
      <c r="I106" s="22">
        <v>-1.53168E-2</v>
      </c>
      <c r="J106" s="22">
        <v>96</v>
      </c>
      <c r="K106" s="22">
        <v>1.2359599999999999</v>
      </c>
      <c r="L106">
        <f t="shared" si="12"/>
        <v>15.316800000000001</v>
      </c>
      <c r="M106">
        <f t="shared" si="13"/>
        <v>18.940295376000002</v>
      </c>
      <c r="N106" s="9"/>
      <c r="O106" s="22">
        <v>0.38345299999999999</v>
      </c>
      <c r="P106" s="22">
        <v>99.803399999999996</v>
      </c>
      <c r="Q106" s="22">
        <v>-1.6876200000000001E-2</v>
      </c>
      <c r="R106" s="22">
        <v>96</v>
      </c>
      <c r="S106" s="22">
        <v>0.38241599999999998</v>
      </c>
      <c r="T106">
        <f t="shared" si="14"/>
        <v>16.876200000000001</v>
      </c>
      <c r="U106">
        <f t="shared" si="15"/>
        <v>6.4712295186000004</v>
      </c>
      <c r="X106" s="9"/>
      <c r="Y106" s="22">
        <v>1.2365699999999999</v>
      </c>
      <c r="Z106" s="22">
        <v>149.15199999999999</v>
      </c>
      <c r="AA106" s="22">
        <v>-1.5020800000000001E-2</v>
      </c>
      <c r="AB106" s="22">
        <v>96</v>
      </c>
      <c r="AC106" s="22">
        <v>1.2353499999999999</v>
      </c>
      <c r="AD106">
        <f t="shared" si="16"/>
        <v>15.020800000000001</v>
      </c>
      <c r="AE106">
        <f t="shared" si="17"/>
        <v>18.574270655999999</v>
      </c>
      <c r="AF106" s="9"/>
      <c r="AG106" s="22">
        <v>0.38345299999999999</v>
      </c>
      <c r="AH106" s="22">
        <v>198.34800000000001</v>
      </c>
      <c r="AI106" s="22">
        <v>-1.6357400000000001E-2</v>
      </c>
      <c r="AJ106" s="22">
        <v>96</v>
      </c>
      <c r="AK106" s="22">
        <v>0.382629</v>
      </c>
      <c r="AL106">
        <f t="shared" si="18"/>
        <v>16.357400000000002</v>
      </c>
      <c r="AM106">
        <f t="shared" si="19"/>
        <v>6.2722941022000009</v>
      </c>
      <c r="AP106" s="9"/>
      <c r="AQ106" s="22">
        <v>1.2365699999999999</v>
      </c>
      <c r="AR106" s="22">
        <v>247.72499999999999</v>
      </c>
      <c r="AS106" s="22">
        <v>-1.44073E-2</v>
      </c>
      <c r="AT106" s="22">
        <v>96</v>
      </c>
      <c r="AU106" s="22">
        <v>1.23566</v>
      </c>
      <c r="AV106">
        <f t="shared" si="20"/>
        <v>14.407299999999999</v>
      </c>
      <c r="AW106">
        <f t="shared" si="21"/>
        <v>17.815634960999997</v>
      </c>
      <c r="AX106" s="9"/>
      <c r="AY106" s="22">
        <v>0.38345299999999999</v>
      </c>
      <c r="AZ106" s="22">
        <v>297.072</v>
      </c>
      <c r="BA106" s="22">
        <v>-1.5753199999999998E-2</v>
      </c>
      <c r="BB106" s="22">
        <v>96</v>
      </c>
      <c r="BC106" s="22">
        <v>0.38268999999999997</v>
      </c>
      <c r="BD106">
        <f t="shared" si="22"/>
        <v>15.753199999999998</v>
      </c>
      <c r="BE106">
        <f t="shared" si="23"/>
        <v>6.0406117995999988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1.2315400000000001</v>
      </c>
      <c r="H107" s="22">
        <v>50.548000000000002</v>
      </c>
      <c r="I107" s="22">
        <v>-1.5341199999999999E-2</v>
      </c>
      <c r="J107" s="22">
        <v>97</v>
      </c>
      <c r="K107" s="22">
        <v>1.2301599999999999</v>
      </c>
      <c r="L107">
        <f t="shared" si="12"/>
        <v>15.341199999999999</v>
      </c>
      <c r="M107">
        <f t="shared" si="13"/>
        <v>18.893301447999999</v>
      </c>
      <c r="N107" s="9"/>
      <c r="O107" s="22">
        <v>0.38848899999999997</v>
      </c>
      <c r="P107" s="22">
        <v>99.813500000000005</v>
      </c>
      <c r="Q107" s="22">
        <v>-1.6848800000000001E-2</v>
      </c>
      <c r="R107" s="22">
        <v>97</v>
      </c>
      <c r="S107" s="22">
        <v>0.38763399999999998</v>
      </c>
      <c r="T107">
        <f t="shared" si="14"/>
        <v>16.848800000000001</v>
      </c>
      <c r="U107">
        <f t="shared" si="15"/>
        <v>6.5455734632000002</v>
      </c>
      <c r="X107" s="9"/>
      <c r="Y107" s="22">
        <v>1.2315400000000001</v>
      </c>
      <c r="Z107" s="22">
        <v>149.16200000000001</v>
      </c>
      <c r="AA107" s="22">
        <v>-1.50574E-2</v>
      </c>
      <c r="AB107" s="22">
        <v>97</v>
      </c>
      <c r="AC107" s="22">
        <v>1.2301599999999999</v>
      </c>
      <c r="AD107">
        <f t="shared" si="16"/>
        <v>15.057399999999999</v>
      </c>
      <c r="AE107">
        <f t="shared" si="17"/>
        <v>18.543790396000002</v>
      </c>
      <c r="AF107" s="9"/>
      <c r="AG107" s="22">
        <v>0.38848899999999997</v>
      </c>
      <c r="AH107" s="22">
        <v>198.358</v>
      </c>
      <c r="AI107" s="22">
        <v>-1.6336099999999999E-2</v>
      </c>
      <c r="AJ107" s="22">
        <v>97</v>
      </c>
      <c r="AK107" s="22">
        <v>0.38769500000000001</v>
      </c>
      <c r="AL107">
        <f t="shared" si="18"/>
        <v>16.336099999999998</v>
      </c>
      <c r="AM107">
        <f t="shared" si="19"/>
        <v>6.3463951528999987</v>
      </c>
      <c r="AP107" s="9"/>
      <c r="AQ107" s="22">
        <v>1.2315400000000001</v>
      </c>
      <c r="AR107" s="22">
        <v>247.73500000000001</v>
      </c>
      <c r="AS107" s="22">
        <v>-1.44318E-2</v>
      </c>
      <c r="AT107" s="22">
        <v>97</v>
      </c>
      <c r="AU107" s="22">
        <v>1.2301599999999999</v>
      </c>
      <c r="AV107">
        <f t="shared" si="20"/>
        <v>14.431799999999999</v>
      </c>
      <c r="AW107">
        <f t="shared" si="21"/>
        <v>17.773338972000001</v>
      </c>
      <c r="AX107" s="9"/>
      <c r="AY107" s="22">
        <v>0.38848899999999997</v>
      </c>
      <c r="AZ107" s="22">
        <v>297.08199999999999</v>
      </c>
      <c r="BA107" s="22">
        <v>-1.5737899999999999E-2</v>
      </c>
      <c r="BB107" s="22">
        <v>97</v>
      </c>
      <c r="BC107" s="22">
        <v>0.38766499999999998</v>
      </c>
      <c r="BD107">
        <f t="shared" si="22"/>
        <v>15.7379</v>
      </c>
      <c r="BE107">
        <f t="shared" si="23"/>
        <v>6.1140010330999992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1.2264999999999999</v>
      </c>
      <c r="H108" s="22">
        <v>50.558100000000003</v>
      </c>
      <c r="I108" s="22">
        <v>-1.53717E-2</v>
      </c>
      <c r="J108" s="22">
        <v>98</v>
      </c>
      <c r="K108" s="22">
        <v>1.2246699999999999</v>
      </c>
      <c r="L108">
        <f t="shared" si="12"/>
        <v>15.371700000000001</v>
      </c>
      <c r="M108">
        <f t="shared" si="13"/>
        <v>18.853390049999998</v>
      </c>
      <c r="N108" s="9"/>
      <c r="O108" s="22">
        <v>0.39352399999999998</v>
      </c>
      <c r="P108" s="22">
        <v>99.823499999999996</v>
      </c>
      <c r="Q108" s="22">
        <v>-1.6848800000000001E-2</v>
      </c>
      <c r="R108" s="22">
        <v>98</v>
      </c>
      <c r="S108" s="22">
        <v>0.392731</v>
      </c>
      <c r="T108">
        <f t="shared" si="14"/>
        <v>16.848800000000001</v>
      </c>
      <c r="U108">
        <f t="shared" si="15"/>
        <v>6.6304071711999999</v>
      </c>
      <c r="X108" s="9"/>
      <c r="Y108" s="22">
        <v>1.2264999999999999</v>
      </c>
      <c r="Z108" s="22">
        <v>149.172</v>
      </c>
      <c r="AA108" s="22">
        <v>-1.5096999999999999E-2</v>
      </c>
      <c r="AB108" s="22">
        <v>98</v>
      </c>
      <c r="AC108" s="22">
        <v>1.2252799999999999</v>
      </c>
      <c r="AD108">
        <f t="shared" si="16"/>
        <v>15.097</v>
      </c>
      <c r="AE108">
        <f t="shared" si="17"/>
        <v>18.516470499999997</v>
      </c>
      <c r="AF108" s="9"/>
      <c r="AG108" s="22">
        <v>0.39352399999999998</v>
      </c>
      <c r="AH108" s="22">
        <v>198.36799999999999</v>
      </c>
      <c r="AI108" s="22">
        <v>-1.6330000000000001E-2</v>
      </c>
      <c r="AJ108" s="22">
        <v>98</v>
      </c>
      <c r="AK108" s="22">
        <v>0.39260899999999999</v>
      </c>
      <c r="AL108">
        <f t="shared" si="18"/>
        <v>16.330000000000002</v>
      </c>
      <c r="AM108">
        <f t="shared" si="19"/>
        <v>6.4262469200000005</v>
      </c>
      <c r="AP108" s="9"/>
      <c r="AQ108" s="22">
        <v>1.2264999999999999</v>
      </c>
      <c r="AR108" s="22">
        <v>247.745</v>
      </c>
      <c r="AS108" s="22">
        <v>-1.4468399999999999E-2</v>
      </c>
      <c r="AT108" s="22">
        <v>98</v>
      </c>
      <c r="AU108" s="22">
        <v>1.2258899999999999</v>
      </c>
      <c r="AV108">
        <f t="shared" si="20"/>
        <v>14.468399999999999</v>
      </c>
      <c r="AW108">
        <f t="shared" si="21"/>
        <v>17.745492599999999</v>
      </c>
      <c r="AX108" s="9"/>
      <c r="AY108" s="22">
        <v>0.39352399999999998</v>
      </c>
      <c r="AZ108" s="22">
        <v>297.09199999999998</v>
      </c>
      <c r="BA108" s="22">
        <v>-1.5725699999999999E-2</v>
      </c>
      <c r="BB108" s="22">
        <v>98</v>
      </c>
      <c r="BC108" s="22">
        <v>0.39269999999999999</v>
      </c>
      <c r="BD108">
        <f t="shared" si="22"/>
        <v>15.725699999999998</v>
      </c>
      <c r="BE108">
        <f t="shared" si="23"/>
        <v>6.1884403667999992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1.2214700000000001</v>
      </c>
      <c r="H109" s="22">
        <v>50.568199999999997</v>
      </c>
      <c r="I109" s="22">
        <v>-1.54022E-2</v>
      </c>
      <c r="J109" s="22">
        <v>99</v>
      </c>
      <c r="K109" s="22">
        <v>1.2200899999999999</v>
      </c>
      <c r="L109">
        <f t="shared" si="12"/>
        <v>15.402199999999999</v>
      </c>
      <c r="M109">
        <f t="shared" si="13"/>
        <v>18.813325234000001</v>
      </c>
      <c r="N109" s="9"/>
      <c r="O109" s="22">
        <v>0.39856000000000003</v>
      </c>
      <c r="P109" s="22">
        <v>99.833600000000004</v>
      </c>
      <c r="Q109" s="22">
        <v>-1.6836500000000001E-2</v>
      </c>
      <c r="R109" s="22">
        <v>99</v>
      </c>
      <c r="S109" s="22">
        <v>0.397675</v>
      </c>
      <c r="T109">
        <f t="shared" si="14"/>
        <v>16.836500000000001</v>
      </c>
      <c r="U109">
        <f t="shared" si="15"/>
        <v>6.7103554400000007</v>
      </c>
      <c r="X109" s="9"/>
      <c r="Y109" s="22">
        <v>1.2214700000000001</v>
      </c>
      <c r="Z109" s="22">
        <v>149.18199999999999</v>
      </c>
      <c r="AA109" s="22">
        <v>-1.5118400000000001E-2</v>
      </c>
      <c r="AB109" s="22">
        <v>99</v>
      </c>
      <c r="AC109" s="22">
        <v>1.2200899999999999</v>
      </c>
      <c r="AD109">
        <f t="shared" si="16"/>
        <v>15.118400000000001</v>
      </c>
      <c r="AE109">
        <f t="shared" si="17"/>
        <v>18.466672048000003</v>
      </c>
      <c r="AF109" s="9"/>
      <c r="AG109" s="22">
        <v>0.39856000000000003</v>
      </c>
      <c r="AH109" s="22">
        <v>198.37799999999999</v>
      </c>
      <c r="AI109" s="22">
        <v>-1.6314700000000001E-2</v>
      </c>
      <c r="AJ109" s="22">
        <v>99</v>
      </c>
      <c r="AK109" s="22">
        <v>0.397644</v>
      </c>
      <c r="AL109">
        <f t="shared" si="18"/>
        <v>16.314700000000002</v>
      </c>
      <c r="AM109">
        <f t="shared" si="19"/>
        <v>6.5023868320000009</v>
      </c>
      <c r="AP109" s="9"/>
      <c r="AQ109" s="22">
        <v>1.2214700000000001</v>
      </c>
      <c r="AR109" s="22">
        <v>247.755</v>
      </c>
      <c r="AS109" s="22">
        <v>-1.4505000000000001E-2</v>
      </c>
      <c r="AT109" s="22">
        <v>99</v>
      </c>
      <c r="AU109" s="22">
        <v>1.2194799999999999</v>
      </c>
      <c r="AV109">
        <f t="shared" si="20"/>
        <v>14.505000000000001</v>
      </c>
      <c r="AW109">
        <f t="shared" si="21"/>
        <v>17.717422350000003</v>
      </c>
      <c r="AX109" s="9"/>
      <c r="AY109" s="22">
        <v>0.39856000000000003</v>
      </c>
      <c r="AZ109" s="22">
        <v>297.10199999999998</v>
      </c>
      <c r="BA109" s="22">
        <v>-1.5728800000000001E-2</v>
      </c>
      <c r="BB109" s="22">
        <v>99</v>
      </c>
      <c r="BC109" s="22">
        <v>0.397644</v>
      </c>
      <c r="BD109">
        <f t="shared" si="22"/>
        <v>15.728800000000001</v>
      </c>
      <c r="BE109">
        <f t="shared" si="23"/>
        <v>6.2688705280000008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1.2164299999999999</v>
      </c>
      <c r="H110" s="22">
        <v>50.578200000000002</v>
      </c>
      <c r="I110" s="22">
        <v>-1.5438800000000001E-2</v>
      </c>
      <c r="J110" s="22">
        <v>100</v>
      </c>
      <c r="K110" s="22">
        <v>1.2149000000000001</v>
      </c>
      <c r="L110">
        <f t="shared" si="12"/>
        <v>15.438800000000001</v>
      </c>
      <c r="M110">
        <f t="shared" si="13"/>
        <v>18.780219484</v>
      </c>
      <c r="N110" s="9"/>
      <c r="O110" s="22">
        <v>0.40359499999999998</v>
      </c>
      <c r="P110" s="22">
        <v>99.843699999999998</v>
      </c>
      <c r="Q110" s="22">
        <v>-1.6836500000000001E-2</v>
      </c>
      <c r="R110" s="22">
        <v>100</v>
      </c>
      <c r="S110" s="22">
        <v>0.40273999999999999</v>
      </c>
      <c r="T110">
        <f t="shared" si="14"/>
        <v>16.836500000000001</v>
      </c>
      <c r="U110">
        <f t="shared" si="15"/>
        <v>6.7951272175000001</v>
      </c>
      <c r="X110" s="9"/>
      <c r="Y110" s="22">
        <v>1.2164299999999999</v>
      </c>
      <c r="Z110" s="22">
        <v>149.19200000000001</v>
      </c>
      <c r="AA110" s="22">
        <v>-1.51428E-2</v>
      </c>
      <c r="AB110" s="22">
        <v>100</v>
      </c>
      <c r="AC110" s="22">
        <v>1.2152099999999999</v>
      </c>
      <c r="AD110">
        <f t="shared" si="16"/>
        <v>15.142799999999999</v>
      </c>
      <c r="AE110">
        <f t="shared" si="17"/>
        <v>18.420156203999998</v>
      </c>
      <c r="AF110" s="9"/>
      <c r="AG110" s="22">
        <v>0.40359499999999998</v>
      </c>
      <c r="AH110" s="22">
        <v>198.38900000000001</v>
      </c>
      <c r="AI110" s="22">
        <v>-1.6305500000000001E-2</v>
      </c>
      <c r="AJ110" s="22">
        <v>100</v>
      </c>
      <c r="AK110" s="22">
        <v>0.40277099999999999</v>
      </c>
      <c r="AL110">
        <f t="shared" si="18"/>
        <v>16.305500000000002</v>
      </c>
      <c r="AM110">
        <f t="shared" si="19"/>
        <v>6.5808182725000002</v>
      </c>
      <c r="AP110" s="9"/>
      <c r="AQ110" s="22">
        <v>1.2164299999999999</v>
      </c>
      <c r="AR110" s="22">
        <v>247.76499999999999</v>
      </c>
      <c r="AS110" s="22">
        <v>-1.45325E-2</v>
      </c>
      <c r="AT110" s="22">
        <v>100</v>
      </c>
      <c r="AU110" s="22">
        <v>1.2155199999999999</v>
      </c>
      <c r="AV110">
        <f t="shared" si="20"/>
        <v>14.532500000000001</v>
      </c>
      <c r="AW110">
        <f t="shared" si="21"/>
        <v>17.677768974999999</v>
      </c>
      <c r="AX110" s="9"/>
      <c r="AY110" s="22">
        <v>0.40359499999999998</v>
      </c>
      <c r="AZ110" s="22">
        <v>297.11200000000002</v>
      </c>
      <c r="BA110" s="22">
        <v>-1.57196E-2</v>
      </c>
      <c r="BB110" s="22">
        <v>100</v>
      </c>
      <c r="BC110" s="22">
        <v>0.40277099999999999</v>
      </c>
      <c r="BD110">
        <f t="shared" si="22"/>
        <v>15.7196</v>
      </c>
      <c r="BE110">
        <f t="shared" si="23"/>
        <v>6.3443519619999993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1.2114</v>
      </c>
      <c r="H111" s="22">
        <v>50.588299999999997</v>
      </c>
      <c r="I111" s="22">
        <v>-1.5478499999999999E-2</v>
      </c>
      <c r="J111" s="22">
        <v>101</v>
      </c>
      <c r="K111" s="22">
        <v>1.2103299999999999</v>
      </c>
      <c r="L111">
        <f t="shared" si="12"/>
        <v>15.478499999999999</v>
      </c>
      <c r="M111">
        <f t="shared" si="13"/>
        <v>18.750654899999997</v>
      </c>
      <c r="N111" s="9"/>
      <c r="O111" s="22">
        <v>0.40862999999999999</v>
      </c>
      <c r="P111" s="22">
        <v>99.853700000000003</v>
      </c>
      <c r="Q111" s="22">
        <v>-1.6845700000000002E-2</v>
      </c>
      <c r="R111" s="22">
        <v>101</v>
      </c>
      <c r="S111" s="22">
        <v>0.40786699999999998</v>
      </c>
      <c r="T111">
        <f t="shared" si="14"/>
        <v>16.845700000000001</v>
      </c>
      <c r="U111">
        <f t="shared" si="15"/>
        <v>6.883658391</v>
      </c>
      <c r="X111" s="9"/>
      <c r="Y111" s="22">
        <v>1.2114</v>
      </c>
      <c r="Z111" s="22">
        <v>149.202</v>
      </c>
      <c r="AA111" s="22">
        <v>-1.5170299999999999E-2</v>
      </c>
      <c r="AB111" s="22">
        <v>101</v>
      </c>
      <c r="AC111" s="22">
        <v>1.2103299999999999</v>
      </c>
      <c r="AD111">
        <f t="shared" si="16"/>
        <v>15.170299999999999</v>
      </c>
      <c r="AE111">
        <f t="shared" si="17"/>
        <v>18.377301419999998</v>
      </c>
      <c r="AF111" s="9"/>
      <c r="AG111" s="22">
        <v>0.40862999999999999</v>
      </c>
      <c r="AH111" s="22">
        <v>198.399</v>
      </c>
      <c r="AI111" s="22">
        <v>-1.6311599999999999E-2</v>
      </c>
      <c r="AJ111" s="22">
        <v>101</v>
      </c>
      <c r="AK111" s="22">
        <v>0.40771499999999999</v>
      </c>
      <c r="AL111">
        <f t="shared" si="18"/>
        <v>16.311599999999999</v>
      </c>
      <c r="AM111">
        <f t="shared" si="19"/>
        <v>6.6654091079999995</v>
      </c>
      <c r="AP111" s="9"/>
      <c r="AQ111" s="22">
        <v>1.2114</v>
      </c>
      <c r="AR111" s="22">
        <v>247.77500000000001</v>
      </c>
      <c r="AS111" s="22">
        <v>-1.4550799999999999E-2</v>
      </c>
      <c r="AT111" s="22">
        <v>101</v>
      </c>
      <c r="AU111" s="22">
        <v>1.2100200000000001</v>
      </c>
      <c r="AV111">
        <f t="shared" si="20"/>
        <v>14.550799999999999</v>
      </c>
      <c r="AW111">
        <f t="shared" si="21"/>
        <v>17.62683912</v>
      </c>
      <c r="AX111" s="9"/>
      <c r="AY111" s="22">
        <v>0.40862999999999999</v>
      </c>
      <c r="AZ111" s="22">
        <v>297.12200000000001</v>
      </c>
      <c r="BA111" s="22">
        <v>-1.5710399999999999E-2</v>
      </c>
      <c r="BB111" s="22">
        <v>101</v>
      </c>
      <c r="BC111" s="22">
        <v>0.407806</v>
      </c>
      <c r="BD111">
        <f t="shared" si="22"/>
        <v>15.7104</v>
      </c>
      <c r="BE111">
        <f t="shared" si="23"/>
        <v>6.4197407520000001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1.2063600000000001</v>
      </c>
      <c r="H112" s="22">
        <v>50.598399999999998</v>
      </c>
      <c r="I112" s="22">
        <v>-1.55243E-2</v>
      </c>
      <c r="J112" s="22">
        <v>102</v>
      </c>
      <c r="K112" s="22">
        <v>1.2048300000000001</v>
      </c>
      <c r="L112">
        <f t="shared" si="12"/>
        <v>15.5243</v>
      </c>
      <c r="M112">
        <f t="shared" si="13"/>
        <v>18.727894548000002</v>
      </c>
      <c r="N112" s="9"/>
      <c r="O112" s="22">
        <v>0.41366599999999998</v>
      </c>
      <c r="P112" s="22">
        <v>99.863799999999998</v>
      </c>
      <c r="Q112" s="22">
        <v>-1.6836500000000001E-2</v>
      </c>
      <c r="R112" s="22">
        <v>102</v>
      </c>
      <c r="S112" s="22">
        <v>0.41281099999999998</v>
      </c>
      <c r="T112">
        <f t="shared" si="14"/>
        <v>16.836500000000001</v>
      </c>
      <c r="U112">
        <f t="shared" si="15"/>
        <v>6.9646876090000003</v>
      </c>
      <c r="X112" s="9"/>
      <c r="Y112" s="22">
        <v>1.2063600000000001</v>
      </c>
      <c r="Z112" s="22">
        <v>149.21199999999999</v>
      </c>
      <c r="AA112" s="22">
        <v>-1.521E-2</v>
      </c>
      <c r="AB112" s="22">
        <v>102</v>
      </c>
      <c r="AC112" s="22">
        <v>1.2045300000000001</v>
      </c>
      <c r="AD112">
        <f t="shared" si="16"/>
        <v>15.209999999999999</v>
      </c>
      <c r="AE112">
        <f t="shared" si="17"/>
        <v>18.348735600000001</v>
      </c>
      <c r="AF112" s="9"/>
      <c r="AG112" s="22">
        <v>0.41366599999999998</v>
      </c>
      <c r="AH112" s="22">
        <v>198.40899999999999</v>
      </c>
      <c r="AI112" s="22">
        <v>-1.6299399999999999E-2</v>
      </c>
      <c r="AJ112" s="22">
        <v>102</v>
      </c>
      <c r="AK112" s="22">
        <v>0.41284199999999999</v>
      </c>
      <c r="AL112">
        <f t="shared" si="18"/>
        <v>16.299399999999999</v>
      </c>
      <c r="AM112">
        <f t="shared" si="19"/>
        <v>6.7425076003999989</v>
      </c>
      <c r="AP112" s="9"/>
      <c r="AQ112" s="22">
        <v>1.2063600000000001</v>
      </c>
      <c r="AR112" s="22">
        <v>247.785</v>
      </c>
      <c r="AS112" s="22">
        <v>-1.45752E-2</v>
      </c>
      <c r="AT112" s="22">
        <v>102</v>
      </c>
      <c r="AU112" s="22">
        <v>1.2054400000000001</v>
      </c>
      <c r="AV112">
        <f t="shared" si="20"/>
        <v>14.575200000000001</v>
      </c>
      <c r="AW112">
        <f t="shared" si="21"/>
        <v>17.582938272000003</v>
      </c>
      <c r="AX112" s="9"/>
      <c r="AY112" s="22">
        <v>0.41366599999999998</v>
      </c>
      <c r="AZ112" s="22">
        <v>297.13200000000001</v>
      </c>
      <c r="BA112" s="22">
        <v>-1.5701300000000001E-2</v>
      </c>
      <c r="BB112" s="22">
        <v>102</v>
      </c>
      <c r="BC112" s="22">
        <v>0.41278100000000001</v>
      </c>
      <c r="BD112">
        <f t="shared" si="22"/>
        <v>15.701300000000002</v>
      </c>
      <c r="BE112">
        <f t="shared" si="23"/>
        <v>6.4950939658000006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1.2013199999999999</v>
      </c>
      <c r="H113" s="22">
        <v>50.608499999999999</v>
      </c>
      <c r="I113" s="22">
        <v>-1.5564E-2</v>
      </c>
      <c r="J113" s="22">
        <v>103</v>
      </c>
      <c r="K113" s="22">
        <v>1.2002600000000001</v>
      </c>
      <c r="L113">
        <f t="shared" si="12"/>
        <v>15.564</v>
      </c>
      <c r="M113">
        <f t="shared" si="13"/>
        <v>18.697344479999998</v>
      </c>
      <c r="N113" s="9"/>
      <c r="O113" s="22">
        <v>0.41870099999999999</v>
      </c>
      <c r="P113" s="22">
        <v>99.873900000000006</v>
      </c>
      <c r="Q113" s="22">
        <v>-1.6830399999999999E-2</v>
      </c>
      <c r="R113" s="22">
        <v>103</v>
      </c>
      <c r="S113" s="22">
        <v>0.41778599999999999</v>
      </c>
      <c r="T113">
        <f t="shared" si="14"/>
        <v>16.830399999999997</v>
      </c>
      <c r="U113">
        <f t="shared" si="15"/>
        <v>7.0469053103999988</v>
      </c>
      <c r="X113" s="9"/>
      <c r="Y113" s="22">
        <v>1.2013199999999999</v>
      </c>
      <c r="Z113" s="22">
        <v>149.22200000000001</v>
      </c>
      <c r="AA113" s="22">
        <v>-1.5258799999999999E-2</v>
      </c>
      <c r="AB113" s="22">
        <v>103</v>
      </c>
      <c r="AC113" s="22">
        <v>1.2002600000000001</v>
      </c>
      <c r="AD113">
        <f t="shared" si="16"/>
        <v>15.258799999999999</v>
      </c>
      <c r="AE113">
        <f t="shared" si="17"/>
        <v>18.330701615999999</v>
      </c>
      <c r="AF113" s="9"/>
      <c r="AG113" s="22">
        <v>0.41870099999999999</v>
      </c>
      <c r="AH113" s="22">
        <v>198.41900000000001</v>
      </c>
      <c r="AI113" s="22">
        <v>-1.6284199999999999E-2</v>
      </c>
      <c r="AJ113" s="22">
        <v>103</v>
      </c>
      <c r="AK113" s="22">
        <v>0.417877</v>
      </c>
      <c r="AL113">
        <f t="shared" si="18"/>
        <v>16.284199999999998</v>
      </c>
      <c r="AM113">
        <f t="shared" si="19"/>
        <v>6.8182108241999995</v>
      </c>
      <c r="AP113" s="9"/>
      <c r="AQ113" s="22">
        <v>1.2013199999999999</v>
      </c>
      <c r="AR113" s="22">
        <v>247.79499999999999</v>
      </c>
      <c r="AS113" s="22">
        <v>-1.4599600000000001E-2</v>
      </c>
      <c r="AT113" s="22">
        <v>103</v>
      </c>
      <c r="AU113" s="22">
        <v>1.1999500000000001</v>
      </c>
      <c r="AV113">
        <f t="shared" si="20"/>
        <v>14.599600000000001</v>
      </c>
      <c r="AW113">
        <f t="shared" si="21"/>
        <v>17.538791472</v>
      </c>
      <c r="AX113" s="9"/>
      <c r="AY113" s="22">
        <v>0.41870099999999999</v>
      </c>
      <c r="AZ113" s="22">
        <v>297.14299999999997</v>
      </c>
      <c r="BA113" s="22">
        <v>-1.5698199999999999E-2</v>
      </c>
      <c r="BB113" s="22">
        <v>103</v>
      </c>
      <c r="BC113" s="22">
        <v>0.41781600000000002</v>
      </c>
      <c r="BD113">
        <f t="shared" si="22"/>
        <v>15.698199999999998</v>
      </c>
      <c r="BE113">
        <f t="shared" si="23"/>
        <v>6.5728520381999989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1.1962900000000001</v>
      </c>
      <c r="H114" s="22">
        <v>50.618499999999997</v>
      </c>
      <c r="I114" s="22">
        <v>-1.55975E-2</v>
      </c>
      <c r="J114" s="22">
        <v>104</v>
      </c>
      <c r="K114" s="22">
        <v>1.19537</v>
      </c>
      <c r="L114">
        <f t="shared" si="12"/>
        <v>15.5975</v>
      </c>
      <c r="M114">
        <f t="shared" si="13"/>
        <v>18.659133275000002</v>
      </c>
      <c r="N114" s="9"/>
      <c r="O114" s="22">
        <v>0.42373699999999997</v>
      </c>
      <c r="P114" s="22">
        <v>99.884</v>
      </c>
      <c r="Q114" s="22">
        <v>-1.6821300000000001E-2</v>
      </c>
      <c r="R114" s="22">
        <v>104</v>
      </c>
      <c r="S114" s="22">
        <v>0.42279099999999997</v>
      </c>
      <c r="T114">
        <f t="shared" si="14"/>
        <v>16.821300000000001</v>
      </c>
      <c r="U114">
        <f t="shared" si="15"/>
        <v>7.1278071981000002</v>
      </c>
      <c r="X114" s="9"/>
      <c r="Y114" s="22">
        <v>1.1962900000000001</v>
      </c>
      <c r="Z114" s="22">
        <v>149.232</v>
      </c>
      <c r="AA114" s="22">
        <v>-1.52832E-2</v>
      </c>
      <c r="AB114" s="22">
        <v>104</v>
      </c>
      <c r="AC114" s="22">
        <v>1.1950700000000001</v>
      </c>
      <c r="AD114">
        <f t="shared" si="16"/>
        <v>15.283200000000001</v>
      </c>
      <c r="AE114">
        <f t="shared" si="17"/>
        <v>18.283139328000001</v>
      </c>
      <c r="AF114" s="9"/>
      <c r="AG114" s="22">
        <v>0.42373699999999997</v>
      </c>
      <c r="AH114" s="22">
        <v>198.429</v>
      </c>
      <c r="AI114" s="22">
        <v>-1.62781E-2</v>
      </c>
      <c r="AJ114" s="22">
        <v>104</v>
      </c>
      <c r="AK114" s="22">
        <v>0.42285200000000001</v>
      </c>
      <c r="AL114">
        <f t="shared" si="18"/>
        <v>16.278099999999998</v>
      </c>
      <c r="AM114">
        <f t="shared" si="19"/>
        <v>6.8976332596999992</v>
      </c>
      <c r="AP114" s="9"/>
      <c r="AQ114" s="22">
        <v>1.1962900000000001</v>
      </c>
      <c r="AR114" s="22">
        <v>247.80500000000001</v>
      </c>
      <c r="AS114" s="22">
        <v>-1.46301E-2</v>
      </c>
      <c r="AT114" s="22">
        <v>104</v>
      </c>
      <c r="AU114" s="22">
        <v>1.19537</v>
      </c>
      <c r="AV114">
        <f t="shared" si="20"/>
        <v>14.630100000000001</v>
      </c>
      <c r="AW114">
        <f t="shared" si="21"/>
        <v>17.501842329000002</v>
      </c>
      <c r="AX114" s="9"/>
      <c r="AY114" s="22">
        <v>0.42373699999999997</v>
      </c>
      <c r="AZ114" s="22">
        <v>297.15300000000002</v>
      </c>
      <c r="BA114" s="22">
        <v>-1.5704300000000001E-2</v>
      </c>
      <c r="BB114" s="22">
        <v>104</v>
      </c>
      <c r="BC114" s="22">
        <v>0.42285200000000001</v>
      </c>
      <c r="BD114">
        <f t="shared" si="22"/>
        <v>15.704300000000002</v>
      </c>
      <c r="BE114">
        <f t="shared" si="23"/>
        <v>6.6544929691000005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1.1912499999999999</v>
      </c>
      <c r="H115" s="22">
        <v>50.628599999999999</v>
      </c>
      <c r="I115" s="22">
        <v>-1.56189E-2</v>
      </c>
      <c r="J115" s="22">
        <v>105</v>
      </c>
      <c r="K115" s="22">
        <v>1.18927</v>
      </c>
      <c r="L115">
        <f t="shared" si="12"/>
        <v>15.6189</v>
      </c>
      <c r="M115">
        <f t="shared" si="13"/>
        <v>18.606014625</v>
      </c>
      <c r="N115" s="9"/>
      <c r="O115" s="22">
        <v>0.42877199999999999</v>
      </c>
      <c r="P115" s="22">
        <v>99.894000000000005</v>
      </c>
      <c r="Q115" s="22">
        <v>-1.6827399999999999E-2</v>
      </c>
      <c r="R115" s="22">
        <v>105</v>
      </c>
      <c r="S115" s="22">
        <v>0.42785600000000001</v>
      </c>
      <c r="T115">
        <f t="shared" si="14"/>
        <v>16.827400000000001</v>
      </c>
      <c r="U115">
        <f t="shared" si="15"/>
        <v>7.2151179528</v>
      </c>
      <c r="X115" s="9"/>
      <c r="Y115" s="22">
        <v>1.1912499999999999</v>
      </c>
      <c r="Z115" s="22">
        <v>149.24199999999999</v>
      </c>
      <c r="AA115" s="22">
        <v>-1.53168E-2</v>
      </c>
      <c r="AB115" s="22">
        <v>105</v>
      </c>
      <c r="AC115" s="22">
        <v>1.1895800000000001</v>
      </c>
      <c r="AD115">
        <f t="shared" si="16"/>
        <v>15.316800000000001</v>
      </c>
      <c r="AE115">
        <f t="shared" si="17"/>
        <v>18.246137999999998</v>
      </c>
      <c r="AF115" s="9"/>
      <c r="AG115" s="22">
        <v>0.42877199999999999</v>
      </c>
      <c r="AH115" s="22">
        <v>198.43899999999999</v>
      </c>
      <c r="AI115" s="22">
        <v>-1.62811E-2</v>
      </c>
      <c r="AJ115" s="22">
        <v>105</v>
      </c>
      <c r="AK115" s="22">
        <v>0.42785600000000001</v>
      </c>
      <c r="AL115">
        <f t="shared" si="18"/>
        <v>16.281099999999999</v>
      </c>
      <c r="AM115">
        <f t="shared" si="19"/>
        <v>6.9808798091999993</v>
      </c>
      <c r="AP115" s="9"/>
      <c r="AQ115" s="22">
        <v>1.1912499999999999</v>
      </c>
      <c r="AR115" s="22">
        <v>247.815</v>
      </c>
      <c r="AS115" s="22">
        <v>-1.4660599999999999E-2</v>
      </c>
      <c r="AT115" s="22">
        <v>105</v>
      </c>
      <c r="AU115" s="22">
        <v>1.18927</v>
      </c>
      <c r="AV115">
        <f t="shared" si="20"/>
        <v>14.660599999999999</v>
      </c>
      <c r="AW115">
        <f t="shared" si="21"/>
        <v>17.464439749999997</v>
      </c>
      <c r="AX115" s="9"/>
      <c r="AY115" s="22">
        <v>0.42877199999999999</v>
      </c>
      <c r="AZ115" s="22">
        <v>297.16300000000001</v>
      </c>
      <c r="BA115" s="22">
        <v>-1.5689100000000001E-2</v>
      </c>
      <c r="BB115" s="22">
        <v>105</v>
      </c>
      <c r="BC115" s="22">
        <v>0.42788700000000002</v>
      </c>
      <c r="BD115">
        <f t="shared" si="22"/>
        <v>15.689100000000002</v>
      </c>
      <c r="BE115">
        <f t="shared" si="23"/>
        <v>6.7270467852000007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1.1862200000000001</v>
      </c>
      <c r="H116" s="22">
        <v>50.6387</v>
      </c>
      <c r="I116" s="22">
        <v>-1.5628099999999999E-2</v>
      </c>
      <c r="J116" s="22">
        <v>106</v>
      </c>
      <c r="K116" s="22">
        <v>1.18469</v>
      </c>
      <c r="L116">
        <f t="shared" si="12"/>
        <v>15.628099999999998</v>
      </c>
      <c r="M116">
        <f t="shared" si="13"/>
        <v>18.538364781999999</v>
      </c>
      <c r="N116" s="9"/>
      <c r="O116" s="22">
        <v>0.433807</v>
      </c>
      <c r="P116" s="22">
        <v>99.9041</v>
      </c>
      <c r="Q116" s="22">
        <v>-1.6815199999999999E-2</v>
      </c>
      <c r="R116" s="22">
        <v>106</v>
      </c>
      <c r="S116" s="22">
        <v>0.432892</v>
      </c>
      <c r="T116">
        <f t="shared" si="14"/>
        <v>16.815199999999997</v>
      </c>
      <c r="U116">
        <f t="shared" si="15"/>
        <v>7.2945514663999989</v>
      </c>
      <c r="X116" s="9"/>
      <c r="Y116" s="22">
        <v>1.1862200000000001</v>
      </c>
      <c r="Z116" s="22">
        <v>149.25299999999999</v>
      </c>
      <c r="AA116" s="22">
        <v>-1.5341199999999999E-2</v>
      </c>
      <c r="AB116" s="22">
        <v>106</v>
      </c>
      <c r="AC116" s="22">
        <v>1.1853</v>
      </c>
      <c r="AD116">
        <f t="shared" si="16"/>
        <v>15.341199999999999</v>
      </c>
      <c r="AE116">
        <f t="shared" si="17"/>
        <v>18.198038264000001</v>
      </c>
      <c r="AF116" s="9"/>
      <c r="AG116" s="22">
        <v>0.433807</v>
      </c>
      <c r="AH116" s="22">
        <v>198.44900000000001</v>
      </c>
      <c r="AI116" s="22">
        <v>-1.62659E-2</v>
      </c>
      <c r="AJ116" s="22">
        <v>106</v>
      </c>
      <c r="AK116" s="22">
        <v>0.43292199999999997</v>
      </c>
      <c r="AL116">
        <f t="shared" si="18"/>
        <v>16.265899999999998</v>
      </c>
      <c r="AM116">
        <f t="shared" si="19"/>
        <v>7.0562612812999994</v>
      </c>
      <c r="AP116" s="9"/>
      <c r="AQ116" s="22">
        <v>1.1862200000000001</v>
      </c>
      <c r="AR116" s="22">
        <v>247.82499999999999</v>
      </c>
      <c r="AS116" s="22">
        <v>-1.47095E-2</v>
      </c>
      <c r="AT116" s="22">
        <v>106</v>
      </c>
      <c r="AU116" s="22">
        <v>1.1853</v>
      </c>
      <c r="AV116">
        <f t="shared" si="20"/>
        <v>14.7095</v>
      </c>
      <c r="AW116">
        <f t="shared" si="21"/>
        <v>17.448703090000002</v>
      </c>
      <c r="AX116" s="9"/>
      <c r="AY116" s="22">
        <v>0.433807</v>
      </c>
      <c r="AZ116" s="22">
        <v>297.173</v>
      </c>
      <c r="BA116" s="22">
        <v>-1.5676900000000001E-2</v>
      </c>
      <c r="BB116" s="22">
        <v>106</v>
      </c>
      <c r="BC116" s="22">
        <v>0.43301400000000001</v>
      </c>
      <c r="BD116">
        <f t="shared" si="22"/>
        <v>15.6769</v>
      </c>
      <c r="BE116">
        <f t="shared" si="23"/>
        <v>6.8007489582999998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1.1811799999999999</v>
      </c>
      <c r="H117" s="22">
        <v>50.648699999999998</v>
      </c>
      <c r="I117" s="22">
        <v>-1.5649400000000001E-2</v>
      </c>
      <c r="J117" s="22">
        <v>107</v>
      </c>
      <c r="K117" s="22">
        <v>1.18011</v>
      </c>
      <c r="L117">
        <f t="shared" si="12"/>
        <v>15.6494</v>
      </c>
      <c r="M117">
        <f t="shared" si="13"/>
        <v>18.484758291999999</v>
      </c>
      <c r="N117" s="9"/>
      <c r="O117" s="22">
        <v>0.43884299999999998</v>
      </c>
      <c r="P117" s="22">
        <v>99.914199999999994</v>
      </c>
      <c r="Q117" s="22">
        <v>-1.68091E-2</v>
      </c>
      <c r="R117" s="22">
        <v>107</v>
      </c>
      <c r="S117" s="22">
        <v>0.437805</v>
      </c>
      <c r="T117">
        <f t="shared" si="14"/>
        <v>16.809100000000001</v>
      </c>
      <c r="U117">
        <f t="shared" si="15"/>
        <v>7.3765558712999999</v>
      </c>
      <c r="X117" s="9"/>
      <c r="Y117" s="22">
        <v>1.1811799999999999</v>
      </c>
      <c r="Z117" s="22">
        <v>149.26300000000001</v>
      </c>
      <c r="AA117" s="22">
        <v>-1.53656E-2</v>
      </c>
      <c r="AB117" s="22">
        <v>107</v>
      </c>
      <c r="AC117" s="22">
        <v>1.17981</v>
      </c>
      <c r="AD117">
        <f t="shared" si="16"/>
        <v>15.365600000000001</v>
      </c>
      <c r="AE117">
        <f t="shared" si="17"/>
        <v>18.149539407999999</v>
      </c>
      <c r="AF117" s="9"/>
      <c r="AG117" s="22">
        <v>0.43884299999999998</v>
      </c>
      <c r="AH117" s="22">
        <v>198.459</v>
      </c>
      <c r="AI117" s="22">
        <v>-1.6256699999999999E-2</v>
      </c>
      <c r="AJ117" s="22">
        <v>107</v>
      </c>
      <c r="AK117" s="22">
        <v>0.43792700000000001</v>
      </c>
      <c r="AL117">
        <f t="shared" si="18"/>
        <v>16.256699999999999</v>
      </c>
      <c r="AM117">
        <f t="shared" si="19"/>
        <v>7.1341389980999992</v>
      </c>
      <c r="AP117" s="9"/>
      <c r="AQ117" s="22">
        <v>1.1811799999999999</v>
      </c>
      <c r="AR117" s="22">
        <v>247.83500000000001</v>
      </c>
      <c r="AS117" s="22">
        <v>-1.47461E-2</v>
      </c>
      <c r="AT117" s="22">
        <v>107</v>
      </c>
      <c r="AU117" s="22">
        <v>1.17981</v>
      </c>
      <c r="AV117">
        <f t="shared" si="20"/>
        <v>14.7461</v>
      </c>
      <c r="AW117">
        <f t="shared" si="21"/>
        <v>17.417798397999999</v>
      </c>
      <c r="AX117" s="9"/>
      <c r="AY117" s="22">
        <v>0.43884299999999998</v>
      </c>
      <c r="AZ117" s="22">
        <v>297.18299999999999</v>
      </c>
      <c r="BA117" s="22">
        <v>-1.5661600000000001E-2</v>
      </c>
      <c r="BB117" s="22">
        <v>107</v>
      </c>
      <c r="BC117" s="22">
        <v>0.43801899999999999</v>
      </c>
      <c r="BD117">
        <f t="shared" si="22"/>
        <v>15.661600000000002</v>
      </c>
      <c r="BE117">
        <f t="shared" si="23"/>
        <v>6.8729835288000007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1.17615</v>
      </c>
      <c r="H118" s="22">
        <v>50.658799999999999</v>
      </c>
      <c r="I118" s="22">
        <v>-1.56647E-2</v>
      </c>
      <c r="J118" s="22">
        <v>108</v>
      </c>
      <c r="K118" s="22">
        <v>1.17523</v>
      </c>
      <c r="L118">
        <f t="shared" si="12"/>
        <v>15.6647</v>
      </c>
      <c r="M118">
        <f t="shared" si="13"/>
        <v>18.424036905000001</v>
      </c>
      <c r="N118" s="9"/>
      <c r="O118" s="22">
        <v>0.44387799999999999</v>
      </c>
      <c r="P118" s="22">
        <v>99.924199999999999</v>
      </c>
      <c r="Q118" s="22">
        <v>-1.6802999999999998E-2</v>
      </c>
      <c r="R118" s="22">
        <v>108</v>
      </c>
      <c r="S118" s="22">
        <v>0.44308500000000001</v>
      </c>
      <c r="T118">
        <f t="shared" si="14"/>
        <v>16.802999999999997</v>
      </c>
      <c r="U118">
        <f t="shared" si="15"/>
        <v>7.4584820339999984</v>
      </c>
      <c r="X118" s="9"/>
      <c r="Y118" s="22">
        <v>1.17615</v>
      </c>
      <c r="Z118" s="22">
        <v>149.273</v>
      </c>
      <c r="AA118" s="22">
        <v>-1.53931E-2</v>
      </c>
      <c r="AB118" s="22">
        <v>108</v>
      </c>
      <c r="AC118" s="22">
        <v>1.17493</v>
      </c>
      <c r="AD118">
        <f t="shared" si="16"/>
        <v>15.3931</v>
      </c>
      <c r="AE118">
        <f t="shared" si="17"/>
        <v>18.104594564999999</v>
      </c>
      <c r="AF118" s="9"/>
      <c r="AG118" s="22">
        <v>0.44387799999999999</v>
      </c>
      <c r="AH118" s="22">
        <v>198.46899999999999</v>
      </c>
      <c r="AI118" s="22">
        <v>-1.6241499999999999E-2</v>
      </c>
      <c r="AJ118" s="22">
        <v>108</v>
      </c>
      <c r="AK118" s="22">
        <v>0.443054</v>
      </c>
      <c r="AL118">
        <f t="shared" si="18"/>
        <v>16.241499999999998</v>
      </c>
      <c r="AM118">
        <f t="shared" si="19"/>
        <v>7.2092445369999991</v>
      </c>
      <c r="AP118" s="9"/>
      <c r="AQ118" s="22">
        <v>1.17615</v>
      </c>
      <c r="AR118" s="22">
        <v>247.845</v>
      </c>
      <c r="AS118" s="22">
        <v>-1.47736E-2</v>
      </c>
      <c r="AT118" s="22">
        <v>108</v>
      </c>
      <c r="AU118" s="22">
        <v>1.17523</v>
      </c>
      <c r="AV118">
        <f t="shared" si="20"/>
        <v>14.7736</v>
      </c>
      <c r="AW118">
        <f t="shared" si="21"/>
        <v>17.375969640000001</v>
      </c>
      <c r="AX118" s="9"/>
      <c r="AY118" s="22">
        <v>0.44387799999999999</v>
      </c>
      <c r="AZ118" s="22">
        <v>297.19299999999998</v>
      </c>
      <c r="BA118" s="22">
        <v>-1.5658600000000002E-2</v>
      </c>
      <c r="BB118" s="22">
        <v>108</v>
      </c>
      <c r="BC118" s="22">
        <v>0.443054</v>
      </c>
      <c r="BD118">
        <f t="shared" si="22"/>
        <v>15.658600000000002</v>
      </c>
      <c r="BE118">
        <f t="shared" si="23"/>
        <v>6.9505080508000008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1.1711100000000001</v>
      </c>
      <c r="H119" s="22">
        <v>50.668900000000001</v>
      </c>
      <c r="I119" s="22">
        <v>-1.5685999999999999E-2</v>
      </c>
      <c r="J119" s="22">
        <v>109</v>
      </c>
      <c r="K119" s="22">
        <v>1.16974</v>
      </c>
      <c r="L119">
        <f t="shared" si="12"/>
        <v>15.685999999999998</v>
      </c>
      <c r="M119">
        <f t="shared" si="13"/>
        <v>18.37003146</v>
      </c>
      <c r="N119" s="9"/>
      <c r="O119" s="22">
        <v>0.44891399999999998</v>
      </c>
      <c r="P119" s="22">
        <v>99.934299999999993</v>
      </c>
      <c r="Q119" s="22">
        <v>-1.6793800000000001E-2</v>
      </c>
      <c r="R119" s="22">
        <v>109</v>
      </c>
      <c r="S119" s="22">
        <v>0.44812000000000002</v>
      </c>
      <c r="T119">
        <f t="shared" si="14"/>
        <v>16.793800000000001</v>
      </c>
      <c r="U119">
        <f t="shared" si="15"/>
        <v>7.5389719332</v>
      </c>
      <c r="X119" s="9"/>
      <c r="Y119" s="22">
        <v>1.1711100000000001</v>
      </c>
      <c r="Z119" s="22">
        <v>149.28299999999999</v>
      </c>
      <c r="AA119" s="22">
        <v>-1.54144E-2</v>
      </c>
      <c r="AB119" s="22">
        <v>109</v>
      </c>
      <c r="AC119" s="22">
        <v>1.17035</v>
      </c>
      <c r="AD119">
        <f t="shared" si="16"/>
        <v>15.414400000000001</v>
      </c>
      <c r="AE119">
        <f t="shared" si="17"/>
        <v>18.051957984000001</v>
      </c>
      <c r="AF119" s="9"/>
      <c r="AG119" s="22">
        <v>0.44891399999999998</v>
      </c>
      <c r="AH119" s="22">
        <v>198.47900000000001</v>
      </c>
      <c r="AI119" s="22">
        <v>-1.6232300000000002E-2</v>
      </c>
      <c r="AJ119" s="22">
        <v>109</v>
      </c>
      <c r="AK119" s="22">
        <v>0.44802900000000001</v>
      </c>
      <c r="AL119">
        <f t="shared" si="18"/>
        <v>16.232300000000002</v>
      </c>
      <c r="AM119">
        <f t="shared" si="19"/>
        <v>7.2869067222000004</v>
      </c>
      <c r="AP119" s="9"/>
      <c r="AQ119" s="22">
        <v>1.1711100000000001</v>
      </c>
      <c r="AR119" s="22">
        <v>247.85599999999999</v>
      </c>
      <c r="AS119" s="22">
        <v>-1.47949E-2</v>
      </c>
      <c r="AT119" s="22">
        <v>109</v>
      </c>
      <c r="AU119" s="22">
        <v>1.16974</v>
      </c>
      <c r="AV119">
        <f t="shared" si="20"/>
        <v>14.7949</v>
      </c>
      <c r="AW119">
        <f t="shared" si="21"/>
        <v>17.326455339000002</v>
      </c>
      <c r="AX119" s="9"/>
      <c r="AY119" s="22">
        <v>0.44891399999999998</v>
      </c>
      <c r="AZ119" s="22">
        <v>297.20299999999997</v>
      </c>
      <c r="BA119" s="22">
        <v>-1.5658600000000002E-2</v>
      </c>
      <c r="BB119" s="22">
        <v>109</v>
      </c>
      <c r="BC119" s="22">
        <v>0.44793699999999997</v>
      </c>
      <c r="BD119">
        <f t="shared" si="22"/>
        <v>15.658600000000002</v>
      </c>
      <c r="BE119">
        <f t="shared" si="23"/>
        <v>7.0293647604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1.16608</v>
      </c>
      <c r="H120" s="22">
        <v>50.679000000000002</v>
      </c>
      <c r="I120" s="22">
        <v>-1.5722699999999999E-2</v>
      </c>
      <c r="J120" s="22">
        <v>110</v>
      </c>
      <c r="K120" s="22">
        <v>1.16516</v>
      </c>
      <c r="L120">
        <f t="shared" si="12"/>
        <v>15.7227</v>
      </c>
      <c r="M120">
        <f t="shared" si="13"/>
        <v>18.333926015999999</v>
      </c>
      <c r="N120" s="9"/>
      <c r="O120" s="22">
        <v>0.45394899999999999</v>
      </c>
      <c r="P120" s="22">
        <v>99.944400000000002</v>
      </c>
      <c r="Q120" s="22">
        <v>-1.6790800000000002E-2</v>
      </c>
      <c r="R120" s="22">
        <v>110</v>
      </c>
      <c r="S120" s="22">
        <v>0.453125</v>
      </c>
      <c r="T120">
        <f t="shared" si="14"/>
        <v>16.790800000000001</v>
      </c>
      <c r="U120">
        <f t="shared" si="15"/>
        <v>7.6221668692</v>
      </c>
      <c r="X120" s="9"/>
      <c r="Y120" s="22">
        <v>1.16608</v>
      </c>
      <c r="Z120" s="22">
        <v>149.29300000000001</v>
      </c>
      <c r="AA120" s="22">
        <v>-1.5429699999999999E-2</v>
      </c>
      <c r="AB120" s="22">
        <v>110</v>
      </c>
      <c r="AC120" s="22">
        <v>1.16516</v>
      </c>
      <c r="AD120">
        <f t="shared" si="16"/>
        <v>15.429699999999999</v>
      </c>
      <c r="AE120">
        <f t="shared" si="17"/>
        <v>17.992264576</v>
      </c>
      <c r="AF120" s="9"/>
      <c r="AG120" s="22">
        <v>0.45394899999999999</v>
      </c>
      <c r="AH120" s="22">
        <v>198.489</v>
      </c>
      <c r="AI120" s="22">
        <v>-1.6232300000000002E-2</v>
      </c>
      <c r="AJ120" s="22">
        <v>110</v>
      </c>
      <c r="AK120" s="22">
        <v>0.453125</v>
      </c>
      <c r="AL120">
        <f t="shared" si="18"/>
        <v>16.232300000000002</v>
      </c>
      <c r="AM120">
        <f t="shared" si="19"/>
        <v>7.3686363527000012</v>
      </c>
      <c r="AP120" s="9"/>
      <c r="AQ120" s="22">
        <v>1.16608</v>
      </c>
      <c r="AR120" s="22">
        <v>247.86600000000001</v>
      </c>
      <c r="AS120" s="22">
        <v>-1.4816299999999999E-2</v>
      </c>
      <c r="AT120" s="22">
        <v>110</v>
      </c>
      <c r="AU120" s="22">
        <v>1.16455</v>
      </c>
      <c r="AV120">
        <f t="shared" si="20"/>
        <v>14.8163</v>
      </c>
      <c r="AW120">
        <f t="shared" si="21"/>
        <v>17.276991104</v>
      </c>
      <c r="AX120" s="9"/>
      <c r="AY120" s="22">
        <v>0.45394899999999999</v>
      </c>
      <c r="AZ120" s="22">
        <v>297.21300000000002</v>
      </c>
      <c r="BA120" s="22">
        <v>-1.56677E-2</v>
      </c>
      <c r="BB120" s="22">
        <v>110</v>
      </c>
      <c r="BC120" s="22">
        <v>0.45303300000000002</v>
      </c>
      <c r="BD120">
        <f t="shared" si="22"/>
        <v>15.6677</v>
      </c>
      <c r="BE120">
        <f t="shared" si="23"/>
        <v>7.1123367472999997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1.1610400000000001</v>
      </c>
      <c r="H121" s="22">
        <v>50.689</v>
      </c>
      <c r="I121" s="22">
        <v>-1.5765399999999999E-2</v>
      </c>
      <c r="J121" s="22">
        <v>111</v>
      </c>
      <c r="K121" s="22">
        <v>1.1599699999999999</v>
      </c>
      <c r="L121">
        <f t="shared" si="12"/>
        <v>15.7654</v>
      </c>
      <c r="M121">
        <f t="shared" si="13"/>
        <v>18.304260016000001</v>
      </c>
      <c r="N121" s="9"/>
      <c r="O121" s="22">
        <v>0.458984</v>
      </c>
      <c r="P121" s="22">
        <v>99.954400000000007</v>
      </c>
      <c r="Q121" s="22">
        <v>-1.67969E-2</v>
      </c>
      <c r="R121" s="22">
        <v>111</v>
      </c>
      <c r="S121" s="22">
        <v>0.45828200000000002</v>
      </c>
      <c r="T121">
        <f t="shared" si="14"/>
        <v>16.796900000000001</v>
      </c>
      <c r="U121">
        <f t="shared" si="15"/>
        <v>7.7095083496000001</v>
      </c>
      <c r="X121" s="9"/>
      <c r="Y121" s="22">
        <v>1.1610400000000001</v>
      </c>
      <c r="Z121" s="22">
        <v>149.303</v>
      </c>
      <c r="AA121" s="22">
        <v>-1.5438800000000001E-2</v>
      </c>
      <c r="AB121" s="22">
        <v>111</v>
      </c>
      <c r="AC121" s="22">
        <v>1.1599699999999999</v>
      </c>
      <c r="AD121">
        <f t="shared" si="16"/>
        <v>15.438800000000001</v>
      </c>
      <c r="AE121">
        <f t="shared" si="17"/>
        <v>17.925064352000003</v>
      </c>
      <c r="AF121" s="9"/>
      <c r="AG121" s="22">
        <v>0.458984</v>
      </c>
      <c r="AH121" s="22">
        <v>198.499</v>
      </c>
      <c r="AI121" s="22">
        <v>-1.6220100000000001E-2</v>
      </c>
      <c r="AJ121" s="22">
        <v>111</v>
      </c>
      <c r="AK121" s="22">
        <v>0.458069</v>
      </c>
      <c r="AL121">
        <f t="shared" si="18"/>
        <v>16.220100000000002</v>
      </c>
      <c r="AM121">
        <f t="shared" si="19"/>
        <v>7.4447663784000007</v>
      </c>
      <c r="AP121" s="9"/>
      <c r="AQ121" s="22">
        <v>1.1610400000000001</v>
      </c>
      <c r="AR121" s="22">
        <v>247.876</v>
      </c>
      <c r="AS121" s="22">
        <v>-1.48346E-2</v>
      </c>
      <c r="AT121" s="22">
        <v>111</v>
      </c>
      <c r="AU121" s="22">
        <v>1.15967</v>
      </c>
      <c r="AV121">
        <f t="shared" si="20"/>
        <v>14.8346</v>
      </c>
      <c r="AW121">
        <f t="shared" si="21"/>
        <v>17.223563984000002</v>
      </c>
      <c r="AX121" s="9"/>
      <c r="AY121" s="22">
        <v>0.458984</v>
      </c>
      <c r="AZ121" s="22">
        <v>297.22300000000001</v>
      </c>
      <c r="BA121" s="22">
        <v>-1.5673800000000002E-2</v>
      </c>
      <c r="BB121" s="22">
        <v>111</v>
      </c>
      <c r="BC121" s="22">
        <v>0.458069</v>
      </c>
      <c r="BD121">
        <f t="shared" si="22"/>
        <v>15.673800000000002</v>
      </c>
      <c r="BE121">
        <f t="shared" si="23"/>
        <v>7.1940234192000005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1.15601</v>
      </c>
      <c r="H122" s="22">
        <v>50.699100000000001</v>
      </c>
      <c r="I122" s="22">
        <v>-1.5792799999999999E-2</v>
      </c>
      <c r="J122" s="22">
        <v>112</v>
      </c>
      <c r="K122" s="22">
        <v>1.15509</v>
      </c>
      <c r="L122">
        <f t="shared" si="12"/>
        <v>15.7928</v>
      </c>
      <c r="M122">
        <f t="shared" si="13"/>
        <v>18.256634727999998</v>
      </c>
      <c r="N122" s="9"/>
      <c r="O122" s="22">
        <v>0.46401999999999999</v>
      </c>
      <c r="P122" s="22">
        <v>99.964500000000001</v>
      </c>
      <c r="Q122" s="22">
        <v>-1.6793800000000001E-2</v>
      </c>
      <c r="R122" s="22">
        <v>112</v>
      </c>
      <c r="S122" s="22">
        <v>0.463196</v>
      </c>
      <c r="T122">
        <f t="shared" si="14"/>
        <v>16.793800000000001</v>
      </c>
      <c r="U122">
        <f t="shared" si="15"/>
        <v>7.7926590760000005</v>
      </c>
      <c r="X122" s="9"/>
      <c r="Y122" s="22">
        <v>1.15601</v>
      </c>
      <c r="Z122" s="22">
        <v>149.31299999999999</v>
      </c>
      <c r="AA122" s="22">
        <v>-1.54602E-2</v>
      </c>
      <c r="AB122" s="22">
        <v>112</v>
      </c>
      <c r="AC122" s="22">
        <v>1.15448</v>
      </c>
      <c r="AD122">
        <f t="shared" si="16"/>
        <v>15.4602</v>
      </c>
      <c r="AE122">
        <f t="shared" si="17"/>
        <v>17.872145801999999</v>
      </c>
      <c r="AF122" s="9"/>
      <c r="AG122" s="22">
        <v>0.46401999999999999</v>
      </c>
      <c r="AH122" s="22">
        <v>198.50899999999999</v>
      </c>
      <c r="AI122" s="22">
        <v>-1.6213999999999999E-2</v>
      </c>
      <c r="AJ122" s="22">
        <v>112</v>
      </c>
      <c r="AK122" s="22">
        <v>0.46304299999999998</v>
      </c>
      <c r="AL122">
        <f t="shared" si="18"/>
        <v>16.213999999999999</v>
      </c>
      <c r="AM122">
        <f t="shared" si="19"/>
        <v>7.5236202799999994</v>
      </c>
      <c r="AP122" s="9"/>
      <c r="AQ122" s="22">
        <v>1.15601</v>
      </c>
      <c r="AR122" s="22">
        <v>247.886</v>
      </c>
      <c r="AS122" s="22">
        <v>-1.4859000000000001E-2</v>
      </c>
      <c r="AT122" s="22">
        <v>112</v>
      </c>
      <c r="AU122" s="22">
        <v>1.15448</v>
      </c>
      <c r="AV122">
        <f t="shared" si="20"/>
        <v>14.859</v>
      </c>
      <c r="AW122">
        <f t="shared" si="21"/>
        <v>17.177152589999999</v>
      </c>
      <c r="AX122" s="9"/>
      <c r="AY122" s="22">
        <v>0.46401999999999999</v>
      </c>
      <c r="AZ122" s="22">
        <v>297.233</v>
      </c>
      <c r="BA122" s="22">
        <v>-1.56647E-2</v>
      </c>
      <c r="BB122" s="22">
        <v>112</v>
      </c>
      <c r="BC122" s="22">
        <v>0.46316499999999999</v>
      </c>
      <c r="BD122">
        <f t="shared" si="22"/>
        <v>15.6647</v>
      </c>
      <c r="BE122">
        <f t="shared" si="23"/>
        <v>7.268734094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1.15097</v>
      </c>
      <c r="H123" s="22">
        <v>50.709200000000003</v>
      </c>
      <c r="I123" s="22">
        <v>-1.5817299999999999E-2</v>
      </c>
      <c r="J123" s="22">
        <v>113</v>
      </c>
      <c r="K123" s="22">
        <v>1.1496</v>
      </c>
      <c r="L123">
        <f t="shared" si="12"/>
        <v>15.817299999999999</v>
      </c>
      <c r="M123">
        <f t="shared" si="13"/>
        <v>18.205237781000001</v>
      </c>
      <c r="N123" s="9"/>
      <c r="O123" s="22">
        <v>0.469055</v>
      </c>
      <c r="P123" s="22">
        <v>99.974599999999995</v>
      </c>
      <c r="Q123" s="22">
        <v>-1.6790800000000002E-2</v>
      </c>
      <c r="R123" s="22">
        <v>113</v>
      </c>
      <c r="S123" s="22">
        <v>0.46814</v>
      </c>
      <c r="T123">
        <f t="shared" si="14"/>
        <v>16.790800000000001</v>
      </c>
      <c r="U123">
        <f t="shared" si="15"/>
        <v>7.8758086940000007</v>
      </c>
      <c r="X123" s="9"/>
      <c r="Y123" s="22">
        <v>1.15097</v>
      </c>
      <c r="Z123" s="22">
        <v>149.32300000000001</v>
      </c>
      <c r="AA123" s="22">
        <v>-1.5484599999999999E-2</v>
      </c>
      <c r="AB123" s="22">
        <v>113</v>
      </c>
      <c r="AC123" s="22">
        <v>1.1492899999999999</v>
      </c>
      <c r="AD123">
        <f t="shared" si="16"/>
        <v>15.484599999999999</v>
      </c>
      <c r="AE123">
        <f t="shared" si="17"/>
        <v>17.822310062</v>
      </c>
      <c r="AF123" s="9"/>
      <c r="AG123" s="22">
        <v>0.469055</v>
      </c>
      <c r="AH123" s="22">
        <v>198.51900000000001</v>
      </c>
      <c r="AI123" s="22">
        <v>-1.61987E-2</v>
      </c>
      <c r="AJ123" s="22">
        <v>113</v>
      </c>
      <c r="AK123" s="22">
        <v>0.46820099999999998</v>
      </c>
      <c r="AL123">
        <f t="shared" si="18"/>
        <v>16.198699999999999</v>
      </c>
      <c r="AM123">
        <f t="shared" si="19"/>
        <v>7.598081228499999</v>
      </c>
      <c r="AP123" s="9"/>
      <c r="AQ123" s="22">
        <v>1.15097</v>
      </c>
      <c r="AR123" s="22">
        <v>247.89599999999999</v>
      </c>
      <c r="AS123" s="22">
        <v>-1.48865E-2</v>
      </c>
      <c r="AT123" s="22">
        <v>113</v>
      </c>
      <c r="AU123" s="22">
        <v>1.15021</v>
      </c>
      <c r="AV123">
        <f t="shared" si="20"/>
        <v>14.8865</v>
      </c>
      <c r="AW123">
        <f t="shared" si="21"/>
        <v>17.133914905000001</v>
      </c>
      <c r="AX123" s="9"/>
      <c r="AY123" s="22">
        <v>0.469055</v>
      </c>
      <c r="AZ123" s="22">
        <v>297.24299999999999</v>
      </c>
      <c r="BA123" s="22">
        <v>-1.5646400000000001E-2</v>
      </c>
      <c r="BB123" s="22">
        <v>113</v>
      </c>
      <c r="BC123" s="22">
        <v>0.46823100000000001</v>
      </c>
      <c r="BD123">
        <f t="shared" si="22"/>
        <v>15.646400000000002</v>
      </c>
      <c r="BE123">
        <f t="shared" si="23"/>
        <v>7.339022152000001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1.14594</v>
      </c>
      <c r="H124" s="22">
        <v>50.719200000000001</v>
      </c>
      <c r="I124" s="22">
        <v>-1.5838600000000001E-2</v>
      </c>
      <c r="J124" s="22">
        <v>114</v>
      </c>
      <c r="K124" s="22">
        <v>1.1447099999999999</v>
      </c>
      <c r="L124">
        <f t="shared" si="12"/>
        <v>15.838600000000001</v>
      </c>
      <c r="M124">
        <f t="shared" si="13"/>
        <v>18.150085283999999</v>
      </c>
      <c r="N124" s="9"/>
      <c r="O124" s="22">
        <v>0.47409099999999998</v>
      </c>
      <c r="P124" s="22">
        <v>99.984700000000004</v>
      </c>
      <c r="Q124" s="22">
        <v>-1.6781600000000001E-2</v>
      </c>
      <c r="R124" s="22">
        <v>114</v>
      </c>
      <c r="S124" s="22">
        <v>0.47314499999999998</v>
      </c>
      <c r="T124">
        <f t="shared" si="14"/>
        <v>16.781600000000001</v>
      </c>
      <c r="U124">
        <f t="shared" si="15"/>
        <v>7.9560055256000002</v>
      </c>
      <c r="X124" s="9"/>
      <c r="Y124" s="22">
        <v>1.14594</v>
      </c>
      <c r="Z124" s="22">
        <v>149.333</v>
      </c>
      <c r="AA124" s="22">
        <v>-1.5509E-2</v>
      </c>
      <c r="AB124" s="22">
        <v>114</v>
      </c>
      <c r="AC124" s="22">
        <v>1.1447099999999999</v>
      </c>
      <c r="AD124">
        <f t="shared" si="16"/>
        <v>15.509</v>
      </c>
      <c r="AE124">
        <f t="shared" si="17"/>
        <v>17.77238346</v>
      </c>
      <c r="AF124" s="9"/>
      <c r="AG124" s="22">
        <v>0.47409099999999998</v>
      </c>
      <c r="AH124" s="22">
        <v>198.53</v>
      </c>
      <c r="AI124" s="22">
        <v>-1.6192600000000001E-2</v>
      </c>
      <c r="AJ124" s="22">
        <v>114</v>
      </c>
      <c r="AK124" s="22">
        <v>0.47314499999999998</v>
      </c>
      <c r="AL124">
        <f t="shared" si="18"/>
        <v>16.192600000000002</v>
      </c>
      <c r="AM124">
        <f t="shared" si="19"/>
        <v>7.6767659266000008</v>
      </c>
      <c r="AP124" s="9"/>
      <c r="AQ124" s="22">
        <v>1.14594</v>
      </c>
      <c r="AR124" s="22">
        <v>247.90600000000001</v>
      </c>
      <c r="AS124" s="22">
        <v>-1.49231E-2</v>
      </c>
      <c r="AT124" s="22">
        <v>114</v>
      </c>
      <c r="AU124" s="22">
        <v>1.1447099999999999</v>
      </c>
      <c r="AV124">
        <f t="shared" si="20"/>
        <v>14.9231</v>
      </c>
      <c r="AW124">
        <f t="shared" si="21"/>
        <v>17.100977214</v>
      </c>
      <c r="AX124" s="9"/>
      <c r="AY124" s="22">
        <v>0.47409099999999998</v>
      </c>
      <c r="AZ124" s="22">
        <v>297.25299999999999</v>
      </c>
      <c r="BA124" s="22">
        <v>-1.5649400000000001E-2</v>
      </c>
      <c r="BB124" s="22">
        <v>114</v>
      </c>
      <c r="BC124" s="22">
        <v>0.47314499999999998</v>
      </c>
      <c r="BD124">
        <f t="shared" si="22"/>
        <v>15.6494</v>
      </c>
      <c r="BE124">
        <f t="shared" si="23"/>
        <v>7.4192396953999999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1.1409</v>
      </c>
      <c r="H125" s="22">
        <v>50.729300000000002</v>
      </c>
      <c r="I125" s="22">
        <v>-1.58447E-2</v>
      </c>
      <c r="J125" s="22">
        <v>115</v>
      </c>
      <c r="K125" s="22">
        <v>1.1398299999999999</v>
      </c>
      <c r="L125">
        <f t="shared" si="12"/>
        <v>15.8447</v>
      </c>
      <c r="M125">
        <f t="shared" si="13"/>
        <v>18.07721823</v>
      </c>
      <c r="N125" s="9"/>
      <c r="O125" s="22">
        <v>0.479126</v>
      </c>
      <c r="P125" s="22">
        <v>99.994699999999995</v>
      </c>
      <c r="Q125" s="22">
        <v>-1.6763299999999998E-2</v>
      </c>
      <c r="R125" s="22">
        <v>115</v>
      </c>
      <c r="S125" s="22">
        <v>0.47817999999999999</v>
      </c>
      <c r="T125">
        <f t="shared" si="14"/>
        <v>16.763299999999997</v>
      </c>
      <c r="U125">
        <f t="shared" si="15"/>
        <v>8.0317328757999995</v>
      </c>
      <c r="X125" s="9"/>
      <c r="Y125" s="22">
        <v>1.1409</v>
      </c>
      <c r="Z125" s="22">
        <v>149.34299999999999</v>
      </c>
      <c r="AA125" s="22">
        <v>-1.55487E-2</v>
      </c>
      <c r="AB125" s="22">
        <v>115</v>
      </c>
      <c r="AC125" s="22">
        <v>1.1395299999999999</v>
      </c>
      <c r="AD125">
        <f t="shared" si="16"/>
        <v>15.5487</v>
      </c>
      <c r="AE125">
        <f t="shared" si="17"/>
        <v>17.739511830000001</v>
      </c>
      <c r="AF125" s="9"/>
      <c r="AG125" s="22">
        <v>0.479126</v>
      </c>
      <c r="AH125" s="22">
        <v>198.54</v>
      </c>
      <c r="AI125" s="22">
        <v>-1.6192600000000001E-2</v>
      </c>
      <c r="AJ125" s="22">
        <v>115</v>
      </c>
      <c r="AK125" s="22">
        <v>0.47824100000000003</v>
      </c>
      <c r="AL125">
        <f t="shared" si="18"/>
        <v>16.192600000000002</v>
      </c>
      <c r="AM125">
        <f t="shared" si="19"/>
        <v>7.7582956676000014</v>
      </c>
      <c r="AP125" s="9"/>
      <c r="AQ125" s="22">
        <v>1.1409</v>
      </c>
      <c r="AR125" s="22">
        <v>247.916</v>
      </c>
      <c r="AS125" s="22">
        <v>-1.49506E-2</v>
      </c>
      <c r="AT125" s="22">
        <v>115</v>
      </c>
      <c r="AU125" s="22">
        <v>1.1398299999999999</v>
      </c>
      <c r="AV125">
        <f t="shared" si="20"/>
        <v>14.9506</v>
      </c>
      <c r="AW125">
        <f t="shared" si="21"/>
        <v>17.057139540000001</v>
      </c>
      <c r="AX125" s="9"/>
      <c r="AY125" s="22">
        <v>0.479126</v>
      </c>
      <c r="AZ125" s="22">
        <v>297.26299999999998</v>
      </c>
      <c r="BA125" s="22">
        <v>-1.5646400000000001E-2</v>
      </c>
      <c r="BB125" s="22">
        <v>115</v>
      </c>
      <c r="BC125" s="22">
        <v>0.478271</v>
      </c>
      <c r="BD125">
        <f t="shared" si="22"/>
        <v>15.646400000000002</v>
      </c>
      <c r="BE125">
        <f t="shared" si="23"/>
        <v>7.4965970464000007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1.1358600000000001</v>
      </c>
      <c r="H126" s="22">
        <v>50.739400000000003</v>
      </c>
      <c r="I126" s="22">
        <v>-1.5850800000000002E-2</v>
      </c>
      <c r="J126" s="22">
        <v>116</v>
      </c>
      <c r="K126" s="22">
        <v>1.1352500000000001</v>
      </c>
      <c r="L126">
        <f t="shared" si="12"/>
        <v>15.850800000000001</v>
      </c>
      <c r="M126">
        <f t="shared" si="13"/>
        <v>18.004289688000004</v>
      </c>
      <c r="N126" s="9"/>
      <c r="O126" s="22">
        <v>0.48416100000000001</v>
      </c>
      <c r="P126" s="22">
        <v>100.005</v>
      </c>
      <c r="Q126" s="22">
        <v>-1.6744999999999999E-2</v>
      </c>
      <c r="R126" s="22">
        <v>116</v>
      </c>
      <c r="S126" s="22">
        <v>0.48321500000000001</v>
      </c>
      <c r="T126">
        <f t="shared" si="14"/>
        <v>16.745000000000001</v>
      </c>
      <c r="U126">
        <f t="shared" si="15"/>
        <v>8.1072759450000014</v>
      </c>
      <c r="X126" s="9"/>
      <c r="Y126" s="22">
        <v>1.1358600000000001</v>
      </c>
      <c r="Z126" s="22">
        <v>149.35300000000001</v>
      </c>
      <c r="AA126" s="22">
        <v>-1.55762E-2</v>
      </c>
      <c r="AB126" s="22">
        <v>116</v>
      </c>
      <c r="AC126" s="22">
        <v>1.1346400000000001</v>
      </c>
      <c r="AD126">
        <f t="shared" si="16"/>
        <v>15.5762</v>
      </c>
      <c r="AE126">
        <f t="shared" si="17"/>
        <v>17.692382532</v>
      </c>
      <c r="AF126" s="9"/>
      <c r="AG126" s="22">
        <v>0.48416100000000001</v>
      </c>
      <c r="AH126" s="22">
        <v>198.55</v>
      </c>
      <c r="AI126" s="22">
        <v>-1.6192600000000001E-2</v>
      </c>
      <c r="AJ126" s="22">
        <v>116</v>
      </c>
      <c r="AK126" s="22">
        <v>0.48336800000000002</v>
      </c>
      <c r="AL126">
        <f t="shared" si="18"/>
        <v>16.192600000000002</v>
      </c>
      <c r="AM126">
        <f t="shared" si="19"/>
        <v>7.8398254086000012</v>
      </c>
      <c r="AP126" s="9"/>
      <c r="AQ126" s="22">
        <v>1.1358600000000001</v>
      </c>
      <c r="AR126" s="22">
        <v>247.92599999999999</v>
      </c>
      <c r="AS126" s="22">
        <v>-1.49567E-2</v>
      </c>
      <c r="AT126" s="22">
        <v>116</v>
      </c>
      <c r="AU126" s="22">
        <v>1.1346400000000001</v>
      </c>
      <c r="AV126">
        <f t="shared" si="20"/>
        <v>14.9567</v>
      </c>
      <c r="AW126">
        <f t="shared" si="21"/>
        <v>16.988717262000002</v>
      </c>
      <c r="AX126" s="9"/>
      <c r="AY126" s="22">
        <v>0.48416100000000001</v>
      </c>
      <c r="AZ126" s="22">
        <v>297.27300000000002</v>
      </c>
      <c r="BA126" s="22">
        <v>-1.5634200000000001E-2</v>
      </c>
      <c r="BB126" s="22">
        <v>116</v>
      </c>
      <c r="BC126" s="22">
        <v>0.48330699999999999</v>
      </c>
      <c r="BD126">
        <f t="shared" si="22"/>
        <v>15.634200000000002</v>
      </c>
      <c r="BE126">
        <f t="shared" si="23"/>
        <v>7.569469906200001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1.13083</v>
      </c>
      <c r="H127" s="22">
        <v>50.749499999999998</v>
      </c>
      <c r="I127" s="22">
        <v>-1.5850800000000002E-2</v>
      </c>
      <c r="J127" s="22">
        <v>117</v>
      </c>
      <c r="K127" s="22">
        <v>1.1297600000000001</v>
      </c>
      <c r="L127">
        <f t="shared" si="12"/>
        <v>15.850800000000001</v>
      </c>
      <c r="M127">
        <f t="shared" si="13"/>
        <v>17.924560164000003</v>
      </c>
      <c r="N127" s="9"/>
      <c r="O127" s="22">
        <v>0.48919699999999999</v>
      </c>
      <c r="P127" s="22">
        <v>100.015</v>
      </c>
      <c r="Q127" s="22">
        <v>-1.6732799999999999E-2</v>
      </c>
      <c r="R127" s="22">
        <v>117</v>
      </c>
      <c r="S127" s="22">
        <v>0.48825099999999999</v>
      </c>
      <c r="T127">
        <f t="shared" si="14"/>
        <v>16.732799999999997</v>
      </c>
      <c r="U127">
        <f t="shared" si="15"/>
        <v>8.1856355615999981</v>
      </c>
      <c r="X127" s="9"/>
      <c r="Y127" s="22">
        <v>1.13083</v>
      </c>
      <c r="Z127" s="22">
        <v>149.363</v>
      </c>
      <c r="AA127" s="22">
        <v>-1.56036E-2</v>
      </c>
      <c r="AB127" s="22">
        <v>117</v>
      </c>
      <c r="AC127" s="22">
        <v>1.1297600000000001</v>
      </c>
      <c r="AD127">
        <f t="shared" si="16"/>
        <v>15.6036</v>
      </c>
      <c r="AE127">
        <f t="shared" si="17"/>
        <v>17.645018988</v>
      </c>
      <c r="AF127" s="9"/>
      <c r="AG127" s="22">
        <v>0.48919699999999999</v>
      </c>
      <c r="AH127" s="22">
        <v>198.56</v>
      </c>
      <c r="AI127" s="22">
        <v>-1.6189599999999998E-2</v>
      </c>
      <c r="AJ127" s="22">
        <v>117</v>
      </c>
      <c r="AK127" s="22">
        <v>0.48831200000000002</v>
      </c>
      <c r="AL127">
        <f t="shared" si="18"/>
        <v>16.189599999999999</v>
      </c>
      <c r="AM127">
        <f t="shared" si="19"/>
        <v>7.9199037511999988</v>
      </c>
      <c r="AP127" s="9"/>
      <c r="AQ127" s="22">
        <v>1.13083</v>
      </c>
      <c r="AR127" s="22">
        <v>247.93600000000001</v>
      </c>
      <c r="AS127" s="22">
        <v>-1.49719E-2</v>
      </c>
      <c r="AT127" s="22">
        <v>117</v>
      </c>
      <c r="AU127" s="22">
        <v>1.1300699999999999</v>
      </c>
      <c r="AV127">
        <f t="shared" si="20"/>
        <v>14.9719</v>
      </c>
      <c r="AW127">
        <f t="shared" si="21"/>
        <v>16.930673677000001</v>
      </c>
      <c r="AX127" s="9"/>
      <c r="AY127" s="22">
        <v>0.48919699999999999</v>
      </c>
      <c r="AZ127" s="22">
        <v>297.28399999999999</v>
      </c>
      <c r="BA127" s="22">
        <v>-1.5615800000000001E-2</v>
      </c>
      <c r="BB127" s="22">
        <v>117</v>
      </c>
      <c r="BC127" s="22">
        <v>0.488342</v>
      </c>
      <c r="BD127">
        <f t="shared" si="22"/>
        <v>15.6158</v>
      </c>
      <c r="BE127">
        <f t="shared" si="23"/>
        <v>7.6392025125999998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1.1257900000000001</v>
      </c>
      <c r="H128" s="22">
        <v>50.759500000000003</v>
      </c>
      <c r="I128" s="22">
        <v>-1.5862999999999999E-2</v>
      </c>
      <c r="J128" s="22">
        <v>118</v>
      </c>
      <c r="K128" s="22">
        <v>1.1248800000000001</v>
      </c>
      <c r="L128">
        <f t="shared" si="12"/>
        <v>15.862999999999998</v>
      </c>
      <c r="M128">
        <f t="shared" si="13"/>
        <v>17.858406769999998</v>
      </c>
      <c r="N128" s="9"/>
      <c r="O128" s="22">
        <v>0.494232</v>
      </c>
      <c r="P128" s="22">
        <v>100.02500000000001</v>
      </c>
      <c r="Q128" s="22">
        <v>-1.6726700000000001E-2</v>
      </c>
      <c r="R128" s="22">
        <v>118</v>
      </c>
      <c r="S128" s="22">
        <v>0.49334699999999998</v>
      </c>
      <c r="T128">
        <f t="shared" si="14"/>
        <v>16.726700000000001</v>
      </c>
      <c r="U128">
        <f t="shared" si="15"/>
        <v>8.2668703943999997</v>
      </c>
      <c r="X128" s="9"/>
      <c r="Y128" s="22">
        <v>1.1257900000000001</v>
      </c>
      <c r="Z128" s="22">
        <v>149.37299999999999</v>
      </c>
      <c r="AA128" s="22">
        <v>-1.5625E-2</v>
      </c>
      <c r="AB128" s="22">
        <v>118</v>
      </c>
      <c r="AC128" s="22">
        <v>1.1245700000000001</v>
      </c>
      <c r="AD128">
        <f t="shared" si="16"/>
        <v>15.625</v>
      </c>
      <c r="AE128">
        <f t="shared" si="17"/>
        <v>17.590468749999999</v>
      </c>
      <c r="AF128" s="9"/>
      <c r="AG128" s="22">
        <v>0.494232</v>
      </c>
      <c r="AH128" s="22">
        <v>198.57</v>
      </c>
      <c r="AI128" s="22">
        <v>-1.6192600000000001E-2</v>
      </c>
      <c r="AJ128" s="22">
        <v>118</v>
      </c>
      <c r="AK128" s="22">
        <v>0.49325600000000003</v>
      </c>
      <c r="AL128">
        <f t="shared" si="18"/>
        <v>16.192600000000002</v>
      </c>
      <c r="AM128">
        <f t="shared" si="19"/>
        <v>8.0029010832000012</v>
      </c>
      <c r="AP128" s="9"/>
      <c r="AQ128" s="22">
        <v>1.1257900000000001</v>
      </c>
      <c r="AR128" s="22">
        <v>247.946</v>
      </c>
      <c r="AS128" s="22">
        <v>-1.4981100000000001E-2</v>
      </c>
      <c r="AT128" s="22">
        <v>118</v>
      </c>
      <c r="AU128" s="22">
        <v>1.1242700000000001</v>
      </c>
      <c r="AV128">
        <f t="shared" si="20"/>
        <v>14.981100000000001</v>
      </c>
      <c r="AW128">
        <f t="shared" si="21"/>
        <v>16.865572569000001</v>
      </c>
      <c r="AX128" s="9"/>
      <c r="AY128" s="22">
        <v>0.494232</v>
      </c>
      <c r="AZ128" s="22">
        <v>297.29399999999998</v>
      </c>
      <c r="BA128" s="22">
        <v>-1.5609700000000001E-2</v>
      </c>
      <c r="BB128" s="22">
        <v>118</v>
      </c>
      <c r="BC128" s="22">
        <v>0.49337799999999998</v>
      </c>
      <c r="BD128">
        <f t="shared" si="22"/>
        <v>15.6097</v>
      </c>
      <c r="BE128">
        <f t="shared" si="23"/>
        <v>7.7148132503999998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1.12076</v>
      </c>
      <c r="H129" s="22">
        <v>50.769599999999997</v>
      </c>
      <c r="I129" s="22">
        <v>-1.5881300000000001E-2</v>
      </c>
      <c r="J129" s="22">
        <v>119</v>
      </c>
      <c r="K129" s="22">
        <v>1.1200000000000001</v>
      </c>
      <c r="L129">
        <f t="shared" si="12"/>
        <v>15.881300000000001</v>
      </c>
      <c r="M129">
        <f t="shared" si="13"/>
        <v>17.799125788000001</v>
      </c>
      <c r="N129" s="9"/>
      <c r="O129" s="22">
        <v>0.49926799999999999</v>
      </c>
      <c r="P129" s="22">
        <v>100.035</v>
      </c>
      <c r="Q129" s="22">
        <v>-1.67297E-2</v>
      </c>
      <c r="R129" s="22">
        <v>119</v>
      </c>
      <c r="S129" s="22">
        <v>0.49832199999999999</v>
      </c>
      <c r="T129">
        <f t="shared" si="14"/>
        <v>16.729700000000001</v>
      </c>
      <c r="U129">
        <f t="shared" si="15"/>
        <v>8.3526038596000003</v>
      </c>
      <c r="X129" s="9"/>
      <c r="Y129" s="22">
        <v>1.12076</v>
      </c>
      <c r="Z129" s="22">
        <v>149.38300000000001</v>
      </c>
      <c r="AA129" s="22">
        <v>-1.5643299999999999E-2</v>
      </c>
      <c r="AB129" s="22">
        <v>119</v>
      </c>
      <c r="AC129" s="22">
        <v>1.1196900000000001</v>
      </c>
      <c r="AD129">
        <f t="shared" si="16"/>
        <v>15.643299999999998</v>
      </c>
      <c r="AE129">
        <f t="shared" si="17"/>
        <v>17.532384907999997</v>
      </c>
      <c r="AF129" s="9"/>
      <c r="AG129" s="22">
        <v>0.49926799999999999</v>
      </c>
      <c r="AH129" s="22">
        <v>198.58</v>
      </c>
      <c r="AI129" s="22">
        <v>-1.61987E-2</v>
      </c>
      <c r="AJ129" s="22">
        <v>119</v>
      </c>
      <c r="AK129" s="22">
        <v>0.49838300000000002</v>
      </c>
      <c r="AL129">
        <f t="shared" si="18"/>
        <v>16.198699999999999</v>
      </c>
      <c r="AM129">
        <f t="shared" si="19"/>
        <v>8.0874925515999987</v>
      </c>
      <c r="AP129" s="9"/>
      <c r="AQ129" s="22">
        <v>1.12076</v>
      </c>
      <c r="AR129" s="22">
        <v>247.95599999999999</v>
      </c>
      <c r="AS129" s="22">
        <v>-1.50055E-2</v>
      </c>
      <c r="AT129" s="22">
        <v>119</v>
      </c>
      <c r="AU129" s="22">
        <v>1.1196900000000001</v>
      </c>
      <c r="AV129">
        <f t="shared" si="20"/>
        <v>15.0055</v>
      </c>
      <c r="AW129">
        <f t="shared" si="21"/>
        <v>16.817564179999998</v>
      </c>
      <c r="AX129" s="9"/>
      <c r="AY129" s="22">
        <v>0.49926799999999999</v>
      </c>
      <c r="AZ129" s="22">
        <v>297.30399999999997</v>
      </c>
      <c r="BA129" s="22">
        <v>-1.56128E-2</v>
      </c>
      <c r="BB129" s="22">
        <v>119</v>
      </c>
      <c r="BC129" s="22">
        <v>0.49841299999999999</v>
      </c>
      <c r="BD129">
        <f t="shared" si="22"/>
        <v>15.6128</v>
      </c>
      <c r="BE129">
        <f t="shared" si="23"/>
        <v>7.7949714303999995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1.11572</v>
      </c>
      <c r="H130" s="22">
        <v>50.779699999999998</v>
      </c>
      <c r="I130" s="22">
        <v>-1.5887499999999999E-2</v>
      </c>
      <c r="J130" s="22">
        <v>120</v>
      </c>
      <c r="K130" s="22">
        <v>1.11389</v>
      </c>
      <c r="L130">
        <f t="shared" si="12"/>
        <v>15.887499999999999</v>
      </c>
      <c r="M130">
        <f t="shared" si="13"/>
        <v>17.726001499999999</v>
      </c>
      <c r="N130" s="9"/>
      <c r="O130" s="22">
        <v>0.50430299999999995</v>
      </c>
      <c r="P130" s="22">
        <v>100.045</v>
      </c>
      <c r="Q130" s="22">
        <v>-1.67297E-2</v>
      </c>
      <c r="R130" s="22">
        <v>120</v>
      </c>
      <c r="S130" s="22">
        <v>0.50338700000000003</v>
      </c>
      <c r="T130">
        <f t="shared" si="14"/>
        <v>16.729700000000001</v>
      </c>
      <c r="U130">
        <f t="shared" si="15"/>
        <v>8.4368378991000004</v>
      </c>
      <c r="X130" s="9"/>
      <c r="Y130" s="22">
        <v>1.11572</v>
      </c>
      <c r="Z130" s="22">
        <v>149.393</v>
      </c>
      <c r="AA130" s="22">
        <v>-1.5658600000000002E-2</v>
      </c>
      <c r="AB130" s="22">
        <v>120</v>
      </c>
      <c r="AC130" s="22">
        <v>1.1145</v>
      </c>
      <c r="AD130">
        <f t="shared" si="16"/>
        <v>15.658600000000002</v>
      </c>
      <c r="AE130">
        <f t="shared" si="17"/>
        <v>17.470613192000002</v>
      </c>
      <c r="AF130" s="9"/>
      <c r="AG130" s="22">
        <v>0.50430299999999995</v>
      </c>
      <c r="AH130" s="22">
        <v>198.59</v>
      </c>
      <c r="AI130" s="22">
        <v>-1.6189599999999998E-2</v>
      </c>
      <c r="AJ130" s="22">
        <v>120</v>
      </c>
      <c r="AK130" s="22">
        <v>0.50344800000000001</v>
      </c>
      <c r="AL130">
        <f t="shared" si="18"/>
        <v>16.189599999999999</v>
      </c>
      <c r="AM130">
        <f t="shared" si="19"/>
        <v>8.1644638487999988</v>
      </c>
      <c r="AP130" s="9"/>
      <c r="AQ130" s="22">
        <v>1.11572</v>
      </c>
      <c r="AR130" s="22">
        <v>247.96600000000001</v>
      </c>
      <c r="AS130" s="22">
        <v>-1.5026899999999999E-2</v>
      </c>
      <c r="AT130" s="22">
        <v>120</v>
      </c>
      <c r="AU130" s="22">
        <v>1.1142000000000001</v>
      </c>
      <c r="AV130">
        <f t="shared" si="20"/>
        <v>15.026899999999999</v>
      </c>
      <c r="AW130">
        <f t="shared" si="21"/>
        <v>16.765812868000001</v>
      </c>
      <c r="AX130" s="9"/>
      <c r="AY130" s="22">
        <v>0.50430299999999995</v>
      </c>
      <c r="AZ130" s="22">
        <v>297.31400000000002</v>
      </c>
      <c r="BA130" s="22">
        <v>-1.5621899999999999E-2</v>
      </c>
      <c r="BB130" s="22">
        <v>120</v>
      </c>
      <c r="BC130" s="22">
        <v>0.50338700000000003</v>
      </c>
      <c r="BD130">
        <f t="shared" si="22"/>
        <v>15.6219</v>
      </c>
      <c r="BE130">
        <f t="shared" si="23"/>
        <v>7.8781710356999994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1.11069</v>
      </c>
      <c r="H131" s="22">
        <v>50.789700000000003</v>
      </c>
      <c r="I131" s="22">
        <v>-1.5905800000000001E-2</v>
      </c>
      <c r="J131" s="22">
        <v>121</v>
      </c>
      <c r="K131" s="22">
        <v>1.10931</v>
      </c>
      <c r="L131">
        <f t="shared" si="12"/>
        <v>15.905800000000001</v>
      </c>
      <c r="M131">
        <f t="shared" si="13"/>
        <v>17.666413001999999</v>
      </c>
      <c r="N131" s="9"/>
      <c r="O131" s="22">
        <v>0.50933799999999996</v>
      </c>
      <c r="P131" s="22">
        <v>100.05500000000001</v>
      </c>
      <c r="Q131" s="22">
        <v>-1.67145E-2</v>
      </c>
      <c r="R131" s="22">
        <v>121</v>
      </c>
      <c r="S131" s="22">
        <v>0.50842299999999996</v>
      </c>
      <c r="T131">
        <f t="shared" si="14"/>
        <v>16.714500000000001</v>
      </c>
      <c r="U131">
        <f t="shared" si="15"/>
        <v>8.5133300009999999</v>
      </c>
      <c r="X131" s="9"/>
      <c r="Y131" s="22">
        <v>1.11069</v>
      </c>
      <c r="Z131" s="22">
        <v>149.404</v>
      </c>
      <c r="AA131" s="22">
        <v>-1.5676900000000001E-2</v>
      </c>
      <c r="AB131" s="22">
        <v>121</v>
      </c>
      <c r="AC131" s="22">
        <v>1.10992</v>
      </c>
      <c r="AD131">
        <f t="shared" si="16"/>
        <v>15.6769</v>
      </c>
      <c r="AE131">
        <f t="shared" si="17"/>
        <v>17.412176061</v>
      </c>
      <c r="AF131" s="9"/>
      <c r="AG131" s="22">
        <v>0.50933799999999996</v>
      </c>
      <c r="AH131" s="22">
        <v>198.6</v>
      </c>
      <c r="AI131" s="22">
        <v>-1.6189599999999998E-2</v>
      </c>
      <c r="AJ131" s="22">
        <v>121</v>
      </c>
      <c r="AK131" s="22">
        <v>0.50842299999999996</v>
      </c>
      <c r="AL131">
        <f t="shared" si="18"/>
        <v>16.189599999999999</v>
      </c>
      <c r="AM131">
        <f t="shared" si="19"/>
        <v>8.2459784847999984</v>
      </c>
      <c r="AP131" s="9"/>
      <c r="AQ131" s="22">
        <v>1.11069</v>
      </c>
      <c r="AR131" s="22">
        <v>247.976</v>
      </c>
      <c r="AS131" s="22">
        <v>-1.5048199999999999E-2</v>
      </c>
      <c r="AT131" s="22">
        <v>121</v>
      </c>
      <c r="AU131" s="22">
        <v>1.1096200000000001</v>
      </c>
      <c r="AV131">
        <f t="shared" si="20"/>
        <v>15.0482</v>
      </c>
      <c r="AW131">
        <f t="shared" si="21"/>
        <v>16.713885257999998</v>
      </c>
      <c r="AX131" s="9"/>
      <c r="AY131" s="22">
        <v>0.50933799999999996</v>
      </c>
      <c r="AZ131" s="22">
        <v>297.32400000000001</v>
      </c>
      <c r="BA131" s="22">
        <v>-1.56189E-2</v>
      </c>
      <c r="BB131" s="22">
        <v>121</v>
      </c>
      <c r="BC131" s="22">
        <v>0.50848400000000005</v>
      </c>
      <c r="BD131">
        <f t="shared" si="22"/>
        <v>15.6189</v>
      </c>
      <c r="BE131">
        <f t="shared" si="23"/>
        <v>7.9552992881999991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1.10565</v>
      </c>
      <c r="H132" s="22">
        <v>50.799799999999998</v>
      </c>
      <c r="I132" s="22">
        <v>-1.5918000000000002E-2</v>
      </c>
      <c r="J132" s="22">
        <v>122</v>
      </c>
      <c r="K132" s="22">
        <v>1.10443</v>
      </c>
      <c r="L132">
        <f t="shared" si="12"/>
        <v>15.918000000000001</v>
      </c>
      <c r="M132">
        <f t="shared" si="13"/>
        <v>17.599736700000001</v>
      </c>
      <c r="N132" s="9"/>
      <c r="O132" s="22">
        <v>0.514374</v>
      </c>
      <c r="P132" s="22">
        <v>100.065</v>
      </c>
      <c r="Q132" s="22">
        <v>-1.6699200000000001E-2</v>
      </c>
      <c r="R132" s="22">
        <v>122</v>
      </c>
      <c r="S132" s="22">
        <v>0.51348899999999997</v>
      </c>
      <c r="T132">
        <f t="shared" si="14"/>
        <v>16.699200000000001</v>
      </c>
      <c r="U132">
        <f t="shared" si="15"/>
        <v>8.5896343008000002</v>
      </c>
      <c r="X132" s="9"/>
      <c r="Y132" s="22">
        <v>1.10565</v>
      </c>
      <c r="Z132" s="22">
        <v>149.41399999999999</v>
      </c>
      <c r="AA132" s="22">
        <v>-1.57074E-2</v>
      </c>
      <c r="AB132" s="22">
        <v>122</v>
      </c>
      <c r="AC132" s="22">
        <v>1.10443</v>
      </c>
      <c r="AD132">
        <f t="shared" si="16"/>
        <v>15.7074</v>
      </c>
      <c r="AE132">
        <f t="shared" si="17"/>
        <v>17.36688681</v>
      </c>
      <c r="AF132" s="9"/>
      <c r="AG132" s="22">
        <v>0.514374</v>
      </c>
      <c r="AH132" s="22">
        <v>198.61</v>
      </c>
      <c r="AI132" s="22">
        <v>-1.6189599999999998E-2</v>
      </c>
      <c r="AJ132" s="22">
        <v>122</v>
      </c>
      <c r="AK132" s="22">
        <v>0.51358000000000004</v>
      </c>
      <c r="AL132">
        <f t="shared" si="18"/>
        <v>16.189599999999999</v>
      </c>
      <c r="AM132">
        <f t="shared" si="19"/>
        <v>8.3275093104</v>
      </c>
      <c r="AP132" s="9"/>
      <c r="AQ132" s="22">
        <v>1.10565</v>
      </c>
      <c r="AR132" s="22">
        <v>247.98599999999999</v>
      </c>
      <c r="AS132" s="22">
        <v>-1.5063500000000001E-2</v>
      </c>
      <c r="AT132" s="22">
        <v>122</v>
      </c>
      <c r="AU132" s="22">
        <v>1.1041300000000001</v>
      </c>
      <c r="AV132">
        <f t="shared" si="20"/>
        <v>15.063500000000001</v>
      </c>
      <c r="AW132">
        <f t="shared" si="21"/>
        <v>16.654958775000001</v>
      </c>
      <c r="AX132" s="9"/>
      <c r="AY132" s="22">
        <v>0.514374</v>
      </c>
      <c r="AZ132" s="22">
        <v>297.334</v>
      </c>
      <c r="BA132" s="22">
        <v>-1.56036E-2</v>
      </c>
      <c r="BB132" s="22">
        <v>122</v>
      </c>
      <c r="BC132" s="22">
        <v>0.513428</v>
      </c>
      <c r="BD132">
        <f t="shared" si="22"/>
        <v>15.6036</v>
      </c>
      <c r="BE132">
        <f t="shared" si="23"/>
        <v>8.0260861464000008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1.1006199999999999</v>
      </c>
      <c r="H133" s="22">
        <v>50.809899999999999</v>
      </c>
      <c r="I133" s="22">
        <v>-1.5918000000000002E-2</v>
      </c>
      <c r="J133" s="22">
        <v>123</v>
      </c>
      <c r="K133" s="22">
        <v>1.09955</v>
      </c>
      <c r="L133">
        <f t="shared" si="12"/>
        <v>15.918000000000001</v>
      </c>
      <c r="M133">
        <f t="shared" si="13"/>
        <v>17.519669159999999</v>
      </c>
      <c r="N133" s="9"/>
      <c r="O133" s="22">
        <v>0.51940900000000001</v>
      </c>
      <c r="P133" s="22">
        <v>100.075</v>
      </c>
      <c r="Q133" s="22">
        <v>-1.6690099999999999E-2</v>
      </c>
      <c r="R133" s="22">
        <v>123</v>
      </c>
      <c r="S133" s="22">
        <v>0.51849400000000001</v>
      </c>
      <c r="T133">
        <f t="shared" si="14"/>
        <v>16.690100000000001</v>
      </c>
      <c r="U133">
        <f t="shared" si="15"/>
        <v>8.6689881509000006</v>
      </c>
      <c r="X133" s="9"/>
      <c r="Y133" s="22">
        <v>1.1006199999999999</v>
      </c>
      <c r="Z133" s="22">
        <v>149.42400000000001</v>
      </c>
      <c r="AA133" s="22">
        <v>-1.5731800000000001E-2</v>
      </c>
      <c r="AB133" s="22">
        <v>123</v>
      </c>
      <c r="AC133" s="22">
        <v>1.09924</v>
      </c>
      <c r="AD133">
        <f t="shared" si="16"/>
        <v>15.7318</v>
      </c>
      <c r="AE133">
        <f t="shared" si="17"/>
        <v>17.314733715999999</v>
      </c>
      <c r="AF133" s="9"/>
      <c r="AG133" s="22">
        <v>0.51940900000000001</v>
      </c>
      <c r="AH133" s="22">
        <v>198.62</v>
      </c>
      <c r="AI133" s="22">
        <v>-1.6186499999999999E-2</v>
      </c>
      <c r="AJ133" s="22">
        <v>123</v>
      </c>
      <c r="AK133" s="22">
        <v>0.51849400000000001</v>
      </c>
      <c r="AL133">
        <f t="shared" si="18"/>
        <v>16.186499999999999</v>
      </c>
      <c r="AM133">
        <f t="shared" si="19"/>
        <v>8.4074137784999987</v>
      </c>
      <c r="AP133" s="9"/>
      <c r="AQ133" s="22">
        <v>1.1006199999999999</v>
      </c>
      <c r="AR133" s="22">
        <v>247.99700000000001</v>
      </c>
      <c r="AS133" s="22">
        <v>-1.5081799999999999E-2</v>
      </c>
      <c r="AT133" s="22">
        <v>123</v>
      </c>
      <c r="AU133" s="22">
        <v>1.09955</v>
      </c>
      <c r="AV133">
        <f t="shared" si="20"/>
        <v>15.081799999999999</v>
      </c>
      <c r="AW133">
        <f t="shared" si="21"/>
        <v>16.599330715999997</v>
      </c>
      <c r="AX133" s="9"/>
      <c r="AY133" s="22">
        <v>0.51940900000000001</v>
      </c>
      <c r="AZ133" s="22">
        <v>297.34399999999999</v>
      </c>
      <c r="BA133" s="22">
        <v>-1.5594500000000001E-2</v>
      </c>
      <c r="BB133" s="22">
        <v>123</v>
      </c>
      <c r="BC133" s="22">
        <v>0.51852399999999998</v>
      </c>
      <c r="BD133">
        <f t="shared" si="22"/>
        <v>15.5945</v>
      </c>
      <c r="BE133">
        <f t="shared" si="23"/>
        <v>8.099923650500001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1.09558</v>
      </c>
      <c r="H134" s="22">
        <v>50.819899999999997</v>
      </c>
      <c r="I134" s="22">
        <v>-1.59271E-2</v>
      </c>
      <c r="J134" s="22">
        <v>124</v>
      </c>
      <c r="K134" s="22">
        <v>1.09467</v>
      </c>
      <c r="L134">
        <f t="shared" si="12"/>
        <v>15.927099999999999</v>
      </c>
      <c r="M134">
        <f t="shared" si="13"/>
        <v>17.449412217999999</v>
      </c>
      <c r="N134" s="9"/>
      <c r="O134" s="22">
        <v>0.52444500000000005</v>
      </c>
      <c r="P134" s="22">
        <v>100.08499999999999</v>
      </c>
      <c r="Q134" s="22">
        <v>-1.6687E-2</v>
      </c>
      <c r="R134" s="22">
        <v>124</v>
      </c>
      <c r="S134" s="22">
        <v>0.52365099999999998</v>
      </c>
      <c r="T134">
        <f t="shared" si="14"/>
        <v>16.687000000000001</v>
      </c>
      <c r="U134">
        <f t="shared" si="15"/>
        <v>8.7514137150000018</v>
      </c>
      <c r="X134" s="9"/>
      <c r="Y134" s="22">
        <v>1.09558</v>
      </c>
      <c r="Z134" s="22">
        <v>149.434</v>
      </c>
      <c r="AA134" s="22">
        <v>-1.5765399999999999E-2</v>
      </c>
      <c r="AB134" s="22">
        <v>124</v>
      </c>
      <c r="AC134" s="22">
        <v>1.09467</v>
      </c>
      <c r="AD134">
        <f t="shared" si="16"/>
        <v>15.7654</v>
      </c>
      <c r="AE134">
        <f t="shared" si="17"/>
        <v>17.272256932000001</v>
      </c>
      <c r="AF134" s="9"/>
      <c r="AG134" s="22">
        <v>0.52444500000000005</v>
      </c>
      <c r="AH134" s="22">
        <v>198.63</v>
      </c>
      <c r="AI134" s="22">
        <v>-1.6189599999999998E-2</v>
      </c>
      <c r="AJ134" s="22">
        <v>124</v>
      </c>
      <c r="AK134" s="22">
        <v>0.52343799999999996</v>
      </c>
      <c r="AL134">
        <f t="shared" si="18"/>
        <v>16.189599999999999</v>
      </c>
      <c r="AM134">
        <f t="shared" si="19"/>
        <v>8.4905547719999994</v>
      </c>
      <c r="AP134" s="9"/>
      <c r="AQ134" s="22">
        <v>1.09558</v>
      </c>
      <c r="AR134" s="22">
        <v>248.00700000000001</v>
      </c>
      <c r="AS134" s="22">
        <v>-1.5096999999999999E-2</v>
      </c>
      <c r="AT134" s="22">
        <v>124</v>
      </c>
      <c r="AU134" s="22">
        <v>1.09467</v>
      </c>
      <c r="AV134">
        <f t="shared" si="20"/>
        <v>15.097</v>
      </c>
      <c r="AW134">
        <f t="shared" si="21"/>
        <v>16.539971259999998</v>
      </c>
      <c r="AX134" s="9"/>
      <c r="AY134" s="22">
        <v>0.52444500000000005</v>
      </c>
      <c r="AZ134" s="22">
        <v>297.35399999999998</v>
      </c>
      <c r="BA134" s="22">
        <v>-1.55914E-2</v>
      </c>
      <c r="BB134" s="22">
        <v>124</v>
      </c>
      <c r="BC134" s="22">
        <v>0.52359</v>
      </c>
      <c r="BD134">
        <f t="shared" si="22"/>
        <v>15.5914</v>
      </c>
      <c r="BE134">
        <f t="shared" si="23"/>
        <v>8.176831773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1.0905499999999999</v>
      </c>
      <c r="H135" s="22">
        <v>50.83</v>
      </c>
      <c r="I135" s="22">
        <v>-1.59393E-2</v>
      </c>
      <c r="J135" s="22">
        <v>125</v>
      </c>
      <c r="K135" s="22">
        <v>1.08917</v>
      </c>
      <c r="L135">
        <f t="shared" si="12"/>
        <v>15.939299999999999</v>
      </c>
      <c r="M135">
        <f t="shared" si="13"/>
        <v>17.382603614999997</v>
      </c>
      <c r="N135" s="9"/>
      <c r="O135" s="22">
        <v>0.52947999999999995</v>
      </c>
      <c r="P135" s="22">
        <v>100.095</v>
      </c>
      <c r="Q135" s="22">
        <v>-1.6693099999999999E-2</v>
      </c>
      <c r="R135" s="22">
        <v>125</v>
      </c>
      <c r="S135" s="22">
        <v>0.52859500000000004</v>
      </c>
      <c r="T135">
        <f t="shared" si="14"/>
        <v>16.693099999999998</v>
      </c>
      <c r="U135">
        <f t="shared" si="15"/>
        <v>8.8386625879999983</v>
      </c>
      <c r="X135" s="9"/>
      <c r="Y135" s="22">
        <v>1.0905499999999999</v>
      </c>
      <c r="Z135" s="22">
        <v>149.44399999999999</v>
      </c>
      <c r="AA135" s="22">
        <v>-1.57898E-2</v>
      </c>
      <c r="AB135" s="22">
        <v>125</v>
      </c>
      <c r="AC135" s="22">
        <v>1.08887</v>
      </c>
      <c r="AD135">
        <f t="shared" si="16"/>
        <v>15.7898</v>
      </c>
      <c r="AE135">
        <f t="shared" si="17"/>
        <v>17.219566389999997</v>
      </c>
      <c r="AF135" s="9"/>
      <c r="AG135" s="22">
        <v>0.52947999999999995</v>
      </c>
      <c r="AH135" s="22">
        <v>198.64</v>
      </c>
      <c r="AI135" s="22">
        <v>-1.6180400000000001E-2</v>
      </c>
      <c r="AJ135" s="22">
        <v>125</v>
      </c>
      <c r="AK135" s="22">
        <v>0.52865600000000001</v>
      </c>
      <c r="AL135">
        <f t="shared" si="18"/>
        <v>16.180400000000002</v>
      </c>
      <c r="AM135">
        <f t="shared" si="19"/>
        <v>8.5671981920000011</v>
      </c>
      <c r="AP135" s="9"/>
      <c r="AQ135" s="22">
        <v>1.0905499999999999</v>
      </c>
      <c r="AR135" s="22">
        <v>248.017</v>
      </c>
      <c r="AS135" s="22">
        <v>-1.51031E-2</v>
      </c>
      <c r="AT135" s="22">
        <v>125</v>
      </c>
      <c r="AU135" s="22">
        <v>1.08917</v>
      </c>
      <c r="AV135">
        <f t="shared" si="20"/>
        <v>15.1031</v>
      </c>
      <c r="AW135">
        <f t="shared" si="21"/>
        <v>16.470685704999998</v>
      </c>
      <c r="AX135" s="9"/>
      <c r="AY135" s="22">
        <v>0.52947999999999995</v>
      </c>
      <c r="AZ135" s="22">
        <v>297.36399999999998</v>
      </c>
      <c r="BA135" s="22">
        <v>-1.55853E-2</v>
      </c>
      <c r="BB135" s="22">
        <v>125</v>
      </c>
      <c r="BC135" s="22">
        <v>0.52856400000000003</v>
      </c>
      <c r="BD135">
        <f t="shared" si="22"/>
        <v>15.5853</v>
      </c>
      <c r="BE135">
        <f t="shared" si="23"/>
        <v>8.2521046439999992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1.08551</v>
      </c>
      <c r="H136" s="22">
        <v>50.8401</v>
      </c>
      <c r="I136" s="22">
        <v>-1.5963700000000001E-2</v>
      </c>
      <c r="J136" s="22">
        <v>126</v>
      </c>
      <c r="K136" s="22">
        <v>1.0839799999999999</v>
      </c>
      <c r="L136">
        <f t="shared" si="12"/>
        <v>15.963700000000001</v>
      </c>
      <c r="M136">
        <f t="shared" si="13"/>
        <v>17.328755987000001</v>
      </c>
      <c r="N136" s="9"/>
      <c r="O136" s="22">
        <v>0.53451499999999996</v>
      </c>
      <c r="P136" s="22">
        <v>100.10599999999999</v>
      </c>
      <c r="Q136" s="22">
        <v>-1.67023E-2</v>
      </c>
      <c r="R136" s="22">
        <v>126</v>
      </c>
      <c r="S136" s="22">
        <v>0.53353899999999999</v>
      </c>
      <c r="T136">
        <f t="shared" si="14"/>
        <v>16.702300000000001</v>
      </c>
      <c r="U136">
        <f t="shared" si="15"/>
        <v>8.9276298844999999</v>
      </c>
      <c r="X136" s="9"/>
      <c r="Y136" s="22">
        <v>1.08551</v>
      </c>
      <c r="Z136" s="22">
        <v>149.45400000000001</v>
      </c>
      <c r="AA136" s="22">
        <v>-1.5805099999999999E-2</v>
      </c>
      <c r="AB136" s="22">
        <v>126</v>
      </c>
      <c r="AC136" s="22">
        <v>1.0839799999999999</v>
      </c>
      <c r="AD136">
        <f t="shared" si="16"/>
        <v>15.805099999999999</v>
      </c>
      <c r="AE136">
        <f t="shared" si="17"/>
        <v>17.156594101</v>
      </c>
      <c r="AF136" s="9"/>
      <c r="AG136" s="22">
        <v>0.53451499999999996</v>
      </c>
      <c r="AH136" s="22">
        <v>198.65</v>
      </c>
      <c r="AI136" s="22">
        <v>-1.6159099999999999E-2</v>
      </c>
      <c r="AJ136" s="22">
        <v>126</v>
      </c>
      <c r="AK136" s="22">
        <v>0.53363000000000005</v>
      </c>
      <c r="AL136">
        <f t="shared" si="18"/>
        <v>16.159099999999999</v>
      </c>
      <c r="AM136">
        <f t="shared" si="19"/>
        <v>8.6372813364999992</v>
      </c>
      <c r="AP136" s="9"/>
      <c r="AQ136" s="22">
        <v>1.08551</v>
      </c>
      <c r="AR136" s="22">
        <v>248.02699999999999</v>
      </c>
      <c r="AS136" s="22">
        <v>-1.5109300000000001E-2</v>
      </c>
      <c r="AT136" s="22">
        <v>126</v>
      </c>
      <c r="AU136" s="22">
        <v>1.0845899999999999</v>
      </c>
      <c r="AV136">
        <f t="shared" si="20"/>
        <v>15.109300000000001</v>
      </c>
      <c r="AW136">
        <f t="shared" si="21"/>
        <v>16.401296243000001</v>
      </c>
      <c r="AX136" s="9"/>
      <c r="AY136" s="22">
        <v>0.53451499999999996</v>
      </c>
      <c r="AZ136" s="22">
        <v>297.37400000000002</v>
      </c>
      <c r="BA136" s="22">
        <v>-1.55701E-2</v>
      </c>
      <c r="BB136" s="22">
        <v>126</v>
      </c>
      <c r="BC136" s="22">
        <v>0.53363000000000005</v>
      </c>
      <c r="BD136">
        <f t="shared" si="22"/>
        <v>15.5701</v>
      </c>
      <c r="BE136">
        <f t="shared" si="23"/>
        <v>8.3224520015000003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1.08047</v>
      </c>
      <c r="H137" s="22">
        <v>50.850200000000001</v>
      </c>
      <c r="I137" s="22">
        <v>-1.5972900000000002E-2</v>
      </c>
      <c r="J137" s="22">
        <v>127</v>
      </c>
      <c r="K137" s="22">
        <v>1.0790999999999999</v>
      </c>
      <c r="L137">
        <f t="shared" si="12"/>
        <v>15.972900000000001</v>
      </c>
      <c r="M137">
        <f t="shared" si="13"/>
        <v>17.258239263</v>
      </c>
      <c r="N137" s="9"/>
      <c r="O137" s="22">
        <v>0.539551</v>
      </c>
      <c r="P137" s="22">
        <v>100.116</v>
      </c>
      <c r="Q137" s="22">
        <v>-1.6708400000000002E-2</v>
      </c>
      <c r="R137" s="22">
        <v>127</v>
      </c>
      <c r="S137" s="22">
        <v>0.53872699999999996</v>
      </c>
      <c r="T137">
        <f t="shared" si="14"/>
        <v>16.708400000000001</v>
      </c>
      <c r="U137">
        <f t="shared" si="15"/>
        <v>9.0150339284000012</v>
      </c>
      <c r="X137" s="9"/>
      <c r="Y137" s="22">
        <v>1.08047</v>
      </c>
      <c r="Z137" s="22">
        <v>149.464</v>
      </c>
      <c r="AA137" s="22">
        <v>-1.5817299999999999E-2</v>
      </c>
      <c r="AB137" s="22">
        <v>127</v>
      </c>
      <c r="AC137" s="22">
        <v>1.07941</v>
      </c>
      <c r="AD137">
        <f t="shared" si="16"/>
        <v>15.817299999999999</v>
      </c>
      <c r="AE137">
        <f t="shared" si="17"/>
        <v>17.090118131000001</v>
      </c>
      <c r="AF137" s="9"/>
      <c r="AG137" s="22">
        <v>0.539551</v>
      </c>
      <c r="AH137" s="22">
        <v>198.66</v>
      </c>
      <c r="AI137" s="22">
        <v>-1.6146899999999999E-2</v>
      </c>
      <c r="AJ137" s="22">
        <v>127</v>
      </c>
      <c r="AK137" s="22">
        <v>0.53854400000000002</v>
      </c>
      <c r="AL137">
        <f t="shared" si="18"/>
        <v>16.146899999999999</v>
      </c>
      <c r="AM137">
        <f t="shared" si="19"/>
        <v>8.7120760418999996</v>
      </c>
      <c r="AP137" s="9"/>
      <c r="AQ137" s="22">
        <v>1.08047</v>
      </c>
      <c r="AR137" s="22">
        <v>248.03700000000001</v>
      </c>
      <c r="AS137" s="22">
        <v>-1.5115399999999999E-2</v>
      </c>
      <c r="AT137" s="22">
        <v>127</v>
      </c>
      <c r="AU137" s="22">
        <v>1.0790999999999999</v>
      </c>
      <c r="AV137">
        <f t="shared" si="20"/>
        <v>15.115399999999999</v>
      </c>
      <c r="AW137">
        <f t="shared" si="21"/>
        <v>16.331736238000001</v>
      </c>
      <c r="AX137" s="9"/>
      <c r="AY137" s="22">
        <v>0.539551</v>
      </c>
      <c r="AZ137" s="22">
        <v>297.38400000000001</v>
      </c>
      <c r="BA137" s="22">
        <v>-1.5564E-2</v>
      </c>
      <c r="BB137" s="22">
        <v>127</v>
      </c>
      <c r="BC137" s="22">
        <v>0.53854400000000002</v>
      </c>
      <c r="BD137">
        <f t="shared" si="22"/>
        <v>15.564</v>
      </c>
      <c r="BE137">
        <f t="shared" si="23"/>
        <v>8.3975717640000003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1.07544</v>
      </c>
      <c r="H138" s="22">
        <v>50.860199999999999</v>
      </c>
      <c r="I138" s="22">
        <v>-1.5991200000000001E-2</v>
      </c>
      <c r="J138" s="22">
        <v>128</v>
      </c>
      <c r="K138" s="22">
        <v>1.0739099999999999</v>
      </c>
      <c r="L138">
        <f t="shared" si="12"/>
        <v>15.991200000000001</v>
      </c>
      <c r="M138">
        <f t="shared" si="13"/>
        <v>17.197576128000001</v>
      </c>
      <c r="N138" s="9"/>
      <c r="O138" s="22">
        <v>0.54458600000000001</v>
      </c>
      <c r="P138" s="22">
        <v>100.126</v>
      </c>
      <c r="Q138" s="22">
        <v>-1.6705299999999999E-2</v>
      </c>
      <c r="R138" s="22">
        <v>128</v>
      </c>
      <c r="S138" s="22">
        <v>0.54364000000000001</v>
      </c>
      <c r="T138">
        <f t="shared" si="14"/>
        <v>16.705299999999998</v>
      </c>
      <c r="U138">
        <f t="shared" si="15"/>
        <v>9.097472505799999</v>
      </c>
      <c r="X138" s="9"/>
      <c r="Y138" s="22">
        <v>1.07544</v>
      </c>
      <c r="Z138" s="22">
        <v>149.47399999999999</v>
      </c>
      <c r="AA138" s="22">
        <v>-1.5823400000000001E-2</v>
      </c>
      <c r="AB138" s="22">
        <v>128</v>
      </c>
      <c r="AC138" s="22">
        <v>1.07422</v>
      </c>
      <c r="AD138">
        <f t="shared" si="16"/>
        <v>15.823400000000001</v>
      </c>
      <c r="AE138">
        <f t="shared" si="17"/>
        <v>17.017117296000002</v>
      </c>
      <c r="AF138" s="9"/>
      <c r="AG138" s="22">
        <v>0.54458600000000001</v>
      </c>
      <c r="AH138" s="22">
        <v>198.67</v>
      </c>
      <c r="AI138" s="22">
        <v>-1.6134599999999999E-2</v>
      </c>
      <c r="AJ138" s="22">
        <v>128</v>
      </c>
      <c r="AK138" s="22">
        <v>0.54373199999999999</v>
      </c>
      <c r="AL138">
        <f t="shared" si="18"/>
        <v>16.134599999999999</v>
      </c>
      <c r="AM138">
        <f t="shared" si="19"/>
        <v>8.7866772755999989</v>
      </c>
      <c r="AP138" s="9"/>
      <c r="AQ138" s="22">
        <v>1.07544</v>
      </c>
      <c r="AR138" s="22">
        <v>248.047</v>
      </c>
      <c r="AS138" s="22">
        <v>-1.51215E-2</v>
      </c>
      <c r="AT138" s="22">
        <v>128</v>
      </c>
      <c r="AU138" s="22">
        <v>1.0739099999999999</v>
      </c>
      <c r="AV138">
        <f t="shared" si="20"/>
        <v>15.121499999999999</v>
      </c>
      <c r="AW138">
        <f t="shared" si="21"/>
        <v>16.262265959999997</v>
      </c>
      <c r="AX138" s="9"/>
      <c r="AY138" s="22">
        <v>0.54458600000000001</v>
      </c>
      <c r="AZ138" s="22">
        <v>297.39400000000001</v>
      </c>
      <c r="BA138" s="22">
        <v>-1.5566999999999999E-2</v>
      </c>
      <c r="BB138" s="22">
        <v>128</v>
      </c>
      <c r="BC138" s="22">
        <v>0.54367100000000002</v>
      </c>
      <c r="BD138">
        <f t="shared" si="22"/>
        <v>15.566999999999998</v>
      </c>
      <c r="BE138">
        <f t="shared" si="23"/>
        <v>8.4775702619999986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1.0704</v>
      </c>
      <c r="H139" s="22">
        <v>50.8703</v>
      </c>
      <c r="I139" s="22">
        <v>-1.6012599999999998E-2</v>
      </c>
      <c r="J139" s="22">
        <v>129</v>
      </c>
      <c r="K139" s="22">
        <v>1.06934</v>
      </c>
      <c r="L139">
        <f t="shared" si="12"/>
        <v>16.012599999999999</v>
      </c>
      <c r="M139">
        <f t="shared" si="13"/>
        <v>17.139887039999998</v>
      </c>
      <c r="N139" s="9"/>
      <c r="O139" s="22">
        <v>0.54962200000000005</v>
      </c>
      <c r="P139" s="22">
        <v>100.136</v>
      </c>
      <c r="Q139" s="22">
        <v>-1.6708400000000002E-2</v>
      </c>
      <c r="R139" s="22">
        <v>129</v>
      </c>
      <c r="S139" s="22">
        <v>0.54882799999999998</v>
      </c>
      <c r="T139">
        <f t="shared" si="14"/>
        <v>16.708400000000001</v>
      </c>
      <c r="U139">
        <f t="shared" si="15"/>
        <v>9.1833042248000023</v>
      </c>
      <c r="X139" s="9"/>
      <c r="Y139" s="22">
        <v>1.0704</v>
      </c>
      <c r="Z139" s="22">
        <v>149.48400000000001</v>
      </c>
      <c r="AA139" s="22">
        <v>-1.5832499999999999E-2</v>
      </c>
      <c r="AB139" s="22">
        <v>129</v>
      </c>
      <c r="AC139" s="22">
        <v>1.0696399999999999</v>
      </c>
      <c r="AD139">
        <f t="shared" si="16"/>
        <v>15.8325</v>
      </c>
      <c r="AE139">
        <f t="shared" si="17"/>
        <v>16.947108</v>
      </c>
      <c r="AF139" s="9"/>
      <c r="AG139" s="22">
        <v>0.54962200000000005</v>
      </c>
      <c r="AH139" s="22">
        <v>198.68100000000001</v>
      </c>
      <c r="AI139" s="22">
        <v>-1.61285E-2</v>
      </c>
      <c r="AJ139" s="22">
        <v>129</v>
      </c>
      <c r="AK139" s="22">
        <v>0.548767</v>
      </c>
      <c r="AL139">
        <f t="shared" si="18"/>
        <v>16.128499999999999</v>
      </c>
      <c r="AM139">
        <f t="shared" si="19"/>
        <v>8.8645784269999996</v>
      </c>
      <c r="AP139" s="9"/>
      <c r="AQ139" s="22">
        <v>1.0704</v>
      </c>
      <c r="AR139" s="22">
        <v>248.05699999999999</v>
      </c>
      <c r="AS139" s="22">
        <v>-1.51276E-2</v>
      </c>
      <c r="AT139" s="22">
        <v>129</v>
      </c>
      <c r="AU139" s="22">
        <v>1.0690299999999999</v>
      </c>
      <c r="AV139">
        <f t="shared" si="20"/>
        <v>15.127599999999999</v>
      </c>
      <c r="AW139">
        <f t="shared" si="21"/>
        <v>16.192583039999999</v>
      </c>
      <c r="AX139" s="9"/>
      <c r="AY139" s="22">
        <v>0.54962200000000005</v>
      </c>
      <c r="AZ139" s="22">
        <v>297.404</v>
      </c>
      <c r="BA139" s="22">
        <v>-1.5554800000000001E-2</v>
      </c>
      <c r="BB139" s="22">
        <v>129</v>
      </c>
      <c r="BC139" s="22">
        <v>0.54879800000000001</v>
      </c>
      <c r="BD139">
        <f t="shared" si="22"/>
        <v>15.5548</v>
      </c>
      <c r="BE139">
        <f t="shared" si="23"/>
        <v>8.5492602856000008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1.0653699999999999</v>
      </c>
      <c r="H140" s="22">
        <v>50.880400000000002</v>
      </c>
      <c r="I140" s="22">
        <v>-1.6039999999999999E-2</v>
      </c>
      <c r="J140" s="22">
        <v>130</v>
      </c>
      <c r="K140" s="22">
        <v>1.0638399999999999</v>
      </c>
      <c r="L140">
        <f t="shared" ref="L140:L203" si="24">-I140/$F$2*1000</f>
        <v>16.04</v>
      </c>
      <c r="M140">
        <f t="shared" ref="M140:M203" si="25">L140*G140</f>
        <v>17.088534799999998</v>
      </c>
      <c r="N140" s="9"/>
      <c r="O140" s="22">
        <v>0.55465699999999996</v>
      </c>
      <c r="P140" s="22">
        <v>100.146</v>
      </c>
      <c r="Q140" s="22">
        <v>-1.6690099999999999E-2</v>
      </c>
      <c r="R140" s="22">
        <v>130</v>
      </c>
      <c r="S140" s="22">
        <v>0.55371099999999995</v>
      </c>
      <c r="T140">
        <f t="shared" ref="T140:T203" si="26">-Q140/$F$2*1000</f>
        <v>16.690100000000001</v>
      </c>
      <c r="U140">
        <f t="shared" ref="U140:U203" si="27">T140*O140</f>
        <v>9.2572807956999998</v>
      </c>
      <c r="X140" s="9"/>
      <c r="Y140" s="22">
        <v>1.0653699999999999</v>
      </c>
      <c r="Z140" s="22">
        <v>149.494</v>
      </c>
      <c r="AA140" s="22">
        <v>-1.58447E-2</v>
      </c>
      <c r="AB140" s="22">
        <v>130</v>
      </c>
      <c r="AC140" s="22">
        <v>1.0635399999999999</v>
      </c>
      <c r="AD140">
        <f t="shared" ref="AD140:AD203" si="28">-AA140/$F$2*1000</f>
        <v>15.8447</v>
      </c>
      <c r="AE140">
        <f t="shared" ref="AE140:AE203" si="29">AD140*Y140</f>
        <v>16.880468039</v>
      </c>
      <c r="AF140" s="9"/>
      <c r="AG140" s="22">
        <v>0.55465699999999996</v>
      </c>
      <c r="AH140" s="22">
        <v>198.691</v>
      </c>
      <c r="AI140" s="22">
        <v>-1.6125500000000001E-2</v>
      </c>
      <c r="AJ140" s="22">
        <v>130</v>
      </c>
      <c r="AK140" s="22">
        <v>0.55383300000000002</v>
      </c>
      <c r="AL140">
        <f t="shared" ref="AL140:AL203" si="30">-AI140/$F$2*1000</f>
        <v>16.125500000000002</v>
      </c>
      <c r="AM140">
        <f t="shared" ref="AM140:AM203" si="31">AL140*AG140</f>
        <v>8.9441214535000011</v>
      </c>
      <c r="AP140" s="9"/>
      <c r="AQ140" s="22">
        <v>1.0653699999999999</v>
      </c>
      <c r="AR140" s="22">
        <v>248.06700000000001</v>
      </c>
      <c r="AS140" s="22">
        <v>-1.51428E-2</v>
      </c>
      <c r="AT140" s="22">
        <v>130</v>
      </c>
      <c r="AU140" s="22">
        <v>1.0638399999999999</v>
      </c>
      <c r="AV140">
        <f t="shared" ref="AV140:AV203" si="32">-AS140/$F$2*1000</f>
        <v>15.142799999999999</v>
      </c>
      <c r="AW140">
        <f t="shared" ref="AW140:AW203" si="33">AV140*AQ140</f>
        <v>16.132684835999999</v>
      </c>
      <c r="AX140" s="9"/>
      <c r="AY140" s="22">
        <v>0.55465699999999996</v>
      </c>
      <c r="AZ140" s="22">
        <v>297.41399999999999</v>
      </c>
      <c r="BA140" s="22">
        <v>-1.5539600000000001E-2</v>
      </c>
      <c r="BB140" s="22">
        <v>130</v>
      </c>
      <c r="BC140" s="22">
        <v>0.55380200000000002</v>
      </c>
      <c r="BD140">
        <f t="shared" ref="BD140:BD203" si="34">-BA140/$F$2*1000</f>
        <v>15.5396</v>
      </c>
      <c r="BE140">
        <f t="shared" ref="BE140:BE203" si="35">BD140*AY140</f>
        <v>8.6191479171999994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1.06033</v>
      </c>
      <c r="H141" s="22">
        <v>50.8904</v>
      </c>
      <c r="I141" s="22">
        <v>-1.60614E-2</v>
      </c>
      <c r="J141" s="22">
        <v>131</v>
      </c>
      <c r="K141" s="22">
        <v>1.0589599999999999</v>
      </c>
      <c r="L141">
        <f t="shared" si="24"/>
        <v>16.061399999999999</v>
      </c>
      <c r="M141">
        <f t="shared" si="25"/>
        <v>17.030384261999998</v>
      </c>
      <c r="N141" s="9"/>
      <c r="O141" s="22">
        <v>0.55969199999999997</v>
      </c>
      <c r="P141" s="22">
        <v>100.15600000000001</v>
      </c>
      <c r="Q141" s="22">
        <v>-1.6665599999999999E-2</v>
      </c>
      <c r="R141" s="22">
        <v>131</v>
      </c>
      <c r="S141" s="22">
        <v>0.55880700000000005</v>
      </c>
      <c r="T141">
        <f t="shared" si="26"/>
        <v>16.665599999999998</v>
      </c>
      <c r="U141">
        <f t="shared" si="27"/>
        <v>9.3276029951999977</v>
      </c>
      <c r="X141" s="9"/>
      <c r="Y141" s="22">
        <v>1.06033</v>
      </c>
      <c r="Z141" s="22">
        <v>149.50399999999999</v>
      </c>
      <c r="AA141" s="22">
        <v>-1.5862999999999999E-2</v>
      </c>
      <c r="AB141" s="22">
        <v>131</v>
      </c>
      <c r="AC141" s="22">
        <v>1.0583499999999999</v>
      </c>
      <c r="AD141">
        <f t="shared" si="28"/>
        <v>15.862999999999998</v>
      </c>
      <c r="AE141">
        <f t="shared" si="29"/>
        <v>16.820014789999998</v>
      </c>
      <c r="AF141" s="9"/>
      <c r="AG141" s="22">
        <v>0.55969199999999997</v>
      </c>
      <c r="AH141" s="22">
        <v>198.70099999999999</v>
      </c>
      <c r="AI141" s="22">
        <v>-1.6113300000000001E-2</v>
      </c>
      <c r="AJ141" s="22">
        <v>131</v>
      </c>
      <c r="AK141" s="22">
        <v>0.55874599999999996</v>
      </c>
      <c r="AL141">
        <f t="shared" si="30"/>
        <v>16.113299999999999</v>
      </c>
      <c r="AM141">
        <f t="shared" si="31"/>
        <v>9.018485103599998</v>
      </c>
      <c r="AP141" s="9"/>
      <c r="AQ141" s="22">
        <v>1.06033</v>
      </c>
      <c r="AR141" s="22">
        <v>248.077</v>
      </c>
      <c r="AS141" s="22">
        <v>-1.5164199999999999E-2</v>
      </c>
      <c r="AT141" s="22">
        <v>131</v>
      </c>
      <c r="AU141" s="22">
        <v>1.0592699999999999</v>
      </c>
      <c r="AV141">
        <f t="shared" si="32"/>
        <v>15.164199999999999</v>
      </c>
      <c r="AW141">
        <f t="shared" si="33"/>
        <v>16.079056185999999</v>
      </c>
      <c r="AX141" s="9"/>
      <c r="AY141" s="22">
        <v>0.55969199999999997</v>
      </c>
      <c r="AZ141" s="22">
        <v>297.42500000000001</v>
      </c>
      <c r="BA141" s="22">
        <v>-1.5533399999999999E-2</v>
      </c>
      <c r="BB141" s="22">
        <v>131</v>
      </c>
      <c r="BC141" s="22">
        <v>0.55877699999999997</v>
      </c>
      <c r="BD141">
        <f t="shared" si="34"/>
        <v>15.533399999999999</v>
      </c>
      <c r="BE141">
        <f t="shared" si="35"/>
        <v>8.6939197127999979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1.0552999999999999</v>
      </c>
      <c r="H142" s="22">
        <v>50.900500000000001</v>
      </c>
      <c r="I142" s="22">
        <v>-1.60614E-2</v>
      </c>
      <c r="J142" s="22">
        <v>132</v>
      </c>
      <c r="K142" s="22">
        <v>1.0537700000000001</v>
      </c>
      <c r="L142">
        <f t="shared" si="24"/>
        <v>16.061399999999999</v>
      </c>
      <c r="M142">
        <f t="shared" si="25"/>
        <v>16.949595419999998</v>
      </c>
      <c r="N142" s="9"/>
      <c r="O142" s="22">
        <v>0.56472800000000001</v>
      </c>
      <c r="P142" s="22">
        <v>100.166</v>
      </c>
      <c r="Q142" s="22">
        <v>-1.6653399999999999E-2</v>
      </c>
      <c r="R142" s="22">
        <v>132</v>
      </c>
      <c r="S142" s="22">
        <v>0.563751</v>
      </c>
      <c r="T142">
        <f t="shared" si="26"/>
        <v>16.653399999999998</v>
      </c>
      <c r="U142">
        <f t="shared" si="27"/>
        <v>9.4046412751999995</v>
      </c>
      <c r="X142" s="9"/>
      <c r="Y142" s="22">
        <v>1.0552999999999999</v>
      </c>
      <c r="Z142" s="22">
        <v>149.51400000000001</v>
      </c>
      <c r="AA142" s="22">
        <v>-1.5878300000000001E-2</v>
      </c>
      <c r="AB142" s="22">
        <v>132</v>
      </c>
      <c r="AC142" s="22">
        <v>1.0543800000000001</v>
      </c>
      <c r="AD142">
        <f t="shared" si="28"/>
        <v>15.878300000000001</v>
      </c>
      <c r="AE142">
        <f t="shared" si="29"/>
        <v>16.75636999</v>
      </c>
      <c r="AF142" s="9"/>
      <c r="AG142" s="22">
        <v>0.56472800000000001</v>
      </c>
      <c r="AH142" s="22">
        <v>198.71100000000001</v>
      </c>
      <c r="AI142" s="22">
        <v>-1.6098000000000001E-2</v>
      </c>
      <c r="AJ142" s="22">
        <v>132</v>
      </c>
      <c r="AK142" s="22">
        <v>0.563751</v>
      </c>
      <c r="AL142">
        <f t="shared" si="30"/>
        <v>16.098000000000003</v>
      </c>
      <c r="AM142">
        <f t="shared" si="31"/>
        <v>9.0909913440000008</v>
      </c>
      <c r="AP142" s="9"/>
      <c r="AQ142" s="22">
        <v>1.0552999999999999</v>
      </c>
      <c r="AR142" s="22">
        <v>248.08699999999999</v>
      </c>
      <c r="AS142" s="22">
        <v>-1.5179399999999999E-2</v>
      </c>
      <c r="AT142" s="22">
        <v>132</v>
      </c>
      <c r="AU142" s="22">
        <v>1.0534699999999999</v>
      </c>
      <c r="AV142">
        <f t="shared" si="32"/>
        <v>15.179399999999999</v>
      </c>
      <c r="AW142">
        <f t="shared" si="33"/>
        <v>16.018820819999998</v>
      </c>
      <c r="AX142" s="9"/>
      <c r="AY142" s="22">
        <v>0.56472800000000001</v>
      </c>
      <c r="AZ142" s="22">
        <v>297.435</v>
      </c>
      <c r="BA142" s="22">
        <v>-1.5512099999999999E-2</v>
      </c>
      <c r="BB142" s="22">
        <v>132</v>
      </c>
      <c r="BC142" s="22">
        <v>0.563751</v>
      </c>
      <c r="BD142">
        <f t="shared" si="34"/>
        <v>15.512099999999998</v>
      </c>
      <c r="BE142">
        <f t="shared" si="35"/>
        <v>8.7601172087999988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1.05026</v>
      </c>
      <c r="H143" s="22">
        <v>50.910600000000002</v>
      </c>
      <c r="I143" s="22">
        <v>-1.6070600000000001E-2</v>
      </c>
      <c r="J143" s="22">
        <v>133</v>
      </c>
      <c r="K143" s="22">
        <v>1.0488900000000001</v>
      </c>
      <c r="L143">
        <f t="shared" si="24"/>
        <v>16.070600000000002</v>
      </c>
      <c r="M143">
        <f t="shared" si="25"/>
        <v>16.878308356000002</v>
      </c>
      <c r="N143" s="9"/>
      <c r="O143" s="22">
        <v>0.56976300000000002</v>
      </c>
      <c r="P143" s="22">
        <v>100.176</v>
      </c>
      <c r="Q143" s="22">
        <v>-1.6638199999999999E-2</v>
      </c>
      <c r="R143" s="22">
        <v>133</v>
      </c>
      <c r="S143" s="22">
        <v>0.568909</v>
      </c>
      <c r="T143">
        <f t="shared" si="26"/>
        <v>16.638199999999998</v>
      </c>
      <c r="U143">
        <f t="shared" si="27"/>
        <v>9.4798307465999994</v>
      </c>
      <c r="X143" s="9"/>
      <c r="Y143" s="22">
        <v>1.05026</v>
      </c>
      <c r="Z143" s="22">
        <v>149.524</v>
      </c>
      <c r="AA143" s="22">
        <v>-1.5893600000000001E-2</v>
      </c>
      <c r="AB143" s="22">
        <v>133</v>
      </c>
      <c r="AC143" s="22">
        <v>1.0488900000000001</v>
      </c>
      <c r="AD143">
        <f t="shared" si="28"/>
        <v>15.893600000000001</v>
      </c>
      <c r="AE143">
        <f t="shared" si="29"/>
        <v>16.692412336</v>
      </c>
      <c r="AF143" s="9"/>
      <c r="AG143" s="22">
        <v>0.56976300000000002</v>
      </c>
      <c r="AH143" s="22">
        <v>198.721</v>
      </c>
      <c r="AI143" s="22">
        <v>-1.6095000000000002E-2</v>
      </c>
      <c r="AJ143" s="22">
        <v>133</v>
      </c>
      <c r="AK143" s="22">
        <v>0.56875600000000004</v>
      </c>
      <c r="AL143">
        <f t="shared" si="30"/>
        <v>16.095000000000002</v>
      </c>
      <c r="AM143">
        <f t="shared" si="31"/>
        <v>9.1703354850000025</v>
      </c>
      <c r="AP143" s="9"/>
      <c r="AQ143" s="22">
        <v>1.05026</v>
      </c>
      <c r="AR143" s="22">
        <v>248.09700000000001</v>
      </c>
      <c r="AS143" s="22">
        <v>-1.5191700000000001E-2</v>
      </c>
      <c r="AT143" s="22">
        <v>133</v>
      </c>
      <c r="AU143" s="22">
        <v>1.0485800000000001</v>
      </c>
      <c r="AV143">
        <f t="shared" si="32"/>
        <v>15.191700000000001</v>
      </c>
      <c r="AW143">
        <f t="shared" si="33"/>
        <v>15.955234842000001</v>
      </c>
      <c r="AX143" s="9"/>
      <c r="AY143" s="22">
        <v>0.56976300000000002</v>
      </c>
      <c r="AZ143" s="22">
        <v>297.44499999999999</v>
      </c>
      <c r="BA143" s="22">
        <v>-1.5506000000000001E-2</v>
      </c>
      <c r="BB143" s="22">
        <v>133</v>
      </c>
      <c r="BC143" s="22">
        <v>0.56881700000000002</v>
      </c>
      <c r="BD143">
        <f t="shared" si="34"/>
        <v>15.506</v>
      </c>
      <c r="BE143">
        <f t="shared" si="35"/>
        <v>8.834745078000001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1.0452300000000001</v>
      </c>
      <c r="H144" s="22">
        <v>50.920699999999997</v>
      </c>
      <c r="I144" s="22">
        <v>-1.6082800000000001E-2</v>
      </c>
      <c r="J144" s="22">
        <v>134</v>
      </c>
      <c r="K144" s="22">
        <v>1.0437000000000001</v>
      </c>
      <c r="L144">
        <f t="shared" si="24"/>
        <v>16.082800000000002</v>
      </c>
      <c r="M144">
        <f t="shared" si="25"/>
        <v>16.810225044000003</v>
      </c>
      <c r="N144" s="9"/>
      <c r="O144" s="22">
        <v>0.57479899999999995</v>
      </c>
      <c r="P144" s="22">
        <v>100.18600000000001</v>
      </c>
      <c r="Q144" s="22">
        <v>-1.66321E-2</v>
      </c>
      <c r="R144" s="22">
        <v>134</v>
      </c>
      <c r="S144" s="22">
        <v>0.57388300000000003</v>
      </c>
      <c r="T144">
        <f t="shared" si="26"/>
        <v>16.632100000000001</v>
      </c>
      <c r="U144">
        <f t="shared" si="27"/>
        <v>9.5601144479000002</v>
      </c>
      <c r="X144" s="9"/>
      <c r="Y144" s="22">
        <v>1.0452300000000001</v>
      </c>
      <c r="Z144" s="22">
        <v>149.53399999999999</v>
      </c>
      <c r="AA144" s="22">
        <v>-1.5905800000000001E-2</v>
      </c>
      <c r="AB144" s="22">
        <v>134</v>
      </c>
      <c r="AC144" s="22">
        <v>1.0434000000000001</v>
      </c>
      <c r="AD144">
        <f t="shared" si="28"/>
        <v>15.905800000000001</v>
      </c>
      <c r="AE144">
        <f t="shared" si="29"/>
        <v>16.625219334000004</v>
      </c>
      <c r="AF144" s="9"/>
      <c r="AG144" s="22">
        <v>0.57479899999999995</v>
      </c>
      <c r="AH144" s="22">
        <v>198.73099999999999</v>
      </c>
      <c r="AI144" s="22">
        <v>-1.6082800000000001E-2</v>
      </c>
      <c r="AJ144" s="22">
        <v>134</v>
      </c>
      <c r="AK144" s="22">
        <v>0.57388300000000003</v>
      </c>
      <c r="AL144">
        <f t="shared" si="30"/>
        <v>16.082800000000002</v>
      </c>
      <c r="AM144">
        <f t="shared" si="31"/>
        <v>9.2443773572000012</v>
      </c>
      <c r="AP144" s="9"/>
      <c r="AQ144" s="22">
        <v>1.0452300000000001</v>
      </c>
      <c r="AR144" s="22">
        <v>248.107</v>
      </c>
      <c r="AS144" s="22">
        <v>-1.5213000000000001E-2</v>
      </c>
      <c r="AT144" s="22">
        <v>134</v>
      </c>
      <c r="AU144" s="22">
        <v>1.0443100000000001</v>
      </c>
      <c r="AV144">
        <f t="shared" si="32"/>
        <v>15.213000000000001</v>
      </c>
      <c r="AW144">
        <f t="shared" si="33"/>
        <v>15.901083990000002</v>
      </c>
      <c r="AX144" s="9"/>
      <c r="AY144" s="22">
        <v>0.57479899999999995</v>
      </c>
      <c r="AZ144" s="22">
        <v>297.45499999999998</v>
      </c>
      <c r="BA144" s="22">
        <v>-1.54968E-2</v>
      </c>
      <c r="BB144" s="22">
        <v>134</v>
      </c>
      <c r="BC144" s="22">
        <v>0.57385299999999995</v>
      </c>
      <c r="BD144">
        <f t="shared" si="34"/>
        <v>15.4968</v>
      </c>
      <c r="BE144">
        <f t="shared" si="35"/>
        <v>8.9075451432000001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1.0401899999999999</v>
      </c>
      <c r="H145" s="22">
        <v>50.930700000000002</v>
      </c>
      <c r="I145" s="22">
        <v>-1.6098000000000001E-2</v>
      </c>
      <c r="J145" s="22">
        <v>135</v>
      </c>
      <c r="K145" s="22">
        <v>1.03912</v>
      </c>
      <c r="L145">
        <f t="shared" si="24"/>
        <v>16.098000000000003</v>
      </c>
      <c r="M145">
        <f t="shared" si="25"/>
        <v>16.744978620000001</v>
      </c>
      <c r="N145" s="9"/>
      <c r="O145" s="22">
        <v>0.57983399999999996</v>
      </c>
      <c r="P145" s="22">
        <v>100.196</v>
      </c>
      <c r="Q145" s="22">
        <v>-1.6622899999999999E-2</v>
      </c>
      <c r="R145" s="22">
        <v>135</v>
      </c>
      <c r="S145" s="22">
        <v>0.57885699999999995</v>
      </c>
      <c r="T145">
        <f t="shared" si="26"/>
        <v>16.622899999999998</v>
      </c>
      <c r="U145">
        <f t="shared" si="27"/>
        <v>9.638522598599998</v>
      </c>
      <c r="X145" s="9"/>
      <c r="Y145" s="22">
        <v>1.0401899999999999</v>
      </c>
      <c r="Z145" s="22">
        <v>149.54499999999999</v>
      </c>
      <c r="AA145" s="22">
        <v>-1.5914899999999999E-2</v>
      </c>
      <c r="AB145" s="22">
        <v>135</v>
      </c>
      <c r="AC145" s="22">
        <v>1.03912</v>
      </c>
      <c r="AD145">
        <f t="shared" si="28"/>
        <v>15.914899999999999</v>
      </c>
      <c r="AE145">
        <f t="shared" si="29"/>
        <v>16.554519830999997</v>
      </c>
      <c r="AF145" s="9"/>
      <c r="AG145" s="22">
        <v>0.57983399999999996</v>
      </c>
      <c r="AH145" s="22">
        <v>198.74100000000001</v>
      </c>
      <c r="AI145" s="22">
        <v>-1.60736E-2</v>
      </c>
      <c r="AJ145" s="22">
        <v>135</v>
      </c>
      <c r="AK145" s="22">
        <v>0.57891800000000004</v>
      </c>
      <c r="AL145">
        <f t="shared" si="30"/>
        <v>16.073599999999999</v>
      </c>
      <c r="AM145">
        <f t="shared" si="31"/>
        <v>9.3200197823999993</v>
      </c>
      <c r="AP145" s="9"/>
      <c r="AQ145" s="22">
        <v>1.0401899999999999</v>
      </c>
      <c r="AR145" s="22">
        <v>248.11699999999999</v>
      </c>
      <c r="AS145" s="22">
        <v>-1.52344E-2</v>
      </c>
      <c r="AT145" s="22">
        <v>135</v>
      </c>
      <c r="AU145" s="22">
        <v>1.03912</v>
      </c>
      <c r="AV145">
        <f t="shared" si="32"/>
        <v>15.234400000000001</v>
      </c>
      <c r="AW145">
        <f t="shared" si="33"/>
        <v>15.846670536</v>
      </c>
      <c r="AX145" s="9"/>
      <c r="AY145" s="22">
        <v>0.57983399999999996</v>
      </c>
      <c r="AZ145" s="22">
        <v>297.46499999999997</v>
      </c>
      <c r="BA145" s="22">
        <v>-1.54999E-2</v>
      </c>
      <c r="BB145" s="22">
        <v>135</v>
      </c>
      <c r="BC145" s="22">
        <v>0.57891800000000004</v>
      </c>
      <c r="BD145">
        <f t="shared" si="34"/>
        <v>15.4999</v>
      </c>
      <c r="BE145">
        <f t="shared" si="35"/>
        <v>8.9873690165999989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1.0351600000000001</v>
      </c>
      <c r="H146" s="22">
        <v>50.940800000000003</v>
      </c>
      <c r="I146" s="22">
        <v>-1.61285E-2</v>
      </c>
      <c r="J146" s="22">
        <v>136</v>
      </c>
      <c r="K146" s="22">
        <v>1.03363</v>
      </c>
      <c r="L146">
        <f t="shared" si="24"/>
        <v>16.128499999999999</v>
      </c>
      <c r="M146">
        <f t="shared" si="25"/>
        <v>16.695578059999999</v>
      </c>
      <c r="N146" s="9"/>
      <c r="O146" s="22">
        <v>0.58486899999999997</v>
      </c>
      <c r="P146" s="22">
        <v>100.206</v>
      </c>
      <c r="Q146" s="22">
        <v>-1.66199E-2</v>
      </c>
      <c r="R146" s="22">
        <v>136</v>
      </c>
      <c r="S146" s="22">
        <v>0.58392299999999997</v>
      </c>
      <c r="T146">
        <f t="shared" si="26"/>
        <v>16.619900000000001</v>
      </c>
      <c r="U146">
        <f t="shared" si="27"/>
        <v>9.7204642931000009</v>
      </c>
      <c r="X146" s="9"/>
      <c r="Y146" s="22">
        <v>1.0351600000000001</v>
      </c>
      <c r="Z146" s="22">
        <v>149.55500000000001</v>
      </c>
      <c r="AA146" s="22">
        <v>-1.5918000000000002E-2</v>
      </c>
      <c r="AB146" s="22">
        <v>136</v>
      </c>
      <c r="AC146" s="22">
        <v>1.03424</v>
      </c>
      <c r="AD146">
        <f t="shared" si="28"/>
        <v>15.918000000000001</v>
      </c>
      <c r="AE146">
        <f t="shared" si="29"/>
        <v>16.477676880000001</v>
      </c>
      <c r="AF146" s="9"/>
      <c r="AG146" s="22">
        <v>0.58486899999999997</v>
      </c>
      <c r="AH146" s="22">
        <v>198.751</v>
      </c>
      <c r="AI146" s="22">
        <v>-1.6067499999999998E-2</v>
      </c>
      <c r="AJ146" s="22">
        <v>136</v>
      </c>
      <c r="AK146" s="22">
        <v>0.58392299999999997</v>
      </c>
      <c r="AL146">
        <f t="shared" si="30"/>
        <v>16.067499999999999</v>
      </c>
      <c r="AM146">
        <f t="shared" si="31"/>
        <v>9.3973826574999997</v>
      </c>
      <c r="AP146" s="9"/>
      <c r="AQ146" s="22">
        <v>1.0351600000000001</v>
      </c>
      <c r="AR146" s="22">
        <v>248.12700000000001</v>
      </c>
      <c r="AS146" s="22">
        <v>-1.5252699999999999E-2</v>
      </c>
      <c r="AT146" s="22">
        <v>136</v>
      </c>
      <c r="AU146" s="22">
        <v>1.0339400000000001</v>
      </c>
      <c r="AV146">
        <f t="shared" si="32"/>
        <v>15.252699999999999</v>
      </c>
      <c r="AW146">
        <f t="shared" si="33"/>
        <v>15.788984932</v>
      </c>
      <c r="AX146" s="9"/>
      <c r="AY146" s="22">
        <v>0.58486899999999997</v>
      </c>
      <c r="AZ146" s="22">
        <v>297.47500000000002</v>
      </c>
      <c r="BA146" s="22">
        <v>-1.5509E-2</v>
      </c>
      <c r="BB146" s="22">
        <v>136</v>
      </c>
      <c r="BC146" s="22">
        <v>0.58398399999999995</v>
      </c>
      <c r="BD146">
        <f t="shared" si="34"/>
        <v>15.509</v>
      </c>
      <c r="BE146">
        <f t="shared" si="35"/>
        <v>9.0707333210000005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1.0301199999999999</v>
      </c>
      <c r="H147" s="22">
        <v>50.950899999999997</v>
      </c>
      <c r="I147" s="22">
        <v>-1.6149899999999998E-2</v>
      </c>
      <c r="J147" s="22">
        <v>137</v>
      </c>
      <c r="K147" s="22">
        <v>1.0287500000000001</v>
      </c>
      <c r="L147">
        <f t="shared" si="24"/>
        <v>16.149899999999999</v>
      </c>
      <c r="M147">
        <f t="shared" si="25"/>
        <v>16.636334987999998</v>
      </c>
      <c r="N147" s="9"/>
      <c r="O147" s="22">
        <v>0.58990500000000001</v>
      </c>
      <c r="P147" s="22">
        <v>100.21599999999999</v>
      </c>
      <c r="Q147" s="22">
        <v>-1.66077E-2</v>
      </c>
      <c r="R147" s="22">
        <v>137</v>
      </c>
      <c r="S147" s="22">
        <v>0.58904999999999996</v>
      </c>
      <c r="T147">
        <f t="shared" si="26"/>
        <v>16.607700000000001</v>
      </c>
      <c r="U147">
        <f t="shared" si="27"/>
        <v>9.796965268500001</v>
      </c>
      <c r="X147" s="9"/>
      <c r="Y147" s="22">
        <v>1.0301199999999999</v>
      </c>
      <c r="Z147" s="22">
        <v>149.565</v>
      </c>
      <c r="AA147" s="22">
        <v>-1.59241E-2</v>
      </c>
      <c r="AB147" s="22">
        <v>137</v>
      </c>
      <c r="AC147" s="22">
        <v>1.02905</v>
      </c>
      <c r="AD147">
        <f t="shared" si="28"/>
        <v>15.924099999999999</v>
      </c>
      <c r="AE147">
        <f t="shared" si="29"/>
        <v>16.403733891999998</v>
      </c>
      <c r="AF147" s="9"/>
      <c r="AG147" s="22">
        <v>0.58990500000000001</v>
      </c>
      <c r="AH147" s="22">
        <v>198.761</v>
      </c>
      <c r="AI147" s="22">
        <v>-1.6052199999999999E-2</v>
      </c>
      <c r="AJ147" s="22">
        <v>137</v>
      </c>
      <c r="AK147" s="22">
        <v>0.58904999999999996</v>
      </c>
      <c r="AL147">
        <f t="shared" si="30"/>
        <v>16.052199999999999</v>
      </c>
      <c r="AM147">
        <f t="shared" si="31"/>
        <v>9.4692730409999992</v>
      </c>
      <c r="AP147" s="9"/>
      <c r="AQ147" s="22">
        <v>1.0301199999999999</v>
      </c>
      <c r="AR147" s="22">
        <v>248.13800000000001</v>
      </c>
      <c r="AS147" s="22">
        <v>-1.5255700000000001E-2</v>
      </c>
      <c r="AT147" s="22">
        <v>137</v>
      </c>
      <c r="AU147" s="22">
        <v>1.0287500000000001</v>
      </c>
      <c r="AV147">
        <f t="shared" si="32"/>
        <v>15.255700000000001</v>
      </c>
      <c r="AW147">
        <f t="shared" si="33"/>
        <v>15.715201684</v>
      </c>
      <c r="AX147" s="9"/>
      <c r="AY147" s="22">
        <v>0.58990500000000001</v>
      </c>
      <c r="AZ147" s="22">
        <v>297.48500000000001</v>
      </c>
      <c r="BA147" s="22">
        <v>-1.5506000000000001E-2</v>
      </c>
      <c r="BB147" s="22">
        <v>137</v>
      </c>
      <c r="BC147" s="22">
        <v>0.58904999999999996</v>
      </c>
      <c r="BD147">
        <f t="shared" si="34"/>
        <v>15.506</v>
      </c>
      <c r="BE147">
        <f t="shared" si="35"/>
        <v>9.1470669300000012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1.0250900000000001</v>
      </c>
      <c r="H148" s="22">
        <v>50.960900000000002</v>
      </c>
      <c r="I148" s="22">
        <v>-1.61713E-2</v>
      </c>
      <c r="J148" s="22">
        <v>138</v>
      </c>
      <c r="K148" s="22">
        <v>1.02356</v>
      </c>
      <c r="L148">
        <f t="shared" si="24"/>
        <v>16.171299999999999</v>
      </c>
      <c r="M148">
        <f t="shared" si="25"/>
        <v>16.577037916999998</v>
      </c>
      <c r="N148" s="9"/>
      <c r="O148" s="22">
        <v>0.59494000000000002</v>
      </c>
      <c r="P148" s="22">
        <v>100.226</v>
      </c>
      <c r="Q148" s="22">
        <v>-1.6586299999999998E-2</v>
      </c>
      <c r="R148" s="22">
        <v>138</v>
      </c>
      <c r="S148" s="22">
        <v>0.59399400000000002</v>
      </c>
      <c r="T148">
        <f t="shared" si="26"/>
        <v>16.586299999999998</v>
      </c>
      <c r="U148">
        <f t="shared" si="27"/>
        <v>9.8678533219999984</v>
      </c>
      <c r="X148" s="9"/>
      <c r="Y148" s="22">
        <v>1.0250900000000001</v>
      </c>
      <c r="Z148" s="22">
        <v>149.57499999999999</v>
      </c>
      <c r="AA148" s="22">
        <v>-1.59271E-2</v>
      </c>
      <c r="AB148" s="22">
        <v>138</v>
      </c>
      <c r="AC148" s="22">
        <v>1.02386</v>
      </c>
      <c r="AD148">
        <f t="shared" si="28"/>
        <v>15.927099999999999</v>
      </c>
      <c r="AE148">
        <f t="shared" si="29"/>
        <v>16.326710939000002</v>
      </c>
      <c r="AF148" s="9"/>
      <c r="AG148" s="22">
        <v>0.59494000000000002</v>
      </c>
      <c r="AH148" s="22">
        <v>198.77099999999999</v>
      </c>
      <c r="AI148" s="22">
        <v>-1.6036999999999999E-2</v>
      </c>
      <c r="AJ148" s="22">
        <v>138</v>
      </c>
      <c r="AK148" s="22">
        <v>0.59402500000000003</v>
      </c>
      <c r="AL148">
        <f t="shared" si="30"/>
        <v>16.036999999999999</v>
      </c>
      <c r="AM148">
        <f t="shared" si="31"/>
        <v>9.5410527799999993</v>
      </c>
      <c r="AP148" s="9"/>
      <c r="AQ148" s="22">
        <v>1.0250900000000001</v>
      </c>
      <c r="AR148" s="22">
        <v>248.148</v>
      </c>
      <c r="AS148" s="22">
        <v>-1.5255700000000001E-2</v>
      </c>
      <c r="AT148" s="22">
        <v>138</v>
      </c>
      <c r="AU148" s="22">
        <v>1.02356</v>
      </c>
      <c r="AV148">
        <f t="shared" si="32"/>
        <v>15.255700000000001</v>
      </c>
      <c r="AW148">
        <f t="shared" si="33"/>
        <v>15.638465513000002</v>
      </c>
      <c r="AX148" s="9"/>
      <c r="AY148" s="22">
        <v>0.59494000000000002</v>
      </c>
      <c r="AZ148" s="22">
        <v>297.495</v>
      </c>
      <c r="BA148" s="22">
        <v>-1.54907E-2</v>
      </c>
      <c r="BB148" s="22">
        <v>138</v>
      </c>
      <c r="BC148" s="22">
        <v>0.594086</v>
      </c>
      <c r="BD148">
        <f t="shared" si="34"/>
        <v>15.4907</v>
      </c>
      <c r="BE148">
        <f t="shared" si="35"/>
        <v>9.2160370580000013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1.0200499999999999</v>
      </c>
      <c r="H149" s="22">
        <v>50.970999999999997</v>
      </c>
      <c r="I149" s="22">
        <v>-1.61957E-2</v>
      </c>
      <c r="J149" s="22">
        <v>139</v>
      </c>
      <c r="K149" s="22">
        <v>1.01959</v>
      </c>
      <c r="L149">
        <f t="shared" si="24"/>
        <v>16.195699999999999</v>
      </c>
      <c r="M149">
        <f t="shared" si="25"/>
        <v>16.520423784999998</v>
      </c>
      <c r="N149" s="9"/>
      <c r="O149" s="22">
        <v>0.59997599999999995</v>
      </c>
      <c r="P149" s="22">
        <v>100.236</v>
      </c>
      <c r="Q149" s="22">
        <v>-1.6577100000000001E-2</v>
      </c>
      <c r="R149" s="22">
        <v>139</v>
      </c>
      <c r="S149" s="22">
        <v>0.59909100000000004</v>
      </c>
      <c r="T149">
        <f t="shared" si="26"/>
        <v>16.577100000000002</v>
      </c>
      <c r="U149">
        <f t="shared" si="27"/>
        <v>9.9458621495999999</v>
      </c>
      <c r="X149" s="9"/>
      <c r="Y149" s="22">
        <v>1.0200499999999999</v>
      </c>
      <c r="Z149" s="22">
        <v>149.58500000000001</v>
      </c>
      <c r="AA149" s="22">
        <v>-1.5942399999999999E-2</v>
      </c>
      <c r="AB149" s="22">
        <v>139</v>
      </c>
      <c r="AC149" s="22">
        <v>1.01898</v>
      </c>
      <c r="AD149">
        <f t="shared" si="28"/>
        <v>15.942399999999999</v>
      </c>
      <c r="AE149">
        <f t="shared" si="29"/>
        <v>16.262045119999996</v>
      </c>
      <c r="AF149" s="9"/>
      <c r="AG149" s="22">
        <v>0.59997599999999995</v>
      </c>
      <c r="AH149" s="22">
        <v>198.78100000000001</v>
      </c>
      <c r="AI149" s="22">
        <v>-1.6036999999999999E-2</v>
      </c>
      <c r="AJ149" s="22">
        <v>139</v>
      </c>
      <c r="AK149" s="22">
        <v>0.59909100000000004</v>
      </c>
      <c r="AL149">
        <f t="shared" si="30"/>
        <v>16.036999999999999</v>
      </c>
      <c r="AM149">
        <f t="shared" si="31"/>
        <v>9.6218151119999984</v>
      </c>
      <c r="AP149" s="9"/>
      <c r="AQ149" s="22">
        <v>1.0200499999999999</v>
      </c>
      <c r="AR149" s="22">
        <v>248.15799999999999</v>
      </c>
      <c r="AS149" s="22">
        <v>-1.52496E-2</v>
      </c>
      <c r="AT149" s="22">
        <v>139</v>
      </c>
      <c r="AU149" s="22">
        <v>1.01898</v>
      </c>
      <c r="AV149">
        <f t="shared" si="32"/>
        <v>15.249600000000001</v>
      </c>
      <c r="AW149">
        <f t="shared" si="33"/>
        <v>15.55535448</v>
      </c>
      <c r="AX149" s="9"/>
      <c r="AY149" s="22">
        <v>0.59997599999999995</v>
      </c>
      <c r="AZ149" s="22">
        <v>297.505</v>
      </c>
      <c r="BA149" s="22">
        <v>-1.54816E-2</v>
      </c>
      <c r="BB149" s="22">
        <v>139</v>
      </c>
      <c r="BC149" s="22">
        <v>0.599213</v>
      </c>
      <c r="BD149">
        <f t="shared" si="34"/>
        <v>15.4816</v>
      </c>
      <c r="BE149">
        <f t="shared" si="35"/>
        <v>9.2885884416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1.01501</v>
      </c>
      <c r="H150" s="22">
        <v>50.981099999999998</v>
      </c>
      <c r="I150" s="22">
        <v>-1.62109E-2</v>
      </c>
      <c r="J150" s="22">
        <v>140</v>
      </c>
      <c r="K150" s="22">
        <v>1.01379</v>
      </c>
      <c r="L150">
        <f t="shared" si="24"/>
        <v>16.210899999999999</v>
      </c>
      <c r="M150">
        <f t="shared" si="25"/>
        <v>16.454225608999998</v>
      </c>
      <c r="N150" s="9"/>
      <c r="O150" s="22">
        <v>0.60501099999999997</v>
      </c>
      <c r="P150" s="22">
        <v>100.247</v>
      </c>
      <c r="Q150" s="22">
        <v>-1.6561900000000001E-2</v>
      </c>
      <c r="R150" s="22">
        <v>140</v>
      </c>
      <c r="S150" s="22">
        <v>0.60406499999999996</v>
      </c>
      <c r="T150">
        <f t="shared" si="26"/>
        <v>16.561900000000001</v>
      </c>
      <c r="U150">
        <f t="shared" si="27"/>
        <v>10.020131680900001</v>
      </c>
      <c r="X150" s="9"/>
      <c r="Y150" s="22">
        <v>1.01501</v>
      </c>
      <c r="Z150" s="22">
        <v>149.595</v>
      </c>
      <c r="AA150" s="22">
        <v>-1.5963700000000001E-2</v>
      </c>
      <c r="AB150" s="22">
        <v>140</v>
      </c>
      <c r="AC150" s="22">
        <v>1.01379</v>
      </c>
      <c r="AD150">
        <f t="shared" si="28"/>
        <v>15.963700000000001</v>
      </c>
      <c r="AE150">
        <f t="shared" si="29"/>
        <v>16.203315137000001</v>
      </c>
      <c r="AF150" s="9"/>
      <c r="AG150" s="22">
        <v>0.60501099999999997</v>
      </c>
      <c r="AH150" s="22">
        <v>198.791</v>
      </c>
      <c r="AI150" s="22">
        <v>-1.6030900000000001E-2</v>
      </c>
      <c r="AJ150" s="22">
        <v>140</v>
      </c>
      <c r="AK150" s="22">
        <v>0.60406499999999996</v>
      </c>
      <c r="AL150">
        <f t="shared" si="30"/>
        <v>16.030899999999999</v>
      </c>
      <c r="AM150">
        <f t="shared" si="31"/>
        <v>9.6988708398999997</v>
      </c>
      <c r="AP150" s="9"/>
      <c r="AQ150" s="22">
        <v>1.01501</v>
      </c>
      <c r="AR150" s="22">
        <v>248.16800000000001</v>
      </c>
      <c r="AS150" s="22">
        <v>-1.52496E-2</v>
      </c>
      <c r="AT150" s="22">
        <v>140</v>
      </c>
      <c r="AU150" s="22">
        <v>1.0144</v>
      </c>
      <c r="AV150">
        <f t="shared" si="32"/>
        <v>15.249600000000001</v>
      </c>
      <c r="AW150">
        <f t="shared" si="33"/>
        <v>15.478496496</v>
      </c>
      <c r="AX150" s="9"/>
      <c r="AY150" s="22">
        <v>0.60501099999999997</v>
      </c>
      <c r="AZ150" s="22">
        <v>297.51499999999999</v>
      </c>
      <c r="BA150" s="22">
        <v>-1.54755E-2</v>
      </c>
      <c r="BB150" s="22">
        <v>140</v>
      </c>
      <c r="BC150" s="22">
        <v>0.60406499999999996</v>
      </c>
      <c r="BD150">
        <f t="shared" si="34"/>
        <v>15.4755</v>
      </c>
      <c r="BE150">
        <f t="shared" si="35"/>
        <v>9.3628477305000004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1.0099800000000001</v>
      </c>
      <c r="H151" s="22">
        <v>50.991199999999999</v>
      </c>
      <c r="I151" s="22">
        <v>-1.62109E-2</v>
      </c>
      <c r="J151" s="22">
        <v>141</v>
      </c>
      <c r="K151" s="22">
        <v>1.00861</v>
      </c>
      <c r="L151">
        <f t="shared" si="24"/>
        <v>16.210899999999999</v>
      </c>
      <c r="M151">
        <f t="shared" si="25"/>
        <v>16.372684782</v>
      </c>
      <c r="N151" s="9"/>
      <c r="O151" s="22">
        <v>0.61004599999999998</v>
      </c>
      <c r="P151" s="22">
        <v>100.25700000000001</v>
      </c>
      <c r="Q151" s="22">
        <v>-1.6555799999999999E-2</v>
      </c>
      <c r="R151" s="22">
        <v>141</v>
      </c>
      <c r="S151" s="22">
        <v>0.60909999999999997</v>
      </c>
      <c r="T151">
        <f t="shared" si="26"/>
        <v>16.555799999999998</v>
      </c>
      <c r="U151">
        <f t="shared" si="27"/>
        <v>10.099799566799998</v>
      </c>
      <c r="X151" s="9"/>
      <c r="Y151" s="22">
        <v>1.0099800000000001</v>
      </c>
      <c r="Z151" s="22">
        <v>149.60499999999999</v>
      </c>
      <c r="AA151" s="22">
        <v>-1.5979E-2</v>
      </c>
      <c r="AB151" s="22">
        <v>141</v>
      </c>
      <c r="AC151" s="22">
        <v>1.00861</v>
      </c>
      <c r="AD151">
        <f t="shared" si="28"/>
        <v>15.979000000000001</v>
      </c>
      <c r="AE151">
        <f t="shared" si="29"/>
        <v>16.138470420000001</v>
      </c>
      <c r="AF151" s="9"/>
      <c r="AG151" s="22">
        <v>0.61004599999999998</v>
      </c>
      <c r="AH151" s="22">
        <v>198.80099999999999</v>
      </c>
      <c r="AI151" s="22">
        <v>-1.6024799999999999E-2</v>
      </c>
      <c r="AJ151" s="22">
        <v>141</v>
      </c>
      <c r="AK151" s="22">
        <v>0.609039</v>
      </c>
      <c r="AL151">
        <f t="shared" si="30"/>
        <v>16.024799999999999</v>
      </c>
      <c r="AM151">
        <f t="shared" si="31"/>
        <v>9.7758651407999988</v>
      </c>
      <c r="AP151" s="9"/>
      <c r="AQ151" s="22">
        <v>1.0099800000000001</v>
      </c>
      <c r="AR151" s="22">
        <v>248.178</v>
      </c>
      <c r="AS151" s="22">
        <v>-1.5252699999999999E-2</v>
      </c>
      <c r="AT151" s="22">
        <v>141</v>
      </c>
      <c r="AU151" s="22">
        <v>1.00861</v>
      </c>
      <c r="AV151">
        <f t="shared" si="32"/>
        <v>15.252699999999999</v>
      </c>
      <c r="AW151">
        <f t="shared" si="33"/>
        <v>15.404921946</v>
      </c>
      <c r="AX151" s="9"/>
      <c r="AY151" s="22">
        <v>0.61004599999999998</v>
      </c>
      <c r="AZ151" s="22">
        <v>297.52499999999998</v>
      </c>
      <c r="BA151" s="22">
        <v>-1.54602E-2</v>
      </c>
      <c r="BB151" s="22">
        <v>141</v>
      </c>
      <c r="BC151" s="22">
        <v>0.60919199999999996</v>
      </c>
      <c r="BD151">
        <f t="shared" si="34"/>
        <v>15.4602</v>
      </c>
      <c r="BE151">
        <f t="shared" si="35"/>
        <v>9.4314331692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1.0049399999999999</v>
      </c>
      <c r="H152" s="22">
        <v>51.001199999999997</v>
      </c>
      <c r="I152" s="22">
        <v>-1.6223100000000001E-2</v>
      </c>
      <c r="J152" s="22">
        <v>142</v>
      </c>
      <c r="K152" s="22">
        <v>1.0037199999999999</v>
      </c>
      <c r="L152">
        <f t="shared" si="24"/>
        <v>16.223100000000002</v>
      </c>
      <c r="M152">
        <f t="shared" si="25"/>
        <v>16.303242114</v>
      </c>
      <c r="N152" s="9"/>
      <c r="O152" s="22">
        <v>0.61508200000000002</v>
      </c>
      <c r="P152" s="22">
        <v>100.267</v>
      </c>
      <c r="Q152" s="22">
        <v>-1.6549700000000001E-2</v>
      </c>
      <c r="R152" s="22">
        <v>142</v>
      </c>
      <c r="S152" s="22">
        <v>0.61419699999999999</v>
      </c>
      <c r="T152">
        <f t="shared" si="26"/>
        <v>16.549700000000001</v>
      </c>
      <c r="U152">
        <f t="shared" si="27"/>
        <v>10.1794225754</v>
      </c>
      <c r="X152" s="9"/>
      <c r="Y152" s="22">
        <v>1.0049399999999999</v>
      </c>
      <c r="Z152" s="22">
        <v>149.61500000000001</v>
      </c>
      <c r="AA152" s="22">
        <v>-1.5985099999999999E-2</v>
      </c>
      <c r="AB152" s="22">
        <v>142</v>
      </c>
      <c r="AC152" s="22">
        <v>1.00403</v>
      </c>
      <c r="AD152">
        <f t="shared" si="28"/>
        <v>15.985099999999999</v>
      </c>
      <c r="AE152">
        <f t="shared" si="29"/>
        <v>16.064066393999997</v>
      </c>
      <c r="AF152" s="9"/>
      <c r="AG152" s="22">
        <v>0.61508200000000002</v>
      </c>
      <c r="AH152" s="22">
        <v>198.81100000000001</v>
      </c>
      <c r="AI152" s="22">
        <v>-1.6027799999999998E-2</v>
      </c>
      <c r="AJ152" s="22">
        <v>142</v>
      </c>
      <c r="AK152" s="22">
        <v>0.61413600000000002</v>
      </c>
      <c r="AL152">
        <f t="shared" si="30"/>
        <v>16.027799999999999</v>
      </c>
      <c r="AM152">
        <f t="shared" si="31"/>
        <v>9.8584112796000003</v>
      </c>
      <c r="AP152" s="9"/>
      <c r="AQ152" s="22">
        <v>1.0049399999999999</v>
      </c>
      <c r="AR152" s="22">
        <v>248.18799999999999</v>
      </c>
      <c r="AS152" s="22">
        <v>-1.5252699999999999E-2</v>
      </c>
      <c r="AT152" s="22">
        <v>142</v>
      </c>
      <c r="AU152" s="22">
        <v>1.0037199999999999</v>
      </c>
      <c r="AV152">
        <f t="shared" si="32"/>
        <v>15.252699999999999</v>
      </c>
      <c r="AW152">
        <f t="shared" si="33"/>
        <v>15.328048337999999</v>
      </c>
      <c r="AX152" s="9"/>
      <c r="AY152" s="22">
        <v>0.61508200000000002</v>
      </c>
      <c r="AZ152" s="22">
        <v>297.53500000000003</v>
      </c>
      <c r="BA152" s="22">
        <v>-1.5450999999999999E-2</v>
      </c>
      <c r="BB152" s="22">
        <v>142</v>
      </c>
      <c r="BC152" s="22">
        <v>0.61419699999999999</v>
      </c>
      <c r="BD152">
        <f t="shared" si="34"/>
        <v>15.450999999999999</v>
      </c>
      <c r="BE152">
        <f t="shared" si="35"/>
        <v>9.5036319819999999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0.99990800000000002</v>
      </c>
      <c r="H153" s="22">
        <v>51.011299999999999</v>
      </c>
      <c r="I153" s="22">
        <v>-1.6241499999999999E-2</v>
      </c>
      <c r="J153" s="22">
        <v>143</v>
      </c>
      <c r="K153" s="22">
        <v>0.99883999999999995</v>
      </c>
      <c r="L153">
        <f t="shared" si="24"/>
        <v>16.241499999999998</v>
      </c>
      <c r="M153">
        <f t="shared" si="25"/>
        <v>16.240005781999997</v>
      </c>
      <c r="N153" s="9"/>
      <c r="O153" s="22">
        <v>0.62011700000000003</v>
      </c>
      <c r="P153" s="22">
        <v>100.277</v>
      </c>
      <c r="Q153" s="22">
        <v>-1.6543599999999999E-2</v>
      </c>
      <c r="R153" s="22">
        <v>143</v>
      </c>
      <c r="S153" s="22">
        <v>0.61914100000000005</v>
      </c>
      <c r="T153">
        <f t="shared" si="26"/>
        <v>16.543599999999998</v>
      </c>
      <c r="U153">
        <f t="shared" si="27"/>
        <v>10.258967601199998</v>
      </c>
      <c r="X153" s="9"/>
      <c r="Y153" s="22">
        <v>0.99990800000000002</v>
      </c>
      <c r="Z153" s="22">
        <v>149.625</v>
      </c>
      <c r="AA153" s="22">
        <v>-1.6000400000000001E-2</v>
      </c>
      <c r="AB153" s="22">
        <v>143</v>
      </c>
      <c r="AC153" s="22">
        <v>0.99883999999999995</v>
      </c>
      <c r="AD153">
        <f t="shared" si="28"/>
        <v>16.000400000000003</v>
      </c>
      <c r="AE153">
        <f t="shared" si="29"/>
        <v>15.998927963200003</v>
      </c>
      <c r="AF153" s="9"/>
      <c r="AG153" s="22">
        <v>0.62011700000000003</v>
      </c>
      <c r="AH153" s="22">
        <v>198.822</v>
      </c>
      <c r="AI153" s="22">
        <v>-1.60217E-2</v>
      </c>
      <c r="AJ153" s="22">
        <v>143</v>
      </c>
      <c r="AK153" s="22">
        <v>0.61926300000000001</v>
      </c>
      <c r="AL153">
        <f t="shared" si="30"/>
        <v>16.021699999999999</v>
      </c>
      <c r="AM153">
        <f t="shared" si="31"/>
        <v>9.9353285389000003</v>
      </c>
      <c r="AP153" s="9"/>
      <c r="AQ153" s="22">
        <v>0.99990800000000002</v>
      </c>
      <c r="AR153" s="22">
        <v>248.19800000000001</v>
      </c>
      <c r="AS153" s="22">
        <v>-1.5261800000000001E-2</v>
      </c>
      <c r="AT153" s="22">
        <v>143</v>
      </c>
      <c r="AU153" s="22">
        <v>0.99883999999999995</v>
      </c>
      <c r="AV153">
        <f t="shared" si="32"/>
        <v>15.261800000000001</v>
      </c>
      <c r="AW153">
        <f t="shared" si="33"/>
        <v>15.260395914400002</v>
      </c>
      <c r="AX153" s="9"/>
      <c r="AY153" s="22">
        <v>0.62011700000000003</v>
      </c>
      <c r="AZ153" s="22">
        <v>297.54500000000002</v>
      </c>
      <c r="BA153" s="22">
        <v>-1.5450999999999999E-2</v>
      </c>
      <c r="BB153" s="22">
        <v>143</v>
      </c>
      <c r="BC153" s="22">
        <v>0.619232</v>
      </c>
      <c r="BD153">
        <f t="shared" si="34"/>
        <v>15.450999999999999</v>
      </c>
      <c r="BE153">
        <f t="shared" si="35"/>
        <v>9.5814277669999992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0.99487300000000001</v>
      </c>
      <c r="H154" s="22">
        <v>51.0214</v>
      </c>
      <c r="I154" s="22">
        <v>-1.62384E-2</v>
      </c>
      <c r="J154" s="22">
        <v>144</v>
      </c>
      <c r="K154" s="22">
        <v>0.99395800000000001</v>
      </c>
      <c r="L154">
        <f t="shared" si="24"/>
        <v>16.238399999999999</v>
      </c>
      <c r="M154">
        <f t="shared" si="25"/>
        <v>16.1551457232</v>
      </c>
      <c r="N154" s="9"/>
      <c r="O154" s="22">
        <v>0.62515299999999996</v>
      </c>
      <c r="P154" s="22">
        <v>100.28700000000001</v>
      </c>
      <c r="Q154" s="22">
        <v>-1.65405E-2</v>
      </c>
      <c r="R154" s="22">
        <v>144</v>
      </c>
      <c r="S154" s="22">
        <v>0.62414599999999998</v>
      </c>
      <c r="T154">
        <f t="shared" si="26"/>
        <v>16.540499999999998</v>
      </c>
      <c r="U154">
        <f t="shared" si="27"/>
        <v>10.340343196499997</v>
      </c>
      <c r="X154" s="9"/>
      <c r="Y154" s="22">
        <v>0.99487300000000001</v>
      </c>
      <c r="Z154" s="22">
        <v>149.63499999999999</v>
      </c>
      <c r="AA154" s="22">
        <v>-1.6015600000000001E-2</v>
      </c>
      <c r="AB154" s="22">
        <v>144</v>
      </c>
      <c r="AC154" s="22">
        <v>0.99365199999999998</v>
      </c>
      <c r="AD154">
        <f t="shared" si="28"/>
        <v>16.015600000000003</v>
      </c>
      <c r="AE154">
        <f t="shared" si="29"/>
        <v>15.933488018800002</v>
      </c>
      <c r="AF154" s="9"/>
      <c r="AG154" s="22">
        <v>0.62515299999999996</v>
      </c>
      <c r="AH154" s="22">
        <v>198.83199999999999</v>
      </c>
      <c r="AI154" s="22">
        <v>-1.6024799999999999E-2</v>
      </c>
      <c r="AJ154" s="22">
        <v>144</v>
      </c>
      <c r="AK154" s="22">
        <v>0.62432900000000002</v>
      </c>
      <c r="AL154">
        <f t="shared" si="30"/>
        <v>16.024799999999999</v>
      </c>
      <c r="AM154">
        <f t="shared" si="31"/>
        <v>10.017951794399998</v>
      </c>
      <c r="AP154" s="9"/>
      <c r="AQ154" s="22">
        <v>0.99487300000000001</v>
      </c>
      <c r="AR154" s="22">
        <v>248.208</v>
      </c>
      <c r="AS154" s="22">
        <v>-1.5271E-2</v>
      </c>
      <c r="AT154" s="22">
        <v>144</v>
      </c>
      <c r="AU154" s="22">
        <v>0.99395800000000001</v>
      </c>
      <c r="AV154">
        <f t="shared" si="32"/>
        <v>15.270999999999999</v>
      </c>
      <c r="AW154">
        <f t="shared" si="33"/>
        <v>15.192705582999999</v>
      </c>
      <c r="AX154" s="9"/>
      <c r="AY154" s="22">
        <v>0.62515299999999996</v>
      </c>
      <c r="AZ154" s="22">
        <v>297.55500000000001</v>
      </c>
      <c r="BA154" s="22">
        <v>-1.5448E-2</v>
      </c>
      <c r="BB154" s="22">
        <v>144</v>
      </c>
      <c r="BC154" s="22">
        <v>0.62423700000000004</v>
      </c>
      <c r="BD154">
        <f t="shared" si="34"/>
        <v>15.448</v>
      </c>
      <c r="BE154">
        <f t="shared" si="35"/>
        <v>9.657363543999999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0.989838</v>
      </c>
      <c r="H155" s="22">
        <v>51.031399999999998</v>
      </c>
      <c r="I155" s="22">
        <v>-1.6259800000000001E-2</v>
      </c>
      <c r="J155" s="22">
        <v>145</v>
      </c>
      <c r="K155" s="22">
        <v>0.98877000000000004</v>
      </c>
      <c r="L155">
        <f t="shared" si="24"/>
        <v>16.259800000000002</v>
      </c>
      <c r="M155">
        <f t="shared" si="25"/>
        <v>16.094567912400002</v>
      </c>
      <c r="N155" s="9"/>
      <c r="O155" s="22">
        <v>0.63018799999999997</v>
      </c>
      <c r="P155" s="22">
        <v>100.297</v>
      </c>
      <c r="Q155" s="22">
        <v>-1.6531400000000002E-2</v>
      </c>
      <c r="R155" s="22">
        <v>145</v>
      </c>
      <c r="S155" s="22">
        <v>0.62924199999999997</v>
      </c>
      <c r="T155">
        <f t="shared" si="26"/>
        <v>16.531400000000001</v>
      </c>
      <c r="U155">
        <f t="shared" si="27"/>
        <v>10.417889903200001</v>
      </c>
      <c r="X155" s="9"/>
      <c r="Y155" s="22">
        <v>0.989838</v>
      </c>
      <c r="Z155" s="22">
        <v>149.64500000000001</v>
      </c>
      <c r="AA155" s="22">
        <v>-1.6024799999999999E-2</v>
      </c>
      <c r="AB155" s="22">
        <v>145</v>
      </c>
      <c r="AC155" s="22">
        <v>0.98877000000000004</v>
      </c>
      <c r="AD155">
        <f t="shared" si="28"/>
        <v>16.024799999999999</v>
      </c>
      <c r="AE155">
        <f t="shared" si="29"/>
        <v>15.8619559824</v>
      </c>
      <c r="AF155" s="9"/>
      <c r="AG155" s="22">
        <v>0.63018799999999997</v>
      </c>
      <c r="AH155" s="22">
        <v>198.84200000000001</v>
      </c>
      <c r="AI155" s="22">
        <v>-1.6024799999999999E-2</v>
      </c>
      <c r="AJ155" s="22">
        <v>145</v>
      </c>
      <c r="AK155" s="22">
        <v>0.62924199999999997</v>
      </c>
      <c r="AL155">
        <f t="shared" si="30"/>
        <v>16.024799999999999</v>
      </c>
      <c r="AM155">
        <f t="shared" si="31"/>
        <v>10.098636662399999</v>
      </c>
      <c r="AP155" s="9"/>
      <c r="AQ155" s="22">
        <v>0.989838</v>
      </c>
      <c r="AR155" s="22">
        <v>248.21799999999999</v>
      </c>
      <c r="AS155" s="22">
        <v>-1.52832E-2</v>
      </c>
      <c r="AT155" s="22">
        <v>145</v>
      </c>
      <c r="AU155" s="22">
        <v>0.98846400000000001</v>
      </c>
      <c r="AV155">
        <f t="shared" si="32"/>
        <v>15.283200000000001</v>
      </c>
      <c r="AW155">
        <f t="shared" si="33"/>
        <v>15.1278921216</v>
      </c>
      <c r="AX155" s="9"/>
      <c r="AY155" s="22">
        <v>0.63018799999999997</v>
      </c>
      <c r="AZ155" s="22">
        <v>297.56599999999997</v>
      </c>
      <c r="BA155" s="22">
        <v>-1.54602E-2</v>
      </c>
      <c r="BB155" s="22">
        <v>145</v>
      </c>
      <c r="BC155" s="22">
        <v>0.62924199999999997</v>
      </c>
      <c r="BD155">
        <f t="shared" si="34"/>
        <v>15.4602</v>
      </c>
      <c r="BE155">
        <f t="shared" si="35"/>
        <v>9.7428325176000001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0.98480199999999996</v>
      </c>
      <c r="H156" s="22">
        <v>51.041499999999999</v>
      </c>
      <c r="I156" s="22">
        <v>-1.6290300000000001E-2</v>
      </c>
      <c r="J156" s="22">
        <v>146</v>
      </c>
      <c r="K156" s="22">
        <v>0.98358199999999996</v>
      </c>
      <c r="L156">
        <f t="shared" si="24"/>
        <v>16.290300000000002</v>
      </c>
      <c r="M156">
        <f t="shared" si="25"/>
        <v>16.042720020600001</v>
      </c>
      <c r="N156" s="9"/>
      <c r="O156" s="22">
        <v>0.63522299999999998</v>
      </c>
      <c r="P156" s="22">
        <v>100.307</v>
      </c>
      <c r="Q156" s="22">
        <v>-1.6531400000000002E-2</v>
      </c>
      <c r="R156" s="22">
        <v>146</v>
      </c>
      <c r="S156" s="22">
        <v>0.63433799999999996</v>
      </c>
      <c r="T156">
        <f t="shared" si="26"/>
        <v>16.531400000000001</v>
      </c>
      <c r="U156">
        <f t="shared" si="27"/>
        <v>10.501125502200001</v>
      </c>
      <c r="X156" s="9"/>
      <c r="Y156" s="22">
        <v>0.98480199999999996</v>
      </c>
      <c r="Z156" s="22">
        <v>149.655</v>
      </c>
      <c r="AA156" s="22">
        <v>-1.6039999999999999E-2</v>
      </c>
      <c r="AB156" s="22">
        <v>146</v>
      </c>
      <c r="AC156" s="22">
        <v>0.98358199999999996</v>
      </c>
      <c r="AD156">
        <f t="shared" si="28"/>
        <v>16.04</v>
      </c>
      <c r="AE156">
        <f t="shared" si="29"/>
        <v>15.796224079999998</v>
      </c>
      <c r="AF156" s="9"/>
      <c r="AG156" s="22">
        <v>0.63522299999999998</v>
      </c>
      <c r="AH156" s="22">
        <v>198.852</v>
      </c>
      <c r="AI156" s="22">
        <v>-1.6024799999999999E-2</v>
      </c>
      <c r="AJ156" s="22">
        <v>146</v>
      </c>
      <c r="AK156" s="22">
        <v>0.63430799999999998</v>
      </c>
      <c r="AL156">
        <f t="shared" si="30"/>
        <v>16.024799999999999</v>
      </c>
      <c r="AM156">
        <f t="shared" si="31"/>
        <v>10.179321530399999</v>
      </c>
      <c r="AP156" s="9"/>
      <c r="AQ156" s="22">
        <v>0.98480199999999996</v>
      </c>
      <c r="AR156" s="22">
        <v>248.22800000000001</v>
      </c>
      <c r="AS156" s="22">
        <v>-1.5292399999999999E-2</v>
      </c>
      <c r="AT156" s="22">
        <v>146</v>
      </c>
      <c r="AU156" s="22">
        <v>0.98327600000000004</v>
      </c>
      <c r="AV156">
        <f t="shared" si="32"/>
        <v>15.292399999999999</v>
      </c>
      <c r="AW156">
        <f t="shared" si="33"/>
        <v>15.059986104799998</v>
      </c>
      <c r="AX156" s="9"/>
      <c r="AY156" s="22">
        <v>0.63522299999999998</v>
      </c>
      <c r="AZ156" s="22">
        <v>297.57600000000002</v>
      </c>
      <c r="BA156" s="22">
        <v>-1.54541E-2</v>
      </c>
      <c r="BB156" s="22">
        <v>146</v>
      </c>
      <c r="BC156" s="22">
        <v>0.63430799999999998</v>
      </c>
      <c r="BD156">
        <f t="shared" si="34"/>
        <v>15.4541</v>
      </c>
      <c r="BE156">
        <f t="shared" si="35"/>
        <v>9.8167997643000007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0.97976700000000005</v>
      </c>
      <c r="H157" s="22">
        <v>51.051600000000001</v>
      </c>
      <c r="I157" s="22">
        <v>-1.6308599999999999E-2</v>
      </c>
      <c r="J157" s="22">
        <v>147</v>
      </c>
      <c r="K157" s="22">
        <v>0.97839399999999999</v>
      </c>
      <c r="L157">
        <f t="shared" si="24"/>
        <v>16.308599999999998</v>
      </c>
      <c r="M157">
        <f t="shared" si="25"/>
        <v>15.9786280962</v>
      </c>
      <c r="N157" s="9"/>
      <c r="O157" s="22">
        <v>0.64025900000000002</v>
      </c>
      <c r="P157" s="22">
        <v>100.31699999999999</v>
      </c>
      <c r="Q157" s="22">
        <v>-1.65253E-2</v>
      </c>
      <c r="R157" s="22">
        <v>147</v>
      </c>
      <c r="S157" s="22">
        <v>0.63922100000000004</v>
      </c>
      <c r="T157">
        <f t="shared" si="26"/>
        <v>16.525300000000001</v>
      </c>
      <c r="U157">
        <f t="shared" si="27"/>
        <v>10.580472052700001</v>
      </c>
      <c r="X157" s="9"/>
      <c r="Y157" s="22">
        <v>0.97976700000000005</v>
      </c>
      <c r="Z157" s="22">
        <v>149.66499999999999</v>
      </c>
      <c r="AA157" s="22">
        <v>-1.6043100000000001E-2</v>
      </c>
      <c r="AB157" s="22">
        <v>147</v>
      </c>
      <c r="AC157" s="22">
        <v>0.97839399999999999</v>
      </c>
      <c r="AD157">
        <f t="shared" si="28"/>
        <v>16.043100000000003</v>
      </c>
      <c r="AE157">
        <f t="shared" si="29"/>
        <v>15.718499957700004</v>
      </c>
      <c r="AF157" s="9"/>
      <c r="AG157" s="22">
        <v>0.64025900000000002</v>
      </c>
      <c r="AH157" s="22">
        <v>198.86199999999999</v>
      </c>
      <c r="AI157" s="22">
        <v>-1.6024799999999999E-2</v>
      </c>
      <c r="AJ157" s="22">
        <v>147</v>
      </c>
      <c r="AK157" s="22">
        <v>0.63934299999999999</v>
      </c>
      <c r="AL157">
        <f t="shared" si="30"/>
        <v>16.024799999999999</v>
      </c>
      <c r="AM157">
        <f t="shared" si="31"/>
        <v>10.260022423200001</v>
      </c>
      <c r="AP157" s="9"/>
      <c r="AQ157" s="22">
        <v>0.97976700000000005</v>
      </c>
      <c r="AR157" s="22">
        <v>248.238</v>
      </c>
      <c r="AS157" s="22">
        <v>-1.52985E-2</v>
      </c>
      <c r="AT157" s="22">
        <v>147</v>
      </c>
      <c r="AU157" s="22">
        <v>0.97869899999999999</v>
      </c>
      <c r="AV157">
        <f t="shared" si="32"/>
        <v>15.298499999999999</v>
      </c>
      <c r="AW157">
        <f t="shared" si="33"/>
        <v>14.9889654495</v>
      </c>
      <c r="AX157" s="9"/>
      <c r="AY157" s="22">
        <v>0.64025900000000002</v>
      </c>
      <c r="AZ157" s="22">
        <v>297.58600000000001</v>
      </c>
      <c r="BA157" s="22">
        <v>-1.5457200000000001E-2</v>
      </c>
      <c r="BB157" s="22">
        <v>147</v>
      </c>
      <c r="BC157" s="22">
        <v>0.63934299999999999</v>
      </c>
      <c r="BD157">
        <f t="shared" si="34"/>
        <v>15.4572</v>
      </c>
      <c r="BE157">
        <f t="shared" si="35"/>
        <v>9.8966114148000006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0.97473100000000001</v>
      </c>
      <c r="H158" s="22">
        <v>51.061700000000002</v>
      </c>
      <c r="I158" s="22">
        <v>-1.63208E-2</v>
      </c>
      <c r="J158" s="22">
        <v>148</v>
      </c>
      <c r="K158" s="22">
        <v>0.97381600000000001</v>
      </c>
      <c r="L158">
        <f t="shared" si="24"/>
        <v>16.320799999999998</v>
      </c>
      <c r="M158">
        <f t="shared" si="25"/>
        <v>15.908389704799999</v>
      </c>
      <c r="N158" s="9"/>
      <c r="O158" s="22">
        <v>0.64529400000000003</v>
      </c>
      <c r="P158" s="22">
        <v>100.327</v>
      </c>
      <c r="Q158" s="22">
        <v>-1.6522200000000001E-2</v>
      </c>
      <c r="R158" s="22">
        <v>148</v>
      </c>
      <c r="S158" s="22">
        <v>0.64437900000000004</v>
      </c>
      <c r="T158">
        <f t="shared" si="26"/>
        <v>16.522200000000002</v>
      </c>
      <c r="U158">
        <f t="shared" si="27"/>
        <v>10.661676526800001</v>
      </c>
      <c r="X158" s="9"/>
      <c r="Y158" s="22">
        <v>0.97473100000000001</v>
      </c>
      <c r="Z158" s="22">
        <v>149.67500000000001</v>
      </c>
      <c r="AA158" s="22">
        <v>-1.6055300000000002E-2</v>
      </c>
      <c r="AB158" s="22">
        <v>148</v>
      </c>
      <c r="AC158" s="22">
        <v>0.97351100000000002</v>
      </c>
      <c r="AD158">
        <f t="shared" si="28"/>
        <v>16.055300000000003</v>
      </c>
      <c r="AE158">
        <f t="shared" si="29"/>
        <v>15.649598624300003</v>
      </c>
      <c r="AF158" s="9"/>
      <c r="AG158" s="22">
        <v>0.64529400000000003</v>
      </c>
      <c r="AH158" s="22">
        <v>198.87200000000001</v>
      </c>
      <c r="AI158" s="22">
        <v>-1.60217E-2</v>
      </c>
      <c r="AJ158" s="22">
        <v>148</v>
      </c>
      <c r="AK158" s="22">
        <v>0.64422599999999997</v>
      </c>
      <c r="AL158">
        <f t="shared" si="30"/>
        <v>16.021699999999999</v>
      </c>
      <c r="AM158">
        <f t="shared" si="31"/>
        <v>10.3387068798</v>
      </c>
      <c r="AP158" s="9"/>
      <c r="AQ158" s="22">
        <v>0.97473100000000001</v>
      </c>
      <c r="AR158" s="22">
        <v>248.24799999999999</v>
      </c>
      <c r="AS158" s="22">
        <v>-1.53046E-2</v>
      </c>
      <c r="AT158" s="22">
        <v>148</v>
      </c>
      <c r="AU158" s="22">
        <v>0.97320600000000002</v>
      </c>
      <c r="AV158">
        <f t="shared" si="32"/>
        <v>15.304600000000001</v>
      </c>
      <c r="AW158">
        <f t="shared" si="33"/>
        <v>14.9178680626</v>
      </c>
      <c r="AX158" s="9"/>
      <c r="AY158" s="22">
        <v>0.64529400000000003</v>
      </c>
      <c r="AZ158" s="22">
        <v>297.596</v>
      </c>
      <c r="BA158" s="22">
        <v>-1.54419E-2</v>
      </c>
      <c r="BB158" s="22">
        <v>148</v>
      </c>
      <c r="BC158" s="22">
        <v>0.64431799999999995</v>
      </c>
      <c r="BD158">
        <f t="shared" si="34"/>
        <v>15.4419</v>
      </c>
      <c r="BE158">
        <f t="shared" si="35"/>
        <v>9.9645654186000012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0.969696</v>
      </c>
      <c r="H159" s="22">
        <v>51.0717</v>
      </c>
      <c r="I159" s="22">
        <v>-1.6333E-2</v>
      </c>
      <c r="J159" s="22">
        <v>149</v>
      </c>
      <c r="K159" s="22">
        <v>0.96832300000000004</v>
      </c>
      <c r="L159">
        <f t="shared" si="24"/>
        <v>16.333000000000002</v>
      </c>
      <c r="M159">
        <f t="shared" si="25"/>
        <v>15.838044768000001</v>
      </c>
      <c r="N159" s="9"/>
      <c r="O159" s="22">
        <v>0.65032999999999996</v>
      </c>
      <c r="P159" s="22">
        <v>100.337</v>
      </c>
      <c r="Q159" s="22">
        <v>-1.6516099999999999E-2</v>
      </c>
      <c r="R159" s="22">
        <v>149</v>
      </c>
      <c r="S159" s="22">
        <v>0.64947500000000002</v>
      </c>
      <c r="T159">
        <f t="shared" si="26"/>
        <v>16.516099999999998</v>
      </c>
      <c r="U159">
        <f t="shared" si="27"/>
        <v>10.740915312999999</v>
      </c>
      <c r="X159" s="9"/>
      <c r="Y159" s="22">
        <v>0.969696</v>
      </c>
      <c r="Z159" s="22">
        <v>149.68600000000001</v>
      </c>
      <c r="AA159" s="22">
        <v>-1.6076699999999999E-2</v>
      </c>
      <c r="AB159" s="22">
        <v>149</v>
      </c>
      <c r="AC159" s="22">
        <v>0.96862800000000004</v>
      </c>
      <c r="AD159">
        <f t="shared" si="28"/>
        <v>16.076699999999999</v>
      </c>
      <c r="AE159">
        <f t="shared" si="29"/>
        <v>15.5895116832</v>
      </c>
      <c r="AF159" s="9"/>
      <c r="AG159" s="22">
        <v>0.65032999999999996</v>
      </c>
      <c r="AH159" s="22">
        <v>198.88200000000001</v>
      </c>
      <c r="AI159" s="22">
        <v>-1.6012599999999998E-2</v>
      </c>
      <c r="AJ159" s="22">
        <v>149</v>
      </c>
      <c r="AK159" s="22">
        <v>0.64941400000000005</v>
      </c>
      <c r="AL159">
        <f t="shared" si="30"/>
        <v>16.012599999999999</v>
      </c>
      <c r="AM159">
        <f t="shared" si="31"/>
        <v>10.413474158</v>
      </c>
      <c r="AP159" s="9"/>
      <c r="AQ159" s="22">
        <v>0.969696</v>
      </c>
      <c r="AR159" s="22">
        <v>248.25800000000001</v>
      </c>
      <c r="AS159" s="22">
        <v>-1.53137E-2</v>
      </c>
      <c r="AT159" s="22">
        <v>149</v>
      </c>
      <c r="AU159" s="22">
        <v>0.96862800000000004</v>
      </c>
      <c r="AV159">
        <f t="shared" si="32"/>
        <v>15.313699999999999</v>
      </c>
      <c r="AW159">
        <f t="shared" si="33"/>
        <v>14.849633635199998</v>
      </c>
      <c r="AX159" s="9"/>
      <c r="AY159" s="22">
        <v>0.65032999999999996</v>
      </c>
      <c r="AZ159" s="22">
        <v>297.60599999999999</v>
      </c>
      <c r="BA159" s="22">
        <v>-1.5423600000000001E-2</v>
      </c>
      <c r="BB159" s="22">
        <v>149</v>
      </c>
      <c r="BC159" s="22">
        <v>0.64944500000000005</v>
      </c>
      <c r="BD159">
        <f t="shared" si="34"/>
        <v>15.4236</v>
      </c>
      <c r="BE159">
        <f t="shared" si="35"/>
        <v>10.030429787999999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0.96466099999999999</v>
      </c>
      <c r="H160" s="22">
        <v>51.081800000000001</v>
      </c>
      <c r="I160" s="22">
        <v>-1.63483E-2</v>
      </c>
      <c r="J160" s="22">
        <v>150</v>
      </c>
      <c r="K160" s="22">
        <v>0.96374499999999996</v>
      </c>
      <c r="L160">
        <f t="shared" si="24"/>
        <v>16.348299999999998</v>
      </c>
      <c r="M160">
        <f t="shared" si="25"/>
        <v>15.770567426299998</v>
      </c>
      <c r="N160" s="9"/>
      <c r="O160" s="22">
        <v>0.65536499999999998</v>
      </c>
      <c r="P160" s="22">
        <v>100.34699999999999</v>
      </c>
      <c r="Q160" s="22">
        <v>-1.6507000000000001E-2</v>
      </c>
      <c r="R160" s="22">
        <v>150</v>
      </c>
      <c r="S160" s="22">
        <v>0.65444899999999995</v>
      </c>
      <c r="T160">
        <f t="shared" si="26"/>
        <v>16.507000000000001</v>
      </c>
      <c r="U160">
        <f t="shared" si="27"/>
        <v>10.818110055</v>
      </c>
      <c r="X160" s="9"/>
      <c r="Y160" s="22">
        <v>0.96466099999999999</v>
      </c>
      <c r="Z160" s="22">
        <v>149.696</v>
      </c>
      <c r="AA160" s="22">
        <v>-1.6091899999999999E-2</v>
      </c>
      <c r="AB160" s="22">
        <v>150</v>
      </c>
      <c r="AC160" s="22">
        <v>0.96343999999999996</v>
      </c>
      <c r="AD160">
        <f t="shared" si="28"/>
        <v>16.091899999999999</v>
      </c>
      <c r="AE160">
        <f t="shared" si="29"/>
        <v>15.523228345899998</v>
      </c>
      <c r="AF160" s="9"/>
      <c r="AG160" s="22">
        <v>0.65536499999999998</v>
      </c>
      <c r="AH160" s="22">
        <v>198.892</v>
      </c>
      <c r="AI160" s="22">
        <v>-1.6000400000000001E-2</v>
      </c>
      <c r="AJ160" s="22">
        <v>150</v>
      </c>
      <c r="AK160" s="22">
        <v>0.65444899999999995</v>
      </c>
      <c r="AL160">
        <f t="shared" si="30"/>
        <v>16.000400000000003</v>
      </c>
      <c r="AM160">
        <f t="shared" si="31"/>
        <v>10.486102146000002</v>
      </c>
      <c r="AP160" s="9"/>
      <c r="AQ160" s="22">
        <v>0.96466099999999999</v>
      </c>
      <c r="AR160" s="22">
        <v>248.268</v>
      </c>
      <c r="AS160" s="22">
        <v>-1.53229E-2</v>
      </c>
      <c r="AT160" s="22">
        <v>150</v>
      </c>
      <c r="AU160" s="22">
        <v>0.96374499999999996</v>
      </c>
      <c r="AV160">
        <f t="shared" si="32"/>
        <v>15.322900000000001</v>
      </c>
      <c r="AW160">
        <f t="shared" si="33"/>
        <v>14.7814040369</v>
      </c>
      <c r="AX160" s="9"/>
      <c r="AY160" s="22">
        <v>0.65536499999999998</v>
      </c>
      <c r="AZ160" s="22">
        <v>297.61599999999999</v>
      </c>
      <c r="BA160" s="22">
        <v>-1.54114E-2</v>
      </c>
      <c r="BB160" s="22">
        <v>150</v>
      </c>
      <c r="BC160" s="22">
        <v>0.65447999999999995</v>
      </c>
      <c r="BD160">
        <f t="shared" si="34"/>
        <v>15.4114</v>
      </c>
      <c r="BE160">
        <f t="shared" si="35"/>
        <v>10.100092160999999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0.95962499999999995</v>
      </c>
      <c r="H161" s="22">
        <v>51.091900000000003</v>
      </c>
      <c r="I161" s="22">
        <v>-1.6366599999999999E-2</v>
      </c>
      <c r="J161" s="22">
        <v>151</v>
      </c>
      <c r="K161" s="22">
        <v>0.95855699999999999</v>
      </c>
      <c r="L161">
        <f t="shared" si="24"/>
        <v>16.366599999999998</v>
      </c>
      <c r="M161">
        <f t="shared" si="25"/>
        <v>15.705798524999997</v>
      </c>
      <c r="N161" s="9"/>
      <c r="O161" s="22">
        <v>0.66039999999999999</v>
      </c>
      <c r="P161" s="22">
        <v>100.357</v>
      </c>
      <c r="Q161" s="22">
        <v>-1.64948E-2</v>
      </c>
      <c r="R161" s="22">
        <v>151</v>
      </c>
      <c r="S161" s="22">
        <v>0.65951499999999996</v>
      </c>
      <c r="T161">
        <f t="shared" si="26"/>
        <v>16.494800000000001</v>
      </c>
      <c r="U161">
        <f t="shared" si="27"/>
        <v>10.893165920000001</v>
      </c>
      <c r="X161" s="9"/>
      <c r="Y161" s="22">
        <v>0.95962499999999995</v>
      </c>
      <c r="Z161" s="22">
        <v>149.70599999999999</v>
      </c>
      <c r="AA161" s="22">
        <v>-1.61163E-2</v>
      </c>
      <c r="AB161" s="22">
        <v>151</v>
      </c>
      <c r="AC161" s="22">
        <v>0.95855699999999999</v>
      </c>
      <c r="AD161">
        <f t="shared" si="28"/>
        <v>16.116299999999999</v>
      </c>
      <c r="AE161">
        <f t="shared" si="29"/>
        <v>15.465604387499997</v>
      </c>
      <c r="AF161" s="9"/>
      <c r="AG161" s="22">
        <v>0.66039999999999999</v>
      </c>
      <c r="AH161" s="22">
        <v>198.90199999999999</v>
      </c>
      <c r="AI161" s="22">
        <v>-1.5994299999999999E-2</v>
      </c>
      <c r="AJ161" s="22">
        <v>151</v>
      </c>
      <c r="AK161" s="22">
        <v>0.65939300000000001</v>
      </c>
      <c r="AL161">
        <f t="shared" si="30"/>
        <v>15.994299999999999</v>
      </c>
      <c r="AM161">
        <f t="shared" si="31"/>
        <v>10.562635719999999</v>
      </c>
      <c r="AP161" s="9"/>
      <c r="AQ161" s="22">
        <v>0.95962499999999995</v>
      </c>
      <c r="AR161" s="22">
        <v>248.279</v>
      </c>
      <c r="AS161" s="22">
        <v>-1.5332E-2</v>
      </c>
      <c r="AT161" s="22">
        <v>151</v>
      </c>
      <c r="AU161" s="22">
        <v>0.95855699999999999</v>
      </c>
      <c r="AV161">
        <f t="shared" si="32"/>
        <v>15.332000000000001</v>
      </c>
      <c r="AW161">
        <f t="shared" si="33"/>
        <v>14.712970499999999</v>
      </c>
      <c r="AX161" s="9"/>
      <c r="AY161" s="22">
        <v>0.66039999999999999</v>
      </c>
      <c r="AZ161" s="22">
        <v>297.62599999999998</v>
      </c>
      <c r="BA161" s="22">
        <v>-1.53931E-2</v>
      </c>
      <c r="BB161" s="22">
        <v>151</v>
      </c>
      <c r="BC161" s="22">
        <v>0.65945399999999998</v>
      </c>
      <c r="BD161">
        <f t="shared" si="34"/>
        <v>15.3931</v>
      </c>
      <c r="BE161">
        <f t="shared" si="35"/>
        <v>10.165603239999999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0.95459000000000005</v>
      </c>
      <c r="H162" s="22">
        <v>51.101900000000001</v>
      </c>
      <c r="I162" s="22">
        <v>-1.6378799999999999E-2</v>
      </c>
      <c r="J162" s="22">
        <v>152</v>
      </c>
      <c r="K162" s="22">
        <v>0.95367400000000002</v>
      </c>
      <c r="L162">
        <f t="shared" si="24"/>
        <v>16.378799999999998</v>
      </c>
      <c r="M162">
        <f t="shared" si="25"/>
        <v>15.635038691999998</v>
      </c>
      <c r="N162" s="9"/>
      <c r="O162" s="22">
        <v>0.66543600000000003</v>
      </c>
      <c r="P162" s="22">
        <v>100.367</v>
      </c>
      <c r="Q162" s="22">
        <v>-1.6467300000000001E-2</v>
      </c>
      <c r="R162" s="22">
        <v>152</v>
      </c>
      <c r="S162" s="22">
        <v>0.66452</v>
      </c>
      <c r="T162">
        <f t="shared" si="26"/>
        <v>16.467300000000002</v>
      </c>
      <c r="U162">
        <f t="shared" si="27"/>
        <v>10.957934242800002</v>
      </c>
      <c r="X162" s="9"/>
      <c r="Y162" s="22">
        <v>0.95459000000000005</v>
      </c>
      <c r="Z162" s="22">
        <v>149.71600000000001</v>
      </c>
      <c r="AA162" s="22">
        <v>-1.6137700000000001E-2</v>
      </c>
      <c r="AB162" s="22">
        <v>152</v>
      </c>
      <c r="AC162" s="22">
        <v>0.95367400000000002</v>
      </c>
      <c r="AD162">
        <f t="shared" si="28"/>
        <v>16.137700000000002</v>
      </c>
      <c r="AE162">
        <f t="shared" si="29"/>
        <v>15.404887043000002</v>
      </c>
      <c r="AF162" s="9"/>
      <c r="AG162" s="22">
        <v>0.66543600000000003</v>
      </c>
      <c r="AH162" s="22">
        <v>198.91200000000001</v>
      </c>
      <c r="AI162" s="22">
        <v>-1.5979E-2</v>
      </c>
      <c r="AJ162" s="22">
        <v>152</v>
      </c>
      <c r="AK162" s="22">
        <v>0.66445900000000002</v>
      </c>
      <c r="AL162">
        <f t="shared" si="30"/>
        <v>15.979000000000001</v>
      </c>
      <c r="AM162">
        <f t="shared" si="31"/>
        <v>10.633001844000001</v>
      </c>
      <c r="AP162" s="9"/>
      <c r="AQ162" s="22">
        <v>0.95459000000000005</v>
      </c>
      <c r="AR162" s="22">
        <v>248.28899999999999</v>
      </c>
      <c r="AS162" s="22">
        <v>-1.5350300000000001E-2</v>
      </c>
      <c r="AT162" s="22">
        <v>152</v>
      </c>
      <c r="AU162" s="22">
        <v>0.95306400000000002</v>
      </c>
      <c r="AV162">
        <f t="shared" si="32"/>
        <v>15.350300000000001</v>
      </c>
      <c r="AW162">
        <f t="shared" si="33"/>
        <v>14.653242877000002</v>
      </c>
      <c r="AX162" s="9"/>
      <c r="AY162" s="22">
        <v>0.66543600000000003</v>
      </c>
      <c r="AZ162" s="22">
        <v>297.63600000000002</v>
      </c>
      <c r="BA162" s="22">
        <v>-1.5389999999999999E-2</v>
      </c>
      <c r="BB162" s="22">
        <v>152</v>
      </c>
      <c r="BC162" s="22">
        <v>0.66452</v>
      </c>
      <c r="BD162">
        <f t="shared" si="34"/>
        <v>15.389999999999999</v>
      </c>
      <c r="BE162">
        <f t="shared" si="35"/>
        <v>10.241060039999999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0.94955400000000001</v>
      </c>
      <c r="H163" s="22">
        <v>51.112000000000002</v>
      </c>
      <c r="I163" s="22">
        <v>-1.6397100000000001E-2</v>
      </c>
      <c r="J163" s="22">
        <v>153</v>
      </c>
      <c r="K163" s="22">
        <v>0.94787600000000005</v>
      </c>
      <c r="L163">
        <f t="shared" si="24"/>
        <v>16.397100000000002</v>
      </c>
      <c r="M163">
        <f t="shared" si="25"/>
        <v>15.569931893400001</v>
      </c>
      <c r="N163" s="9"/>
      <c r="O163" s="22">
        <v>0.67047100000000004</v>
      </c>
      <c r="P163" s="22">
        <v>100.377</v>
      </c>
      <c r="Q163" s="22">
        <v>-1.64429E-2</v>
      </c>
      <c r="R163" s="22">
        <v>153</v>
      </c>
      <c r="S163" s="22">
        <v>0.66952500000000004</v>
      </c>
      <c r="T163">
        <f t="shared" si="26"/>
        <v>16.442900000000002</v>
      </c>
      <c r="U163">
        <f t="shared" si="27"/>
        <v>11.024487605900001</v>
      </c>
      <c r="X163" s="9"/>
      <c r="Y163" s="22">
        <v>0.94955400000000001</v>
      </c>
      <c r="Z163" s="22">
        <v>149.726</v>
      </c>
      <c r="AA163" s="22">
        <v>-1.6149899999999998E-2</v>
      </c>
      <c r="AB163" s="22">
        <v>153</v>
      </c>
      <c r="AC163" s="22">
        <v>0.94879199999999997</v>
      </c>
      <c r="AD163">
        <f t="shared" si="28"/>
        <v>16.149899999999999</v>
      </c>
      <c r="AE163">
        <f t="shared" si="29"/>
        <v>15.335202144599998</v>
      </c>
      <c r="AF163" s="9"/>
      <c r="AG163" s="22">
        <v>0.67047100000000004</v>
      </c>
      <c r="AH163" s="22">
        <v>198.922</v>
      </c>
      <c r="AI163" s="22">
        <v>-1.5972900000000002E-2</v>
      </c>
      <c r="AJ163" s="22">
        <v>153</v>
      </c>
      <c r="AK163" s="22">
        <v>0.66958600000000001</v>
      </c>
      <c r="AL163">
        <f t="shared" si="30"/>
        <v>15.972900000000001</v>
      </c>
      <c r="AM163">
        <f t="shared" si="31"/>
        <v>10.709366235900001</v>
      </c>
      <c r="AP163" s="9"/>
      <c r="AQ163" s="22">
        <v>0.94955400000000001</v>
      </c>
      <c r="AR163" s="22">
        <v>248.29900000000001</v>
      </c>
      <c r="AS163" s="22">
        <v>-1.5368700000000001E-2</v>
      </c>
      <c r="AT163" s="22">
        <v>153</v>
      </c>
      <c r="AU163" s="22">
        <v>0.94848600000000005</v>
      </c>
      <c r="AV163">
        <f t="shared" si="32"/>
        <v>15.3687</v>
      </c>
      <c r="AW163">
        <f t="shared" si="33"/>
        <v>14.593410559800001</v>
      </c>
      <c r="AX163" s="9"/>
      <c r="AY163" s="22">
        <v>0.67047100000000004</v>
      </c>
      <c r="AZ163" s="22">
        <v>297.64600000000002</v>
      </c>
      <c r="BA163" s="22">
        <v>-1.53778E-2</v>
      </c>
      <c r="BB163" s="22">
        <v>153</v>
      </c>
      <c r="BC163" s="22">
        <v>0.66946399999999995</v>
      </c>
      <c r="BD163">
        <f t="shared" si="34"/>
        <v>15.377800000000001</v>
      </c>
      <c r="BE163">
        <f t="shared" si="35"/>
        <v>10.3103689438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0.944519</v>
      </c>
      <c r="H164" s="22">
        <v>51.122100000000003</v>
      </c>
      <c r="I164" s="22">
        <v>-1.64154E-2</v>
      </c>
      <c r="J164" s="22">
        <v>154</v>
      </c>
      <c r="K164" s="22">
        <v>0.94299299999999997</v>
      </c>
      <c r="L164">
        <f t="shared" si="24"/>
        <v>16.415400000000002</v>
      </c>
      <c r="M164">
        <f t="shared" si="25"/>
        <v>15.504657192600002</v>
      </c>
      <c r="N164" s="9"/>
      <c r="O164" s="22">
        <v>0.67550699999999997</v>
      </c>
      <c r="P164" s="22">
        <v>100.38800000000001</v>
      </c>
      <c r="Q164" s="22">
        <v>-1.6439800000000001E-2</v>
      </c>
      <c r="R164" s="22">
        <v>154</v>
      </c>
      <c r="S164" s="22">
        <v>0.67465200000000003</v>
      </c>
      <c r="T164">
        <f t="shared" si="26"/>
        <v>16.439800000000002</v>
      </c>
      <c r="U164">
        <f t="shared" si="27"/>
        <v>11.1051999786</v>
      </c>
      <c r="X164" s="9"/>
      <c r="Y164" s="22">
        <v>0.944519</v>
      </c>
      <c r="Z164" s="22">
        <v>149.73599999999999</v>
      </c>
      <c r="AA164" s="22">
        <v>-1.6159099999999999E-2</v>
      </c>
      <c r="AB164" s="22">
        <v>154</v>
      </c>
      <c r="AC164" s="22">
        <v>0.94329799999999997</v>
      </c>
      <c r="AD164">
        <f t="shared" si="28"/>
        <v>16.159099999999999</v>
      </c>
      <c r="AE164">
        <f t="shared" si="29"/>
        <v>15.262576972899998</v>
      </c>
      <c r="AF164" s="9"/>
      <c r="AG164" s="22">
        <v>0.67550699999999997</v>
      </c>
      <c r="AH164" s="22">
        <v>198.93199999999999</v>
      </c>
      <c r="AI164" s="22">
        <v>-1.5963700000000001E-2</v>
      </c>
      <c r="AJ164" s="22">
        <v>154</v>
      </c>
      <c r="AK164" s="22">
        <v>0.67452999999999996</v>
      </c>
      <c r="AL164">
        <f t="shared" si="30"/>
        <v>15.963700000000001</v>
      </c>
      <c r="AM164">
        <f t="shared" si="31"/>
        <v>10.7835910959</v>
      </c>
      <c r="AP164" s="9"/>
      <c r="AQ164" s="22">
        <v>0.944519</v>
      </c>
      <c r="AR164" s="22">
        <v>248.309</v>
      </c>
      <c r="AS164" s="22">
        <v>-1.5387E-2</v>
      </c>
      <c r="AT164" s="22">
        <v>154</v>
      </c>
      <c r="AU164" s="22">
        <v>0.94329799999999997</v>
      </c>
      <c r="AV164">
        <f t="shared" si="32"/>
        <v>15.387</v>
      </c>
      <c r="AW164">
        <f t="shared" si="33"/>
        <v>14.533313853000001</v>
      </c>
      <c r="AX164" s="9"/>
      <c r="AY164" s="22">
        <v>0.67550699999999997</v>
      </c>
      <c r="AZ164" s="22">
        <v>297.65600000000001</v>
      </c>
      <c r="BA164" s="22">
        <v>-1.5368700000000001E-2</v>
      </c>
      <c r="BB164" s="22">
        <v>154</v>
      </c>
      <c r="BC164" s="22">
        <v>0.67465200000000003</v>
      </c>
      <c r="BD164">
        <f t="shared" si="34"/>
        <v>15.3687</v>
      </c>
      <c r="BE164">
        <f t="shared" si="35"/>
        <v>10.381664430899999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0.93948399999999999</v>
      </c>
      <c r="H165" s="22">
        <v>51.132199999999997</v>
      </c>
      <c r="I165" s="22">
        <v>-1.6433699999999999E-2</v>
      </c>
      <c r="J165" s="22">
        <v>155</v>
      </c>
      <c r="K165" s="22">
        <v>0.93811</v>
      </c>
      <c r="L165">
        <f t="shared" si="24"/>
        <v>16.433699999999998</v>
      </c>
      <c r="M165">
        <f t="shared" si="25"/>
        <v>15.439198210799997</v>
      </c>
      <c r="N165" s="9"/>
      <c r="O165" s="22">
        <v>0.68054199999999998</v>
      </c>
      <c r="P165" s="22">
        <v>100.398</v>
      </c>
      <c r="Q165" s="22">
        <v>-1.64429E-2</v>
      </c>
      <c r="R165" s="22">
        <v>155</v>
      </c>
      <c r="S165" s="22">
        <v>0.67956499999999997</v>
      </c>
      <c r="T165">
        <f t="shared" si="26"/>
        <v>16.442900000000002</v>
      </c>
      <c r="U165">
        <f t="shared" si="27"/>
        <v>11.190084051800001</v>
      </c>
      <c r="X165" s="9"/>
      <c r="Y165" s="22">
        <v>0.93948399999999999</v>
      </c>
      <c r="Z165" s="22">
        <v>149.74600000000001</v>
      </c>
      <c r="AA165" s="22">
        <v>-1.61713E-2</v>
      </c>
      <c r="AB165" s="22">
        <v>155</v>
      </c>
      <c r="AC165" s="22">
        <v>0.937805</v>
      </c>
      <c r="AD165">
        <f t="shared" si="28"/>
        <v>16.171299999999999</v>
      </c>
      <c r="AE165">
        <f t="shared" si="29"/>
        <v>15.192677609199999</v>
      </c>
      <c r="AF165" s="9"/>
      <c r="AG165" s="22">
        <v>0.68054199999999998</v>
      </c>
      <c r="AH165" s="22">
        <v>198.94200000000001</v>
      </c>
      <c r="AI165" s="22">
        <v>-1.59515E-2</v>
      </c>
      <c r="AJ165" s="22">
        <v>155</v>
      </c>
      <c r="AK165" s="22">
        <v>0.67956499999999997</v>
      </c>
      <c r="AL165">
        <f t="shared" si="30"/>
        <v>15.951500000000001</v>
      </c>
      <c r="AM165">
        <f t="shared" si="31"/>
        <v>10.855665713</v>
      </c>
      <c r="AP165" s="9"/>
      <c r="AQ165" s="22">
        <v>0.93948399999999999</v>
      </c>
      <c r="AR165" s="22">
        <v>248.31899999999999</v>
      </c>
      <c r="AS165" s="22">
        <v>-1.53931E-2</v>
      </c>
      <c r="AT165" s="22">
        <v>155</v>
      </c>
      <c r="AU165" s="22">
        <v>0.93841600000000003</v>
      </c>
      <c r="AV165">
        <f t="shared" si="32"/>
        <v>15.3931</v>
      </c>
      <c r="AW165">
        <f t="shared" si="33"/>
        <v>14.4615711604</v>
      </c>
      <c r="AX165" s="9"/>
      <c r="AY165" s="22">
        <v>0.68054199999999998</v>
      </c>
      <c r="AZ165" s="22">
        <v>297.666</v>
      </c>
      <c r="BA165" s="22">
        <v>-1.5374799999999999E-2</v>
      </c>
      <c r="BB165" s="22">
        <v>155</v>
      </c>
      <c r="BC165" s="22">
        <v>0.67968799999999996</v>
      </c>
      <c r="BD165">
        <f t="shared" si="34"/>
        <v>15.374799999999999</v>
      </c>
      <c r="BE165">
        <f t="shared" si="35"/>
        <v>10.463197141599998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0.93444799999999995</v>
      </c>
      <c r="H166" s="22">
        <v>51.142200000000003</v>
      </c>
      <c r="I166" s="22">
        <v>-1.6436800000000001E-2</v>
      </c>
      <c r="J166" s="22">
        <v>156</v>
      </c>
      <c r="K166" s="22">
        <v>0.93292200000000003</v>
      </c>
      <c r="L166">
        <f t="shared" si="24"/>
        <v>16.436800000000002</v>
      </c>
      <c r="M166">
        <f t="shared" si="25"/>
        <v>15.359334886400001</v>
      </c>
      <c r="N166" s="9"/>
      <c r="O166" s="22">
        <v>0.68557699999999999</v>
      </c>
      <c r="P166" s="22">
        <v>100.408</v>
      </c>
      <c r="Q166" s="22">
        <v>-1.6448999999999998E-2</v>
      </c>
      <c r="R166" s="22">
        <v>156</v>
      </c>
      <c r="S166" s="22">
        <v>0.68466199999999999</v>
      </c>
      <c r="T166">
        <f t="shared" si="26"/>
        <v>16.448999999999998</v>
      </c>
      <c r="U166">
        <f t="shared" si="27"/>
        <v>11.277056072999999</v>
      </c>
      <c r="X166" s="9"/>
      <c r="Y166" s="22">
        <v>0.93444799999999995</v>
      </c>
      <c r="Z166" s="22">
        <v>149.756</v>
      </c>
      <c r="AA166" s="22">
        <v>-1.6189599999999998E-2</v>
      </c>
      <c r="AB166" s="22">
        <v>156</v>
      </c>
      <c r="AC166" s="22">
        <v>0.93353299999999995</v>
      </c>
      <c r="AD166">
        <f t="shared" si="28"/>
        <v>16.189599999999999</v>
      </c>
      <c r="AE166">
        <f t="shared" si="29"/>
        <v>15.128339340799998</v>
      </c>
      <c r="AF166" s="9"/>
      <c r="AG166" s="22">
        <v>0.68557699999999999</v>
      </c>
      <c r="AH166" s="22">
        <v>198.952</v>
      </c>
      <c r="AI166" s="22">
        <v>-1.5957599999999999E-2</v>
      </c>
      <c r="AJ166" s="22">
        <v>156</v>
      </c>
      <c r="AK166" s="22">
        <v>0.68463099999999999</v>
      </c>
      <c r="AL166">
        <f t="shared" si="30"/>
        <v>15.957599999999999</v>
      </c>
      <c r="AM166">
        <f t="shared" si="31"/>
        <v>10.9401635352</v>
      </c>
      <c r="AP166" s="9"/>
      <c r="AQ166" s="22">
        <v>0.93444799999999995</v>
      </c>
      <c r="AR166" s="22">
        <v>248.32900000000001</v>
      </c>
      <c r="AS166" s="22">
        <v>-1.54114E-2</v>
      </c>
      <c r="AT166" s="22">
        <v>156</v>
      </c>
      <c r="AU166" s="22">
        <v>0.93353299999999995</v>
      </c>
      <c r="AV166">
        <f t="shared" si="32"/>
        <v>15.4114</v>
      </c>
      <c r="AW166">
        <f t="shared" si="33"/>
        <v>14.401151907199999</v>
      </c>
      <c r="AX166" s="9"/>
      <c r="AY166" s="22">
        <v>0.68557699999999999</v>
      </c>
      <c r="AZ166" s="22">
        <v>297.67599999999999</v>
      </c>
      <c r="BA166" s="22">
        <v>-1.5387E-2</v>
      </c>
      <c r="BB166" s="22">
        <v>156</v>
      </c>
      <c r="BC166" s="22">
        <v>0.68472299999999997</v>
      </c>
      <c r="BD166">
        <f t="shared" si="34"/>
        <v>15.387</v>
      </c>
      <c r="BE166">
        <f t="shared" si="35"/>
        <v>10.548973299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0.92941300000000004</v>
      </c>
      <c r="H167" s="22">
        <v>51.152299999999997</v>
      </c>
      <c r="I167" s="22">
        <v>-1.6445899999999999E-2</v>
      </c>
      <c r="J167" s="22">
        <v>157</v>
      </c>
      <c r="K167" s="22">
        <v>0.92803999999999998</v>
      </c>
      <c r="L167">
        <f t="shared" si="24"/>
        <v>16.445899999999998</v>
      </c>
      <c r="M167">
        <f t="shared" si="25"/>
        <v>15.285033256699998</v>
      </c>
      <c r="N167" s="9"/>
      <c r="O167" s="22">
        <v>0.69061300000000003</v>
      </c>
      <c r="P167" s="22">
        <v>100.41800000000001</v>
      </c>
      <c r="Q167" s="22">
        <v>-1.6445899999999999E-2</v>
      </c>
      <c r="R167" s="22">
        <v>157</v>
      </c>
      <c r="S167" s="22">
        <v>0.68957500000000005</v>
      </c>
      <c r="T167">
        <f t="shared" si="26"/>
        <v>16.445899999999998</v>
      </c>
      <c r="U167">
        <f t="shared" si="27"/>
        <v>11.357752336699999</v>
      </c>
      <c r="X167" s="9"/>
      <c r="Y167" s="22">
        <v>0.92941300000000004</v>
      </c>
      <c r="Z167" s="22">
        <v>149.76599999999999</v>
      </c>
      <c r="AA167" s="22">
        <v>-1.6189599999999998E-2</v>
      </c>
      <c r="AB167" s="22">
        <v>157</v>
      </c>
      <c r="AC167" s="22">
        <v>0.92864999999999998</v>
      </c>
      <c r="AD167">
        <f t="shared" si="28"/>
        <v>16.189599999999999</v>
      </c>
      <c r="AE167">
        <f t="shared" si="29"/>
        <v>15.046824704799999</v>
      </c>
      <c r="AF167" s="9"/>
      <c r="AG167" s="22">
        <v>0.69061300000000003</v>
      </c>
      <c r="AH167" s="22">
        <v>198.96299999999999</v>
      </c>
      <c r="AI167" s="22">
        <v>-1.5957599999999999E-2</v>
      </c>
      <c r="AJ167" s="22">
        <v>157</v>
      </c>
      <c r="AK167" s="22">
        <v>0.68966700000000003</v>
      </c>
      <c r="AL167">
        <f t="shared" si="30"/>
        <v>15.957599999999999</v>
      </c>
      <c r="AM167">
        <f t="shared" si="31"/>
        <v>11.020526008799999</v>
      </c>
      <c r="AP167" s="9"/>
      <c r="AQ167" s="22">
        <v>0.92941300000000004</v>
      </c>
      <c r="AR167" s="22">
        <v>248.339</v>
      </c>
      <c r="AS167" s="22">
        <v>-1.5429699999999999E-2</v>
      </c>
      <c r="AT167" s="22">
        <v>157</v>
      </c>
      <c r="AU167" s="22">
        <v>0.92803999999999998</v>
      </c>
      <c r="AV167">
        <f t="shared" si="32"/>
        <v>15.429699999999999</v>
      </c>
      <c r="AW167">
        <f t="shared" si="33"/>
        <v>14.340563766099999</v>
      </c>
      <c r="AX167" s="9"/>
      <c r="AY167" s="22">
        <v>0.69061300000000003</v>
      </c>
      <c r="AZ167" s="22">
        <v>297.68599999999998</v>
      </c>
      <c r="BA167" s="22">
        <v>-1.53931E-2</v>
      </c>
      <c r="BB167" s="22">
        <v>157</v>
      </c>
      <c r="BC167" s="22">
        <v>0.68966700000000003</v>
      </c>
      <c r="BD167">
        <f t="shared" si="34"/>
        <v>15.3931</v>
      </c>
      <c r="BE167">
        <f t="shared" si="35"/>
        <v>10.630674970300001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0.924377</v>
      </c>
      <c r="H168" s="22">
        <v>51.162399999999998</v>
      </c>
      <c r="I168" s="22">
        <v>-1.6445899999999999E-2</v>
      </c>
      <c r="J168" s="22">
        <v>158</v>
      </c>
      <c r="K168" s="22">
        <v>0.92315700000000001</v>
      </c>
      <c r="L168">
        <f t="shared" si="24"/>
        <v>16.445899999999998</v>
      </c>
      <c r="M168">
        <f t="shared" si="25"/>
        <v>15.202211704299998</v>
      </c>
      <c r="N168" s="9"/>
      <c r="O168" s="22">
        <v>0.69564800000000004</v>
      </c>
      <c r="P168" s="22">
        <v>100.428</v>
      </c>
      <c r="Q168" s="22">
        <v>-1.6433699999999999E-2</v>
      </c>
      <c r="R168" s="22">
        <v>158</v>
      </c>
      <c r="S168" s="22">
        <v>0.69473300000000004</v>
      </c>
      <c r="T168">
        <f t="shared" si="26"/>
        <v>16.433699999999998</v>
      </c>
      <c r="U168">
        <f t="shared" si="27"/>
        <v>11.4320705376</v>
      </c>
      <c r="X168" s="9"/>
      <c r="Y168" s="22">
        <v>0.924377</v>
      </c>
      <c r="Z168" s="22">
        <v>149.77600000000001</v>
      </c>
      <c r="AA168" s="22">
        <v>-1.6177400000000002E-2</v>
      </c>
      <c r="AB168" s="22">
        <v>158</v>
      </c>
      <c r="AC168" s="22">
        <v>0.92315700000000001</v>
      </c>
      <c r="AD168">
        <f t="shared" si="28"/>
        <v>16.177400000000002</v>
      </c>
      <c r="AE168">
        <f t="shared" si="29"/>
        <v>14.954016479800002</v>
      </c>
      <c r="AF168" s="9"/>
      <c r="AG168" s="22">
        <v>0.69564800000000004</v>
      </c>
      <c r="AH168" s="22">
        <v>198.97300000000001</v>
      </c>
      <c r="AI168" s="22">
        <v>-1.5954599999999999E-2</v>
      </c>
      <c r="AJ168" s="22">
        <v>158</v>
      </c>
      <c r="AK168" s="22">
        <v>0.69476300000000002</v>
      </c>
      <c r="AL168">
        <f t="shared" si="30"/>
        <v>15.954599999999999</v>
      </c>
      <c r="AM168">
        <f t="shared" si="31"/>
        <v>11.0987855808</v>
      </c>
      <c r="AP168" s="9"/>
      <c r="AQ168" s="22">
        <v>0.924377</v>
      </c>
      <c r="AR168" s="22">
        <v>248.34899999999999</v>
      </c>
      <c r="AS168" s="22">
        <v>-1.5444899999999999E-2</v>
      </c>
      <c r="AT168" s="22">
        <v>158</v>
      </c>
      <c r="AU168" s="22">
        <v>0.92315700000000001</v>
      </c>
      <c r="AV168">
        <f t="shared" si="32"/>
        <v>15.444899999999999</v>
      </c>
      <c r="AW168">
        <f t="shared" si="33"/>
        <v>14.2769103273</v>
      </c>
      <c r="AX168" s="9"/>
      <c r="AY168" s="22">
        <v>0.69564800000000004</v>
      </c>
      <c r="AZ168" s="22">
        <v>297.69600000000003</v>
      </c>
      <c r="BA168" s="22">
        <v>-1.53992E-2</v>
      </c>
      <c r="BB168" s="22">
        <v>158</v>
      </c>
      <c r="BC168" s="22">
        <v>0.69488499999999997</v>
      </c>
      <c r="BD168">
        <f t="shared" si="34"/>
        <v>15.3992</v>
      </c>
      <c r="BE168">
        <f t="shared" si="35"/>
        <v>10.712422681600001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0.91934199999999999</v>
      </c>
      <c r="H169" s="22">
        <v>51.172400000000003</v>
      </c>
      <c r="I169" s="22">
        <v>-1.6439800000000001E-2</v>
      </c>
      <c r="J169" s="22">
        <v>159</v>
      </c>
      <c r="K169" s="22">
        <v>0.91827400000000003</v>
      </c>
      <c r="L169">
        <f t="shared" si="24"/>
        <v>16.439800000000002</v>
      </c>
      <c r="M169">
        <f t="shared" si="25"/>
        <v>15.113798611600002</v>
      </c>
      <c r="N169" s="9"/>
      <c r="O169" s="22">
        <v>0.70068399999999997</v>
      </c>
      <c r="P169" s="22">
        <v>100.438</v>
      </c>
      <c r="Q169" s="22">
        <v>-1.6421499999999999E-2</v>
      </c>
      <c r="R169" s="22">
        <v>159</v>
      </c>
      <c r="S169" s="22">
        <v>0.69964599999999999</v>
      </c>
      <c r="T169">
        <f t="shared" si="26"/>
        <v>16.421499999999998</v>
      </c>
      <c r="U169">
        <f t="shared" si="27"/>
        <v>11.506282305999997</v>
      </c>
      <c r="X169" s="9"/>
      <c r="Y169" s="22">
        <v>0.91934199999999999</v>
      </c>
      <c r="Z169" s="22">
        <v>149.786</v>
      </c>
      <c r="AA169" s="22">
        <v>-1.6174299999999999E-2</v>
      </c>
      <c r="AB169" s="22">
        <v>159</v>
      </c>
      <c r="AC169" s="22">
        <v>0.91827400000000003</v>
      </c>
      <c r="AD169">
        <f t="shared" si="28"/>
        <v>16.174299999999999</v>
      </c>
      <c r="AE169">
        <f t="shared" si="29"/>
        <v>14.869713310599998</v>
      </c>
      <c r="AF169" s="9"/>
      <c r="AG169" s="22">
        <v>0.70068399999999997</v>
      </c>
      <c r="AH169" s="22">
        <v>198.983</v>
      </c>
      <c r="AI169" s="22">
        <v>-1.5942399999999999E-2</v>
      </c>
      <c r="AJ169" s="22">
        <v>159</v>
      </c>
      <c r="AK169" s="22">
        <v>0.69973799999999997</v>
      </c>
      <c r="AL169">
        <f t="shared" si="30"/>
        <v>15.942399999999999</v>
      </c>
      <c r="AM169">
        <f t="shared" si="31"/>
        <v>11.1705846016</v>
      </c>
      <c r="AP169" s="9"/>
      <c r="AQ169" s="22">
        <v>0.91934199999999999</v>
      </c>
      <c r="AR169" s="22">
        <v>248.35900000000001</v>
      </c>
      <c r="AS169" s="22">
        <v>-1.54541E-2</v>
      </c>
      <c r="AT169" s="22">
        <v>159</v>
      </c>
      <c r="AU169" s="22">
        <v>0.91827400000000003</v>
      </c>
      <c r="AV169">
        <f t="shared" si="32"/>
        <v>15.4541</v>
      </c>
      <c r="AW169">
        <f t="shared" si="33"/>
        <v>14.2076032022</v>
      </c>
      <c r="AX169" s="9"/>
      <c r="AY169" s="22">
        <v>0.70068399999999997</v>
      </c>
      <c r="AZ169" s="22">
        <v>297.70699999999999</v>
      </c>
      <c r="BA169" s="22">
        <v>-1.5389999999999999E-2</v>
      </c>
      <c r="BB169" s="22">
        <v>159</v>
      </c>
      <c r="BC169" s="22">
        <v>0.69964599999999999</v>
      </c>
      <c r="BD169">
        <f t="shared" si="34"/>
        <v>15.389999999999999</v>
      </c>
      <c r="BE169">
        <f t="shared" si="35"/>
        <v>10.783526759999999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0.91430699999999998</v>
      </c>
      <c r="H170" s="22">
        <v>51.182499999999997</v>
      </c>
      <c r="I170" s="22">
        <v>-1.64429E-2</v>
      </c>
      <c r="J170" s="22">
        <v>160</v>
      </c>
      <c r="K170" s="22">
        <v>0.91308599999999995</v>
      </c>
      <c r="L170">
        <f t="shared" si="24"/>
        <v>16.442900000000002</v>
      </c>
      <c r="M170">
        <f t="shared" si="25"/>
        <v>15.033858570300001</v>
      </c>
      <c r="N170" s="9"/>
      <c r="O170" s="22">
        <v>0.70571899999999999</v>
      </c>
      <c r="P170" s="22">
        <v>100.44799999999999</v>
      </c>
      <c r="Q170" s="22">
        <v>-1.64032E-2</v>
      </c>
      <c r="R170" s="22">
        <v>160</v>
      </c>
      <c r="S170" s="22">
        <v>0.70483399999999996</v>
      </c>
      <c r="T170">
        <f t="shared" si="26"/>
        <v>16.403199999999998</v>
      </c>
      <c r="U170">
        <f t="shared" si="27"/>
        <v>11.576049900799999</v>
      </c>
      <c r="X170" s="9"/>
      <c r="Y170" s="22">
        <v>0.91430699999999998</v>
      </c>
      <c r="Z170" s="22">
        <v>149.79599999999999</v>
      </c>
      <c r="AA170" s="22">
        <v>-1.6177400000000002E-2</v>
      </c>
      <c r="AB170" s="22">
        <v>160</v>
      </c>
      <c r="AC170" s="22">
        <v>0.91339099999999995</v>
      </c>
      <c r="AD170">
        <f t="shared" si="28"/>
        <v>16.177400000000002</v>
      </c>
      <c r="AE170">
        <f t="shared" si="29"/>
        <v>14.791110061800001</v>
      </c>
      <c r="AF170" s="9"/>
      <c r="AG170" s="22">
        <v>0.70571899999999999</v>
      </c>
      <c r="AH170" s="22">
        <v>198.99299999999999</v>
      </c>
      <c r="AI170" s="22">
        <v>-1.5933200000000002E-2</v>
      </c>
      <c r="AJ170" s="22">
        <v>160</v>
      </c>
      <c r="AK170" s="22">
        <v>0.70486499999999996</v>
      </c>
      <c r="AL170">
        <f t="shared" si="30"/>
        <v>15.933200000000001</v>
      </c>
      <c r="AM170">
        <f t="shared" si="31"/>
        <v>11.2443619708</v>
      </c>
      <c r="AP170" s="9"/>
      <c r="AQ170" s="22">
        <v>0.91430699999999998</v>
      </c>
      <c r="AR170" s="22">
        <v>248.369</v>
      </c>
      <c r="AS170" s="22">
        <v>-1.5463299999999999E-2</v>
      </c>
      <c r="AT170" s="22">
        <v>160</v>
      </c>
      <c r="AU170" s="22">
        <v>0.91308599999999995</v>
      </c>
      <c r="AV170">
        <f t="shared" si="32"/>
        <v>15.463299999999998</v>
      </c>
      <c r="AW170">
        <f t="shared" si="33"/>
        <v>14.138203433099997</v>
      </c>
      <c r="AX170" s="9"/>
      <c r="AY170" s="22">
        <v>0.70571899999999999</v>
      </c>
      <c r="AZ170" s="22">
        <v>297.71699999999998</v>
      </c>
      <c r="BA170" s="22">
        <v>-1.53931E-2</v>
      </c>
      <c r="BB170" s="22">
        <v>160</v>
      </c>
      <c r="BC170" s="22">
        <v>0.70477299999999998</v>
      </c>
      <c r="BD170">
        <f t="shared" si="34"/>
        <v>15.3931</v>
      </c>
      <c r="BE170">
        <f t="shared" si="35"/>
        <v>10.863203138899999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0.90927100000000005</v>
      </c>
      <c r="H171" s="22">
        <v>51.192599999999999</v>
      </c>
      <c r="I171" s="22">
        <v>-1.64429E-2</v>
      </c>
      <c r="J171" s="22">
        <v>161</v>
      </c>
      <c r="K171" s="22">
        <v>0.90850799999999998</v>
      </c>
      <c r="L171">
        <f t="shared" si="24"/>
        <v>16.442900000000002</v>
      </c>
      <c r="M171">
        <f t="shared" si="25"/>
        <v>14.951052125900002</v>
      </c>
      <c r="N171" s="9"/>
      <c r="O171" s="22">
        <v>0.710754</v>
      </c>
      <c r="P171" s="22">
        <v>100.458</v>
      </c>
      <c r="Q171" s="22">
        <v>-1.6390999999999999E-2</v>
      </c>
      <c r="R171" s="22">
        <v>161</v>
      </c>
      <c r="S171" s="22">
        <v>0.70989999999999998</v>
      </c>
      <c r="T171">
        <f t="shared" si="26"/>
        <v>16.390999999999998</v>
      </c>
      <c r="U171">
        <f t="shared" si="27"/>
        <v>11.649968813999999</v>
      </c>
      <c r="X171" s="9"/>
      <c r="Y171" s="22">
        <v>0.90927100000000005</v>
      </c>
      <c r="Z171" s="22">
        <v>149.80600000000001</v>
      </c>
      <c r="AA171" s="22">
        <v>-1.6189599999999998E-2</v>
      </c>
      <c r="AB171" s="22">
        <v>161</v>
      </c>
      <c r="AC171" s="22">
        <v>0.90850799999999998</v>
      </c>
      <c r="AD171">
        <f t="shared" si="28"/>
        <v>16.189599999999999</v>
      </c>
      <c r="AE171">
        <f t="shared" si="29"/>
        <v>14.7207337816</v>
      </c>
      <c r="AF171" s="9"/>
      <c r="AG171" s="22">
        <v>0.710754</v>
      </c>
      <c r="AH171" s="22">
        <v>199.00299999999999</v>
      </c>
      <c r="AI171" s="22">
        <v>-1.5921000000000001E-2</v>
      </c>
      <c r="AJ171" s="22">
        <v>161</v>
      </c>
      <c r="AK171" s="22">
        <v>0.70980799999999999</v>
      </c>
      <c r="AL171">
        <f t="shared" si="30"/>
        <v>15.921000000000001</v>
      </c>
      <c r="AM171">
        <f t="shared" si="31"/>
        <v>11.315914434000002</v>
      </c>
      <c r="AP171" s="9"/>
      <c r="AQ171" s="22">
        <v>0.90927100000000005</v>
      </c>
      <c r="AR171" s="22">
        <v>248.37899999999999</v>
      </c>
      <c r="AS171" s="22">
        <v>-1.5463299999999999E-2</v>
      </c>
      <c r="AT171" s="22">
        <v>161</v>
      </c>
      <c r="AU171" s="22">
        <v>0.90759299999999998</v>
      </c>
      <c r="AV171">
        <f t="shared" si="32"/>
        <v>15.463299999999998</v>
      </c>
      <c r="AW171">
        <f t="shared" si="33"/>
        <v>14.0603302543</v>
      </c>
      <c r="AX171" s="9"/>
      <c r="AY171" s="22">
        <v>0.710754</v>
      </c>
      <c r="AZ171" s="22">
        <v>297.72699999999998</v>
      </c>
      <c r="BA171" s="22">
        <v>-1.5380899999999999E-2</v>
      </c>
      <c r="BB171" s="22">
        <v>161</v>
      </c>
      <c r="BC171" s="22">
        <v>0.70992999999999995</v>
      </c>
      <c r="BD171">
        <f t="shared" si="34"/>
        <v>15.380899999999999</v>
      </c>
      <c r="BE171">
        <f t="shared" si="35"/>
        <v>10.932036198599999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0.90423600000000004</v>
      </c>
      <c r="H172" s="22">
        <v>51.202599999999997</v>
      </c>
      <c r="I172" s="22">
        <v>-1.64581E-2</v>
      </c>
      <c r="J172" s="22">
        <v>162</v>
      </c>
      <c r="K172" s="22">
        <v>0.90301500000000001</v>
      </c>
      <c r="L172">
        <f t="shared" si="24"/>
        <v>16.458099999999998</v>
      </c>
      <c r="M172">
        <f t="shared" si="25"/>
        <v>14.882006511599998</v>
      </c>
      <c r="N172" s="9"/>
      <c r="O172" s="22">
        <v>0.71579000000000004</v>
      </c>
      <c r="P172" s="22">
        <v>100.468</v>
      </c>
      <c r="Q172" s="22">
        <v>-1.6378799999999999E-2</v>
      </c>
      <c r="R172" s="22">
        <v>162</v>
      </c>
      <c r="S172" s="22">
        <v>0.71490500000000001</v>
      </c>
      <c r="T172">
        <f t="shared" si="26"/>
        <v>16.378799999999998</v>
      </c>
      <c r="U172">
        <f t="shared" si="27"/>
        <v>11.723781252</v>
      </c>
      <c r="X172" s="9"/>
      <c r="Y172" s="22">
        <v>0.90423600000000004</v>
      </c>
      <c r="Z172" s="22">
        <v>149.816</v>
      </c>
      <c r="AA172" s="22">
        <v>-1.6204799999999998E-2</v>
      </c>
      <c r="AB172" s="22">
        <v>162</v>
      </c>
      <c r="AC172" s="22">
        <v>0.90332000000000001</v>
      </c>
      <c r="AD172">
        <f t="shared" si="28"/>
        <v>16.204799999999999</v>
      </c>
      <c r="AE172">
        <f t="shared" si="29"/>
        <v>14.652963532799999</v>
      </c>
      <c r="AF172" s="9"/>
      <c r="AG172" s="22">
        <v>0.71579000000000004</v>
      </c>
      <c r="AH172" s="22">
        <v>199.01300000000001</v>
      </c>
      <c r="AI172" s="22">
        <v>-1.5914899999999999E-2</v>
      </c>
      <c r="AJ172" s="22">
        <v>162</v>
      </c>
      <c r="AK172" s="22">
        <v>0.71490500000000001</v>
      </c>
      <c r="AL172">
        <f t="shared" si="30"/>
        <v>15.914899999999999</v>
      </c>
      <c r="AM172">
        <f t="shared" si="31"/>
        <v>11.391726271</v>
      </c>
      <c r="AP172" s="9"/>
      <c r="AQ172" s="22">
        <v>0.90423600000000004</v>
      </c>
      <c r="AR172" s="22">
        <v>248.38900000000001</v>
      </c>
      <c r="AS172" s="22">
        <v>-1.5466300000000001E-2</v>
      </c>
      <c r="AT172" s="22">
        <v>162</v>
      </c>
      <c r="AU172" s="22">
        <v>0.90301500000000001</v>
      </c>
      <c r="AV172">
        <f t="shared" si="32"/>
        <v>15.4663</v>
      </c>
      <c r="AW172">
        <f t="shared" si="33"/>
        <v>13.9851852468</v>
      </c>
      <c r="AX172" s="9"/>
      <c r="AY172" s="22">
        <v>0.71579000000000004</v>
      </c>
      <c r="AZ172" s="22">
        <v>297.73700000000002</v>
      </c>
      <c r="BA172" s="22">
        <v>-1.5374799999999999E-2</v>
      </c>
      <c r="BB172" s="22">
        <v>162</v>
      </c>
      <c r="BC172" s="22">
        <v>0.71490500000000001</v>
      </c>
      <c r="BD172">
        <f t="shared" si="34"/>
        <v>15.374799999999999</v>
      </c>
      <c r="BE172">
        <f t="shared" si="35"/>
        <v>11.005128092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0.8992</v>
      </c>
      <c r="H173" s="22">
        <v>51.212699999999998</v>
      </c>
      <c r="I173" s="22">
        <v>-1.6467300000000001E-2</v>
      </c>
      <c r="J173" s="22">
        <v>163</v>
      </c>
      <c r="K173" s="22">
        <v>0.89843799999999996</v>
      </c>
      <c r="L173">
        <f t="shared" si="24"/>
        <v>16.467300000000002</v>
      </c>
      <c r="M173">
        <f t="shared" si="25"/>
        <v>14.807396160000001</v>
      </c>
      <c r="N173" s="9"/>
      <c r="O173" s="22">
        <v>0.72082500000000005</v>
      </c>
      <c r="P173" s="22">
        <v>100.47799999999999</v>
      </c>
      <c r="Q173" s="22">
        <v>-1.6357400000000001E-2</v>
      </c>
      <c r="R173" s="22">
        <v>163</v>
      </c>
      <c r="S173" s="22">
        <v>0.71991000000000005</v>
      </c>
      <c r="T173">
        <f t="shared" si="26"/>
        <v>16.357400000000002</v>
      </c>
      <c r="U173">
        <f t="shared" si="27"/>
        <v>11.790822855000002</v>
      </c>
      <c r="X173" s="9"/>
      <c r="Y173" s="22">
        <v>0.8992</v>
      </c>
      <c r="Z173" s="22">
        <v>149.827</v>
      </c>
      <c r="AA173" s="22">
        <v>-1.62109E-2</v>
      </c>
      <c r="AB173" s="22">
        <v>163</v>
      </c>
      <c r="AC173" s="22">
        <v>0.89843799999999996</v>
      </c>
      <c r="AD173">
        <f t="shared" si="28"/>
        <v>16.210899999999999</v>
      </c>
      <c r="AE173">
        <f t="shared" si="29"/>
        <v>14.576841279999998</v>
      </c>
      <c r="AF173" s="9"/>
      <c r="AG173" s="22">
        <v>0.72082500000000005</v>
      </c>
      <c r="AH173" s="22">
        <v>199.023</v>
      </c>
      <c r="AI173" s="22">
        <v>-1.59119E-2</v>
      </c>
      <c r="AJ173" s="22">
        <v>163</v>
      </c>
      <c r="AK173" s="22">
        <v>0.71997100000000003</v>
      </c>
      <c r="AL173">
        <f t="shared" si="30"/>
        <v>15.911899999999999</v>
      </c>
      <c r="AM173">
        <f t="shared" si="31"/>
        <v>11.469695317499999</v>
      </c>
      <c r="AP173" s="9"/>
      <c r="AQ173" s="22">
        <v>0.8992</v>
      </c>
      <c r="AR173" s="22">
        <v>248.399</v>
      </c>
      <c r="AS173" s="22">
        <v>-1.54755E-2</v>
      </c>
      <c r="AT173" s="22">
        <v>163</v>
      </c>
      <c r="AU173" s="22">
        <v>0.89874299999999996</v>
      </c>
      <c r="AV173">
        <f t="shared" si="32"/>
        <v>15.4755</v>
      </c>
      <c r="AW173">
        <f t="shared" si="33"/>
        <v>13.9155696</v>
      </c>
      <c r="AX173" s="9"/>
      <c r="AY173" s="22">
        <v>0.72082500000000005</v>
      </c>
      <c r="AZ173" s="22">
        <v>297.74700000000001</v>
      </c>
      <c r="BA173" s="22">
        <v>-1.5368700000000001E-2</v>
      </c>
      <c r="BB173" s="22">
        <v>163</v>
      </c>
      <c r="BC173" s="22">
        <v>0.71994000000000002</v>
      </c>
      <c r="BD173">
        <f t="shared" si="34"/>
        <v>15.3687</v>
      </c>
      <c r="BE173">
        <f t="shared" si="35"/>
        <v>11.078143177500001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0.89416499999999999</v>
      </c>
      <c r="H174" s="22">
        <v>51.222799999999999</v>
      </c>
      <c r="I174" s="22">
        <v>-1.6476399999999999E-2</v>
      </c>
      <c r="J174" s="22">
        <v>164</v>
      </c>
      <c r="K174" s="22">
        <v>0.89233399999999996</v>
      </c>
      <c r="L174">
        <f t="shared" si="24"/>
        <v>16.476399999999998</v>
      </c>
      <c r="M174">
        <f t="shared" si="25"/>
        <v>14.732620205999998</v>
      </c>
      <c r="N174" s="9"/>
      <c r="O174" s="22">
        <v>0.72586099999999998</v>
      </c>
      <c r="P174" s="22">
        <v>100.488</v>
      </c>
      <c r="Q174" s="22">
        <v>-1.6336099999999999E-2</v>
      </c>
      <c r="R174" s="22">
        <v>164</v>
      </c>
      <c r="S174" s="22">
        <v>0.72491499999999998</v>
      </c>
      <c r="T174">
        <f t="shared" si="26"/>
        <v>16.336099999999998</v>
      </c>
      <c r="U174">
        <f t="shared" si="27"/>
        <v>11.857737882099999</v>
      </c>
      <c r="X174" s="9"/>
      <c r="Y174" s="22">
        <v>0.89416499999999999</v>
      </c>
      <c r="Z174" s="22">
        <v>149.83699999999999</v>
      </c>
      <c r="AA174" s="22">
        <v>-1.6216999999999999E-2</v>
      </c>
      <c r="AB174" s="22">
        <v>164</v>
      </c>
      <c r="AC174" s="22">
        <v>0.89324999999999999</v>
      </c>
      <c r="AD174">
        <f t="shared" si="28"/>
        <v>16.216999999999999</v>
      </c>
      <c r="AE174">
        <f t="shared" si="29"/>
        <v>14.500673804999998</v>
      </c>
      <c r="AF174" s="9"/>
      <c r="AG174" s="22">
        <v>0.72586099999999998</v>
      </c>
      <c r="AH174" s="22">
        <v>199.03299999999999</v>
      </c>
      <c r="AI174" s="22">
        <v>-1.58966E-2</v>
      </c>
      <c r="AJ174" s="22">
        <v>164</v>
      </c>
      <c r="AK174" s="22">
        <v>0.724823</v>
      </c>
      <c r="AL174">
        <f t="shared" si="30"/>
        <v>15.896600000000001</v>
      </c>
      <c r="AM174">
        <f t="shared" si="31"/>
        <v>11.538721972600001</v>
      </c>
      <c r="AP174" s="9"/>
      <c r="AQ174" s="22">
        <v>0.89416499999999999</v>
      </c>
      <c r="AR174" s="22">
        <v>248.40899999999999</v>
      </c>
      <c r="AS174" s="22">
        <v>-1.5484599999999999E-2</v>
      </c>
      <c r="AT174" s="22">
        <v>164</v>
      </c>
      <c r="AU174" s="22">
        <v>0.89294399999999996</v>
      </c>
      <c r="AV174">
        <f t="shared" si="32"/>
        <v>15.484599999999999</v>
      </c>
      <c r="AW174">
        <f t="shared" si="33"/>
        <v>13.845787358999999</v>
      </c>
      <c r="AX174" s="9"/>
      <c r="AY174" s="22">
        <v>0.72586099999999998</v>
      </c>
      <c r="AZ174" s="22">
        <v>297.75700000000001</v>
      </c>
      <c r="BA174" s="22">
        <v>-1.53656E-2</v>
      </c>
      <c r="BB174" s="22">
        <v>164</v>
      </c>
      <c r="BC174" s="22">
        <v>0.724854</v>
      </c>
      <c r="BD174">
        <f t="shared" si="34"/>
        <v>15.365600000000001</v>
      </c>
      <c r="BE174">
        <f t="shared" si="35"/>
        <v>11.1532897816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0.88912999999999998</v>
      </c>
      <c r="H175" s="22">
        <v>51.232900000000001</v>
      </c>
      <c r="I175" s="22">
        <v>-1.6482500000000001E-2</v>
      </c>
      <c r="J175" s="22">
        <v>165</v>
      </c>
      <c r="K175" s="22">
        <v>0.88745099999999999</v>
      </c>
      <c r="L175">
        <f t="shared" si="24"/>
        <v>16.482500000000002</v>
      </c>
      <c r="M175">
        <f t="shared" si="25"/>
        <v>14.655085225000001</v>
      </c>
      <c r="N175" s="9"/>
      <c r="O175" s="22">
        <v>0.73089599999999999</v>
      </c>
      <c r="P175" s="22">
        <v>100.498</v>
      </c>
      <c r="Q175" s="22">
        <v>-1.6323899999999999E-2</v>
      </c>
      <c r="R175" s="22">
        <v>165</v>
      </c>
      <c r="S175" s="22">
        <v>0.72994999999999999</v>
      </c>
      <c r="T175">
        <f t="shared" si="26"/>
        <v>16.323899999999998</v>
      </c>
      <c r="U175">
        <f t="shared" si="27"/>
        <v>11.931073214399998</v>
      </c>
      <c r="X175" s="9"/>
      <c r="Y175" s="22">
        <v>0.88912999999999998</v>
      </c>
      <c r="Z175" s="22">
        <v>149.84700000000001</v>
      </c>
      <c r="AA175" s="22">
        <v>-1.6229199999999999E-2</v>
      </c>
      <c r="AB175" s="22">
        <v>165</v>
      </c>
      <c r="AC175" s="22">
        <v>0.88806200000000002</v>
      </c>
      <c r="AD175">
        <f t="shared" si="28"/>
        <v>16.229199999999999</v>
      </c>
      <c r="AE175">
        <f t="shared" si="29"/>
        <v>14.429868595999999</v>
      </c>
      <c r="AF175" s="9"/>
      <c r="AG175" s="22">
        <v>0.73089599999999999</v>
      </c>
      <c r="AH175" s="22">
        <v>199.04300000000001</v>
      </c>
      <c r="AI175" s="22">
        <v>-1.5881300000000001E-2</v>
      </c>
      <c r="AJ175" s="22">
        <v>165</v>
      </c>
      <c r="AK175" s="22">
        <v>0.72988900000000001</v>
      </c>
      <c r="AL175">
        <f t="shared" si="30"/>
        <v>15.881300000000001</v>
      </c>
      <c r="AM175">
        <f t="shared" si="31"/>
        <v>11.6075786448</v>
      </c>
      <c r="AP175" s="9"/>
      <c r="AQ175" s="22">
        <v>0.88912999999999998</v>
      </c>
      <c r="AR175" s="22">
        <v>248.42</v>
      </c>
      <c r="AS175" s="22">
        <v>-1.54968E-2</v>
      </c>
      <c r="AT175" s="22">
        <v>165</v>
      </c>
      <c r="AU175" s="22">
        <v>0.88836700000000002</v>
      </c>
      <c r="AV175">
        <f t="shared" si="32"/>
        <v>15.4968</v>
      </c>
      <c r="AW175">
        <f t="shared" si="33"/>
        <v>13.778669784</v>
      </c>
      <c r="AX175" s="9"/>
      <c r="AY175" s="22">
        <v>0.73089599999999999</v>
      </c>
      <c r="AZ175" s="22">
        <v>297.767</v>
      </c>
      <c r="BA175" s="22">
        <v>-1.5350300000000001E-2</v>
      </c>
      <c r="BB175" s="22">
        <v>165</v>
      </c>
      <c r="BC175" s="22">
        <v>0.73001099999999997</v>
      </c>
      <c r="BD175">
        <f t="shared" si="34"/>
        <v>15.350300000000001</v>
      </c>
      <c r="BE175">
        <f t="shared" si="35"/>
        <v>11.2194728688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0.88409400000000005</v>
      </c>
      <c r="H176" s="22">
        <v>51.242899999999999</v>
      </c>
      <c r="I176" s="22">
        <v>-1.64856E-2</v>
      </c>
      <c r="J176" s="22">
        <v>166</v>
      </c>
      <c r="K176" s="22">
        <v>0.88287400000000005</v>
      </c>
      <c r="L176">
        <f t="shared" si="24"/>
        <v>16.485599999999998</v>
      </c>
      <c r="M176">
        <f t="shared" si="25"/>
        <v>14.574820046399999</v>
      </c>
      <c r="N176" s="9"/>
      <c r="O176" s="22">
        <v>0.735931</v>
      </c>
      <c r="P176" s="22">
        <v>100.508</v>
      </c>
      <c r="Q176" s="22">
        <v>-1.6308599999999999E-2</v>
      </c>
      <c r="R176" s="22">
        <v>166</v>
      </c>
      <c r="S176" s="22">
        <v>0.734985</v>
      </c>
      <c r="T176">
        <f t="shared" si="26"/>
        <v>16.308599999999998</v>
      </c>
      <c r="U176">
        <f t="shared" si="27"/>
        <v>12.002004306599998</v>
      </c>
      <c r="X176" s="9"/>
      <c r="Y176" s="22">
        <v>0.88409400000000005</v>
      </c>
      <c r="Z176" s="22">
        <v>149.857</v>
      </c>
      <c r="AA176" s="22">
        <v>-1.6247600000000001E-2</v>
      </c>
      <c r="AB176" s="22">
        <v>166</v>
      </c>
      <c r="AC176" s="22">
        <v>0.88287400000000005</v>
      </c>
      <c r="AD176">
        <f t="shared" si="28"/>
        <v>16.247600000000002</v>
      </c>
      <c r="AE176">
        <f t="shared" si="29"/>
        <v>14.364405674400002</v>
      </c>
      <c r="AF176" s="9"/>
      <c r="AG176" s="22">
        <v>0.735931</v>
      </c>
      <c r="AH176" s="22">
        <v>199.053</v>
      </c>
      <c r="AI176" s="22">
        <v>-1.58722E-2</v>
      </c>
      <c r="AJ176" s="22">
        <v>166</v>
      </c>
      <c r="AK176" s="22">
        <v>0.735016</v>
      </c>
      <c r="AL176">
        <f t="shared" si="30"/>
        <v>15.872199999999999</v>
      </c>
      <c r="AM176">
        <f t="shared" si="31"/>
        <v>11.6808440182</v>
      </c>
      <c r="AP176" s="9"/>
      <c r="AQ176" s="22">
        <v>0.88409400000000005</v>
      </c>
      <c r="AR176" s="22">
        <v>248.43</v>
      </c>
      <c r="AS176" s="22">
        <v>-1.54999E-2</v>
      </c>
      <c r="AT176" s="22">
        <v>166</v>
      </c>
      <c r="AU176" s="22">
        <v>0.88287400000000005</v>
      </c>
      <c r="AV176">
        <f t="shared" si="32"/>
        <v>15.4999</v>
      </c>
      <c r="AW176">
        <f t="shared" si="33"/>
        <v>13.7033685906</v>
      </c>
      <c r="AX176" s="9"/>
      <c r="AY176" s="22">
        <v>0.735931</v>
      </c>
      <c r="AZ176" s="22">
        <v>297.77699999999999</v>
      </c>
      <c r="BA176" s="22">
        <v>-1.5329000000000001E-2</v>
      </c>
      <c r="BB176" s="22">
        <v>166</v>
      </c>
      <c r="BC176" s="22">
        <v>0.73504599999999998</v>
      </c>
      <c r="BD176">
        <f t="shared" si="34"/>
        <v>15.329000000000001</v>
      </c>
      <c r="BE176">
        <f t="shared" si="35"/>
        <v>11.281086299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0.87905900000000003</v>
      </c>
      <c r="H177" s="22">
        <v>51.253</v>
      </c>
      <c r="I177" s="22">
        <v>-1.6482500000000001E-2</v>
      </c>
      <c r="J177" s="22">
        <v>167</v>
      </c>
      <c r="K177" s="22">
        <v>0.87799099999999997</v>
      </c>
      <c r="L177">
        <f t="shared" si="24"/>
        <v>16.482500000000002</v>
      </c>
      <c r="M177">
        <f t="shared" si="25"/>
        <v>14.489089967500002</v>
      </c>
      <c r="N177" s="9"/>
      <c r="O177" s="22">
        <v>0.74096700000000004</v>
      </c>
      <c r="P177" s="22">
        <v>100.518</v>
      </c>
      <c r="Q177" s="22">
        <v>-1.6305500000000001E-2</v>
      </c>
      <c r="R177" s="22">
        <v>167</v>
      </c>
      <c r="S177" s="22">
        <v>0.740143</v>
      </c>
      <c r="T177">
        <f t="shared" si="26"/>
        <v>16.305500000000002</v>
      </c>
      <c r="U177">
        <f t="shared" si="27"/>
        <v>12.081837418500003</v>
      </c>
      <c r="X177" s="9"/>
      <c r="Y177" s="22">
        <v>0.87905900000000003</v>
      </c>
      <c r="Z177" s="22">
        <v>149.86699999999999</v>
      </c>
      <c r="AA177" s="22">
        <v>-1.6262800000000001E-2</v>
      </c>
      <c r="AB177" s="22">
        <v>167</v>
      </c>
      <c r="AC177" s="22">
        <v>0.87768599999999997</v>
      </c>
      <c r="AD177">
        <f t="shared" si="28"/>
        <v>16.262800000000002</v>
      </c>
      <c r="AE177">
        <f t="shared" si="29"/>
        <v>14.295960705200002</v>
      </c>
      <c r="AF177" s="9"/>
      <c r="AG177" s="22">
        <v>0.74096700000000004</v>
      </c>
      <c r="AH177" s="22">
        <v>199.06299999999999</v>
      </c>
      <c r="AI177" s="22">
        <v>-1.58722E-2</v>
      </c>
      <c r="AJ177" s="22">
        <v>167</v>
      </c>
      <c r="AK177" s="22">
        <v>0.740143</v>
      </c>
      <c r="AL177">
        <f t="shared" si="30"/>
        <v>15.872199999999999</v>
      </c>
      <c r="AM177">
        <f t="shared" si="31"/>
        <v>11.760776417400001</v>
      </c>
      <c r="AP177" s="9"/>
      <c r="AQ177" s="22">
        <v>0.87905900000000003</v>
      </c>
      <c r="AR177" s="22">
        <v>248.44</v>
      </c>
      <c r="AS177" s="22">
        <v>-1.54999E-2</v>
      </c>
      <c r="AT177" s="22">
        <v>167</v>
      </c>
      <c r="AU177" s="22">
        <v>0.87829599999999997</v>
      </c>
      <c r="AV177">
        <f t="shared" si="32"/>
        <v>15.4999</v>
      </c>
      <c r="AW177">
        <f t="shared" si="33"/>
        <v>13.625326594100001</v>
      </c>
      <c r="AX177" s="9"/>
      <c r="AY177" s="22">
        <v>0.74096700000000004</v>
      </c>
      <c r="AZ177" s="22">
        <v>297.78699999999998</v>
      </c>
      <c r="BA177" s="22">
        <v>-1.5301500000000001E-2</v>
      </c>
      <c r="BB177" s="22">
        <v>167</v>
      </c>
      <c r="BC177" s="22">
        <v>0.74005100000000001</v>
      </c>
      <c r="BD177">
        <f t="shared" si="34"/>
        <v>15.301500000000001</v>
      </c>
      <c r="BE177">
        <f t="shared" si="35"/>
        <v>11.337906550500001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0.87402299999999999</v>
      </c>
      <c r="H178" s="22">
        <v>51.263100000000001</v>
      </c>
      <c r="I178" s="22">
        <v>-1.6482500000000001E-2</v>
      </c>
      <c r="J178" s="22">
        <v>168</v>
      </c>
      <c r="K178" s="22">
        <v>0.872803</v>
      </c>
      <c r="L178">
        <f t="shared" si="24"/>
        <v>16.482500000000002</v>
      </c>
      <c r="M178">
        <f t="shared" si="25"/>
        <v>14.406084097500001</v>
      </c>
      <c r="N178" s="9"/>
      <c r="O178" s="22">
        <v>0.74600200000000005</v>
      </c>
      <c r="P178" s="22">
        <v>100.52800000000001</v>
      </c>
      <c r="Q178" s="22">
        <v>-1.6314700000000001E-2</v>
      </c>
      <c r="R178" s="22">
        <v>168</v>
      </c>
      <c r="S178" s="22">
        <v>0.74511700000000003</v>
      </c>
      <c r="T178">
        <f t="shared" si="26"/>
        <v>16.314700000000002</v>
      </c>
      <c r="U178">
        <f t="shared" si="27"/>
        <v>12.170798829400002</v>
      </c>
      <c r="X178" s="9"/>
      <c r="Y178" s="22">
        <v>0.87402299999999999</v>
      </c>
      <c r="Z178" s="22">
        <v>149.87700000000001</v>
      </c>
      <c r="AA178" s="22">
        <v>-1.6268899999999999E-2</v>
      </c>
      <c r="AB178" s="22">
        <v>168</v>
      </c>
      <c r="AC178" s="22">
        <v>0.872498</v>
      </c>
      <c r="AD178">
        <f t="shared" si="28"/>
        <v>16.268899999999999</v>
      </c>
      <c r="AE178">
        <f t="shared" si="29"/>
        <v>14.219392784699998</v>
      </c>
      <c r="AF178" s="9"/>
      <c r="AG178" s="22">
        <v>0.74600200000000005</v>
      </c>
      <c r="AH178" s="22">
        <v>199.07300000000001</v>
      </c>
      <c r="AI178" s="22">
        <v>-1.5859999999999999E-2</v>
      </c>
      <c r="AJ178" s="22">
        <v>168</v>
      </c>
      <c r="AK178" s="22">
        <v>0.74505600000000005</v>
      </c>
      <c r="AL178">
        <f t="shared" si="30"/>
        <v>15.86</v>
      </c>
      <c r="AM178">
        <f t="shared" si="31"/>
        <v>11.83159172</v>
      </c>
      <c r="AP178" s="9"/>
      <c r="AQ178" s="22">
        <v>0.87402299999999999</v>
      </c>
      <c r="AR178" s="22">
        <v>248.45</v>
      </c>
      <c r="AS178" s="22">
        <v>-1.5509E-2</v>
      </c>
      <c r="AT178" s="22">
        <v>168</v>
      </c>
      <c r="AU178" s="22">
        <v>0.872803</v>
      </c>
      <c r="AV178">
        <f t="shared" si="32"/>
        <v>15.509</v>
      </c>
      <c r="AW178">
        <f t="shared" si="33"/>
        <v>13.555222707</v>
      </c>
      <c r="AX178" s="9"/>
      <c r="AY178" s="22">
        <v>0.74600200000000005</v>
      </c>
      <c r="AZ178" s="22">
        <v>297.79700000000003</v>
      </c>
      <c r="BA178" s="22">
        <v>-1.5286299999999999E-2</v>
      </c>
      <c r="BB178" s="22">
        <v>168</v>
      </c>
      <c r="BC178" s="22">
        <v>0.74505600000000005</v>
      </c>
      <c r="BD178">
        <f t="shared" si="34"/>
        <v>15.286299999999999</v>
      </c>
      <c r="BE178">
        <f t="shared" si="35"/>
        <v>11.403610372599999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0.86898799999999998</v>
      </c>
      <c r="H179" s="22">
        <v>51.273099999999999</v>
      </c>
      <c r="I179" s="22">
        <v>-1.6482500000000001E-2</v>
      </c>
      <c r="J179" s="22">
        <v>169</v>
      </c>
      <c r="K179" s="22">
        <v>0.86761500000000003</v>
      </c>
      <c r="L179">
        <f t="shared" si="24"/>
        <v>16.482500000000002</v>
      </c>
      <c r="M179">
        <f t="shared" si="25"/>
        <v>14.323094710000001</v>
      </c>
      <c r="N179" s="9"/>
      <c r="O179" s="22">
        <v>0.75103799999999998</v>
      </c>
      <c r="P179" s="22">
        <v>100.539</v>
      </c>
      <c r="Q179" s="22">
        <v>-1.6317700000000001E-2</v>
      </c>
      <c r="R179" s="22">
        <v>169</v>
      </c>
      <c r="S179" s="22">
        <v>0.75006099999999998</v>
      </c>
      <c r="T179">
        <f t="shared" si="26"/>
        <v>16.317700000000002</v>
      </c>
      <c r="U179">
        <f t="shared" si="27"/>
        <v>12.255212772600002</v>
      </c>
      <c r="X179" s="9"/>
      <c r="Y179" s="22">
        <v>0.86898799999999998</v>
      </c>
      <c r="Z179" s="22">
        <v>149.887</v>
      </c>
      <c r="AA179" s="22">
        <v>-1.6262800000000001E-2</v>
      </c>
      <c r="AB179" s="22">
        <v>169</v>
      </c>
      <c r="AC179" s="22">
        <v>0.86761500000000003</v>
      </c>
      <c r="AD179">
        <f t="shared" si="28"/>
        <v>16.262800000000002</v>
      </c>
      <c r="AE179">
        <f t="shared" si="29"/>
        <v>14.132178046400002</v>
      </c>
      <c r="AF179" s="9"/>
      <c r="AG179" s="22">
        <v>0.75103799999999998</v>
      </c>
      <c r="AH179" s="22">
        <v>199.083</v>
      </c>
      <c r="AI179" s="22">
        <v>-1.5850800000000002E-2</v>
      </c>
      <c r="AJ179" s="22">
        <v>169</v>
      </c>
      <c r="AK179" s="22">
        <v>0.75009199999999998</v>
      </c>
      <c r="AL179">
        <f t="shared" si="30"/>
        <v>15.850800000000001</v>
      </c>
      <c r="AM179">
        <f t="shared" si="31"/>
        <v>11.9045531304</v>
      </c>
      <c r="AP179" s="9"/>
      <c r="AQ179" s="22">
        <v>0.86898799999999998</v>
      </c>
      <c r="AR179" s="22">
        <v>248.46</v>
      </c>
      <c r="AS179" s="22">
        <v>-1.5521200000000001E-2</v>
      </c>
      <c r="AT179" s="22">
        <v>169</v>
      </c>
      <c r="AU179" s="22">
        <v>0.86792000000000002</v>
      </c>
      <c r="AV179">
        <f t="shared" si="32"/>
        <v>15.5212</v>
      </c>
      <c r="AW179">
        <f t="shared" si="33"/>
        <v>13.487736545600001</v>
      </c>
      <c r="AX179" s="9"/>
      <c r="AY179" s="22">
        <v>0.75103799999999998</v>
      </c>
      <c r="AZ179" s="22">
        <v>297.80700000000002</v>
      </c>
      <c r="BA179" s="22">
        <v>-1.5273999999999999E-2</v>
      </c>
      <c r="BB179" s="22">
        <v>169</v>
      </c>
      <c r="BC179" s="22">
        <v>0.75009199999999998</v>
      </c>
      <c r="BD179">
        <f t="shared" si="34"/>
        <v>15.273999999999999</v>
      </c>
      <c r="BE179">
        <f t="shared" si="35"/>
        <v>11.471354411999998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0.86395299999999997</v>
      </c>
      <c r="H180" s="22">
        <v>51.283200000000001</v>
      </c>
      <c r="I180" s="22">
        <v>-1.6488599999999999E-2</v>
      </c>
      <c r="J180" s="22">
        <v>170</v>
      </c>
      <c r="K180" s="22">
        <v>0.86242700000000005</v>
      </c>
      <c r="L180">
        <f t="shared" si="24"/>
        <v>16.488599999999998</v>
      </c>
      <c r="M180">
        <f t="shared" si="25"/>
        <v>14.245375435799998</v>
      </c>
      <c r="N180" s="9"/>
      <c r="O180" s="22">
        <v>0.756073</v>
      </c>
      <c r="P180" s="22">
        <v>100.54900000000001</v>
      </c>
      <c r="Q180" s="22">
        <v>-1.6317700000000001E-2</v>
      </c>
      <c r="R180" s="22">
        <v>170</v>
      </c>
      <c r="S180" s="22">
        <v>0.75470000000000004</v>
      </c>
      <c r="T180">
        <f t="shared" si="26"/>
        <v>16.317700000000002</v>
      </c>
      <c r="U180">
        <f t="shared" si="27"/>
        <v>12.337372392100001</v>
      </c>
      <c r="X180" s="9"/>
      <c r="Y180" s="22">
        <v>0.86395299999999997</v>
      </c>
      <c r="Z180" s="22">
        <v>149.89699999999999</v>
      </c>
      <c r="AA180" s="22">
        <v>-1.6271999999999998E-2</v>
      </c>
      <c r="AB180" s="22">
        <v>170</v>
      </c>
      <c r="AC180" s="22">
        <v>0.86303700000000005</v>
      </c>
      <c r="AD180">
        <f t="shared" si="28"/>
        <v>16.271999999999998</v>
      </c>
      <c r="AE180">
        <f t="shared" si="29"/>
        <v>14.058243215999997</v>
      </c>
      <c r="AF180" s="9"/>
      <c r="AG180" s="22">
        <v>0.756073</v>
      </c>
      <c r="AH180" s="22">
        <v>199.09299999999999</v>
      </c>
      <c r="AI180" s="22">
        <v>-1.5847799999999999E-2</v>
      </c>
      <c r="AJ180" s="22">
        <v>170</v>
      </c>
      <c r="AK180" s="22">
        <v>0.75439500000000004</v>
      </c>
      <c r="AL180">
        <f t="shared" si="30"/>
        <v>15.847799999999999</v>
      </c>
      <c r="AM180">
        <f t="shared" si="31"/>
        <v>11.982093689399999</v>
      </c>
      <c r="AP180" s="9"/>
      <c r="AQ180" s="22">
        <v>0.86395299999999997</v>
      </c>
      <c r="AR180" s="22">
        <v>248.47</v>
      </c>
      <c r="AS180" s="22">
        <v>-1.5551799999999999E-2</v>
      </c>
      <c r="AT180" s="22">
        <v>170</v>
      </c>
      <c r="AU180" s="22">
        <v>0.86303700000000005</v>
      </c>
      <c r="AV180">
        <f t="shared" si="32"/>
        <v>15.5518</v>
      </c>
      <c r="AW180">
        <f t="shared" si="33"/>
        <v>13.4360242654</v>
      </c>
      <c r="AX180" s="9"/>
      <c r="AY180" s="22">
        <v>0.756073</v>
      </c>
      <c r="AZ180" s="22">
        <v>297.81700000000001</v>
      </c>
      <c r="BA180" s="22">
        <v>-1.5267899999999999E-2</v>
      </c>
      <c r="BB180" s="22">
        <v>170</v>
      </c>
      <c r="BC180" s="22">
        <v>0.75531000000000004</v>
      </c>
      <c r="BD180">
        <f t="shared" si="34"/>
        <v>15.267899999999999</v>
      </c>
      <c r="BE180">
        <f t="shared" si="35"/>
        <v>11.5436469567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0.85891700000000004</v>
      </c>
      <c r="H181" s="22">
        <v>51.293300000000002</v>
      </c>
      <c r="I181" s="22">
        <v>-1.64948E-2</v>
      </c>
      <c r="J181" s="22">
        <v>171</v>
      </c>
      <c r="K181" s="22">
        <v>0.85754399999999997</v>
      </c>
      <c r="L181">
        <f t="shared" si="24"/>
        <v>16.494800000000001</v>
      </c>
      <c r="M181">
        <f t="shared" si="25"/>
        <v>14.167664131600002</v>
      </c>
      <c r="N181" s="9"/>
      <c r="O181" s="22">
        <v>0.76110800000000001</v>
      </c>
      <c r="P181" s="22">
        <v>100.559</v>
      </c>
      <c r="Q181" s="22">
        <v>-1.6308599999999999E-2</v>
      </c>
      <c r="R181" s="22">
        <v>171</v>
      </c>
      <c r="S181" s="22">
        <v>0.76019300000000001</v>
      </c>
      <c r="T181">
        <f t="shared" si="26"/>
        <v>16.308599999999998</v>
      </c>
      <c r="U181">
        <f t="shared" si="27"/>
        <v>12.4126059288</v>
      </c>
      <c r="X181" s="9"/>
      <c r="Y181" s="22">
        <v>0.85891700000000004</v>
      </c>
      <c r="Z181" s="22">
        <v>149.90700000000001</v>
      </c>
      <c r="AA181" s="22">
        <v>-1.62781E-2</v>
      </c>
      <c r="AB181" s="22">
        <v>171</v>
      </c>
      <c r="AC181" s="22">
        <v>0.85754399999999997</v>
      </c>
      <c r="AD181">
        <f t="shared" si="28"/>
        <v>16.278099999999998</v>
      </c>
      <c r="AE181">
        <f t="shared" si="29"/>
        <v>13.981536817699999</v>
      </c>
      <c r="AF181" s="9"/>
      <c r="AG181" s="22">
        <v>0.76110800000000001</v>
      </c>
      <c r="AH181" s="22">
        <v>199.10400000000001</v>
      </c>
      <c r="AI181" s="22">
        <v>-1.5838600000000001E-2</v>
      </c>
      <c r="AJ181" s="22">
        <v>171</v>
      </c>
      <c r="AK181" s="22">
        <v>0.75958300000000001</v>
      </c>
      <c r="AL181">
        <f t="shared" si="30"/>
        <v>15.838600000000001</v>
      </c>
      <c r="AM181">
        <f t="shared" si="31"/>
        <v>12.0548851688</v>
      </c>
      <c r="AP181" s="9"/>
      <c r="AQ181" s="22">
        <v>0.85891700000000004</v>
      </c>
      <c r="AR181" s="22">
        <v>248.48</v>
      </c>
      <c r="AS181" s="22">
        <v>-1.5564E-2</v>
      </c>
      <c r="AT181" s="22">
        <v>171</v>
      </c>
      <c r="AU181" s="22">
        <v>0.85784899999999997</v>
      </c>
      <c r="AV181">
        <f t="shared" si="32"/>
        <v>15.564</v>
      </c>
      <c r="AW181">
        <f t="shared" si="33"/>
        <v>13.368184188000001</v>
      </c>
      <c r="AX181" s="9"/>
      <c r="AY181" s="22">
        <v>0.76110800000000001</v>
      </c>
      <c r="AZ181" s="22">
        <v>297.827</v>
      </c>
      <c r="BA181" s="22">
        <v>-1.5255700000000001E-2</v>
      </c>
      <c r="BB181" s="22">
        <v>171</v>
      </c>
      <c r="BC181" s="22">
        <v>0.75988800000000001</v>
      </c>
      <c r="BD181">
        <f t="shared" si="34"/>
        <v>15.255700000000001</v>
      </c>
      <c r="BE181">
        <f t="shared" si="35"/>
        <v>11.6112353156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0.85388200000000003</v>
      </c>
      <c r="H182" s="22">
        <v>51.303400000000003</v>
      </c>
      <c r="I182" s="22">
        <v>-1.6491700000000001E-2</v>
      </c>
      <c r="J182" s="22">
        <v>172</v>
      </c>
      <c r="K182" s="22">
        <v>0.852051</v>
      </c>
      <c r="L182">
        <f t="shared" si="24"/>
        <v>16.491700000000002</v>
      </c>
      <c r="M182">
        <f t="shared" si="25"/>
        <v>14.081965779400003</v>
      </c>
      <c r="N182" s="9"/>
      <c r="O182" s="22">
        <v>0.76614400000000005</v>
      </c>
      <c r="P182" s="22">
        <v>100.569</v>
      </c>
      <c r="Q182" s="22">
        <v>-1.6302500000000001E-2</v>
      </c>
      <c r="R182" s="22">
        <v>172</v>
      </c>
      <c r="S182" s="22">
        <v>0.76477099999999998</v>
      </c>
      <c r="T182">
        <f t="shared" si="26"/>
        <v>16.302500000000002</v>
      </c>
      <c r="U182">
        <f t="shared" si="27"/>
        <v>12.490062560000002</v>
      </c>
      <c r="X182" s="9"/>
      <c r="Y182" s="22">
        <v>0.85388200000000003</v>
      </c>
      <c r="Z182" s="22">
        <v>149.917</v>
      </c>
      <c r="AA182" s="22">
        <v>-1.62933E-2</v>
      </c>
      <c r="AB182" s="22">
        <v>172</v>
      </c>
      <c r="AC182" s="22">
        <v>0.852661</v>
      </c>
      <c r="AD182">
        <f t="shared" si="28"/>
        <v>16.293299999999999</v>
      </c>
      <c r="AE182">
        <f t="shared" si="29"/>
        <v>13.912555590599998</v>
      </c>
      <c r="AF182" s="9"/>
      <c r="AG182" s="22">
        <v>0.76614400000000005</v>
      </c>
      <c r="AH182" s="22">
        <v>199.114</v>
      </c>
      <c r="AI182" s="22">
        <v>-1.5811200000000001E-2</v>
      </c>
      <c r="AJ182" s="22">
        <v>172</v>
      </c>
      <c r="AK182" s="22">
        <v>0.76538099999999998</v>
      </c>
      <c r="AL182">
        <f t="shared" si="30"/>
        <v>15.811200000000001</v>
      </c>
      <c r="AM182">
        <f t="shared" si="31"/>
        <v>12.113656012800002</v>
      </c>
      <c r="AP182" s="9"/>
      <c r="AQ182" s="22">
        <v>0.85388200000000003</v>
      </c>
      <c r="AR182" s="22">
        <v>248.49</v>
      </c>
      <c r="AS182" s="22">
        <v>-1.55792E-2</v>
      </c>
      <c r="AT182" s="22">
        <v>172</v>
      </c>
      <c r="AU182" s="22">
        <v>0.852356</v>
      </c>
      <c r="AV182">
        <f t="shared" si="32"/>
        <v>15.5792</v>
      </c>
      <c r="AW182">
        <f t="shared" si="33"/>
        <v>13.302798454400001</v>
      </c>
      <c r="AX182" s="9"/>
      <c r="AY182" s="22">
        <v>0.76614400000000005</v>
      </c>
      <c r="AZ182" s="22">
        <v>297.83699999999999</v>
      </c>
      <c r="BA182" s="22">
        <v>-1.52496E-2</v>
      </c>
      <c r="BB182" s="22">
        <v>172</v>
      </c>
      <c r="BC182" s="22">
        <v>0.76538099999999998</v>
      </c>
      <c r="BD182">
        <f t="shared" si="34"/>
        <v>15.249600000000001</v>
      </c>
      <c r="BE182">
        <f t="shared" si="35"/>
        <v>11.683389542400002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0.84884599999999999</v>
      </c>
      <c r="H183" s="22">
        <v>51.313400000000001</v>
      </c>
      <c r="I183" s="22">
        <v>-1.64948E-2</v>
      </c>
      <c r="J183" s="22">
        <v>173</v>
      </c>
      <c r="K183" s="22">
        <v>0.84808300000000003</v>
      </c>
      <c r="L183">
        <f t="shared" si="24"/>
        <v>16.494800000000001</v>
      </c>
      <c r="M183">
        <f t="shared" si="25"/>
        <v>14.0015450008</v>
      </c>
      <c r="N183" s="9"/>
      <c r="O183" s="22">
        <v>0.77117899999999995</v>
      </c>
      <c r="P183" s="22">
        <v>100.57899999999999</v>
      </c>
      <c r="Q183" s="22">
        <v>-1.6308599999999999E-2</v>
      </c>
      <c r="R183" s="22">
        <v>173</v>
      </c>
      <c r="S183" s="22">
        <v>0.77056899999999995</v>
      </c>
      <c r="T183">
        <f t="shared" si="26"/>
        <v>16.308599999999998</v>
      </c>
      <c r="U183">
        <f t="shared" si="27"/>
        <v>12.576849839399998</v>
      </c>
      <c r="X183" s="9"/>
      <c r="Y183" s="22">
        <v>0.84884599999999999</v>
      </c>
      <c r="Z183" s="22">
        <v>149.92699999999999</v>
      </c>
      <c r="AA183" s="22">
        <v>-1.6305500000000001E-2</v>
      </c>
      <c r="AB183" s="22">
        <v>173</v>
      </c>
      <c r="AC183" s="22">
        <v>0.84777800000000003</v>
      </c>
      <c r="AD183">
        <f t="shared" si="28"/>
        <v>16.305500000000002</v>
      </c>
      <c r="AE183">
        <f t="shared" si="29"/>
        <v>13.840858453000001</v>
      </c>
      <c r="AF183" s="9"/>
      <c r="AG183" s="22">
        <v>0.77117899999999995</v>
      </c>
      <c r="AH183" s="22">
        <v>199.124</v>
      </c>
      <c r="AI183" s="22">
        <v>-1.5795900000000002E-2</v>
      </c>
      <c r="AJ183" s="22">
        <v>173</v>
      </c>
      <c r="AK183" s="22">
        <v>0.76995800000000003</v>
      </c>
      <c r="AL183">
        <f t="shared" si="30"/>
        <v>15.795900000000001</v>
      </c>
      <c r="AM183">
        <f t="shared" si="31"/>
        <v>12.1814663661</v>
      </c>
      <c r="AP183" s="9"/>
      <c r="AQ183" s="22">
        <v>0.84884599999999999</v>
      </c>
      <c r="AR183" s="22">
        <v>248.5</v>
      </c>
      <c r="AS183" s="22">
        <v>-1.55823E-2</v>
      </c>
      <c r="AT183" s="22">
        <v>173</v>
      </c>
      <c r="AU183" s="22">
        <v>0.84808300000000003</v>
      </c>
      <c r="AV183">
        <f t="shared" si="32"/>
        <v>15.5823</v>
      </c>
      <c r="AW183">
        <f t="shared" si="33"/>
        <v>13.2269730258</v>
      </c>
      <c r="AX183" s="9"/>
      <c r="AY183" s="22">
        <v>0.77117899999999995</v>
      </c>
      <c r="AZ183" s="22">
        <v>297.84800000000001</v>
      </c>
      <c r="BA183" s="22">
        <v>-1.5240500000000001E-2</v>
      </c>
      <c r="BB183" s="22">
        <v>173</v>
      </c>
      <c r="BC183" s="22">
        <v>0.77056899999999995</v>
      </c>
      <c r="BD183">
        <f t="shared" si="34"/>
        <v>15.240500000000001</v>
      </c>
      <c r="BE183">
        <f t="shared" si="35"/>
        <v>11.7531535495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0.84381099999999998</v>
      </c>
      <c r="H184" s="22">
        <v>51.323500000000003</v>
      </c>
      <c r="I184" s="22">
        <v>-1.6516099999999999E-2</v>
      </c>
      <c r="J184" s="22">
        <v>174</v>
      </c>
      <c r="K184" s="22">
        <v>0.84320099999999998</v>
      </c>
      <c r="L184">
        <f t="shared" si="24"/>
        <v>16.516099999999998</v>
      </c>
      <c r="M184">
        <f t="shared" si="25"/>
        <v>13.936466857099997</v>
      </c>
      <c r="N184" s="9"/>
      <c r="O184" s="22">
        <v>0.77621499999999999</v>
      </c>
      <c r="P184" s="22">
        <v>100.589</v>
      </c>
      <c r="Q184" s="22">
        <v>-1.6308599999999999E-2</v>
      </c>
      <c r="R184" s="22">
        <v>174</v>
      </c>
      <c r="S184" s="22">
        <v>0.77575700000000003</v>
      </c>
      <c r="T184">
        <f t="shared" si="26"/>
        <v>16.308599999999998</v>
      </c>
      <c r="U184">
        <f t="shared" si="27"/>
        <v>12.658979948999999</v>
      </c>
      <c r="X184" s="9"/>
      <c r="Y184" s="22">
        <v>0.84381099999999998</v>
      </c>
      <c r="Z184" s="22">
        <v>149.93700000000001</v>
      </c>
      <c r="AA184" s="22">
        <v>-1.63208E-2</v>
      </c>
      <c r="AB184" s="22">
        <v>174</v>
      </c>
      <c r="AC184" s="22">
        <v>0.84289599999999998</v>
      </c>
      <c r="AD184">
        <f t="shared" si="28"/>
        <v>16.320799999999998</v>
      </c>
      <c r="AE184">
        <f t="shared" si="29"/>
        <v>13.771670568799998</v>
      </c>
      <c r="AF184" s="9"/>
      <c r="AG184" s="22">
        <v>0.77621499999999999</v>
      </c>
      <c r="AH184" s="22">
        <v>199.13399999999999</v>
      </c>
      <c r="AI184" s="22">
        <v>-1.5786700000000001E-2</v>
      </c>
      <c r="AJ184" s="22">
        <v>174</v>
      </c>
      <c r="AK184" s="22">
        <v>0.774841</v>
      </c>
      <c r="AL184">
        <f t="shared" si="30"/>
        <v>15.786700000000002</v>
      </c>
      <c r="AM184">
        <f t="shared" si="31"/>
        <v>12.2538733405</v>
      </c>
      <c r="AP184" s="9"/>
      <c r="AQ184" s="22">
        <v>0.84381099999999998</v>
      </c>
      <c r="AR184" s="22">
        <v>248.51</v>
      </c>
      <c r="AS184" s="22">
        <v>-1.55975E-2</v>
      </c>
      <c r="AT184" s="22">
        <v>174</v>
      </c>
      <c r="AU184" s="22">
        <v>0.84289599999999998</v>
      </c>
      <c r="AV184">
        <f t="shared" si="32"/>
        <v>15.5975</v>
      </c>
      <c r="AW184">
        <f t="shared" si="33"/>
        <v>13.1613420725</v>
      </c>
      <c r="AX184" s="9"/>
      <c r="AY184" s="22">
        <v>0.77621499999999999</v>
      </c>
      <c r="AZ184" s="22">
        <v>297.858</v>
      </c>
      <c r="BA184" s="22">
        <v>-1.5240500000000001E-2</v>
      </c>
      <c r="BB184" s="22">
        <v>174</v>
      </c>
      <c r="BC184" s="22">
        <v>0.774536</v>
      </c>
      <c r="BD184">
        <f t="shared" si="34"/>
        <v>15.240500000000001</v>
      </c>
      <c r="BE184">
        <f t="shared" si="35"/>
        <v>11.829904707500001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0.83877599999999997</v>
      </c>
      <c r="H185" s="22">
        <v>51.333599999999997</v>
      </c>
      <c r="I185" s="22">
        <v>-1.6531400000000002E-2</v>
      </c>
      <c r="J185" s="22">
        <v>175</v>
      </c>
      <c r="K185" s="22">
        <v>0.83770800000000001</v>
      </c>
      <c r="L185">
        <f t="shared" si="24"/>
        <v>16.531400000000001</v>
      </c>
      <c r="M185">
        <f t="shared" si="25"/>
        <v>13.866141566400001</v>
      </c>
      <c r="N185" s="9"/>
      <c r="O185" s="22">
        <v>0.78125</v>
      </c>
      <c r="P185" s="22">
        <v>100.599</v>
      </c>
      <c r="Q185" s="22">
        <v>-1.6299399999999999E-2</v>
      </c>
      <c r="R185" s="22">
        <v>175</v>
      </c>
      <c r="S185" s="22">
        <v>0.78002899999999997</v>
      </c>
      <c r="T185">
        <f t="shared" si="26"/>
        <v>16.299399999999999</v>
      </c>
      <c r="U185">
        <f t="shared" si="27"/>
        <v>12.733906249999999</v>
      </c>
      <c r="X185" s="9"/>
      <c r="Y185" s="22">
        <v>0.83877599999999997</v>
      </c>
      <c r="Z185" s="22">
        <v>149.947</v>
      </c>
      <c r="AA185" s="22">
        <v>-1.6326899999999998E-2</v>
      </c>
      <c r="AB185" s="22">
        <v>175</v>
      </c>
      <c r="AC185" s="22">
        <v>0.83770800000000001</v>
      </c>
      <c r="AD185">
        <f t="shared" si="28"/>
        <v>16.326899999999998</v>
      </c>
      <c r="AE185">
        <f t="shared" si="29"/>
        <v>13.694611874399998</v>
      </c>
      <c r="AF185" s="9"/>
      <c r="AG185" s="22">
        <v>0.78125</v>
      </c>
      <c r="AH185" s="22">
        <v>199.14400000000001</v>
      </c>
      <c r="AI185" s="22">
        <v>-1.5777599999999999E-2</v>
      </c>
      <c r="AJ185" s="22">
        <v>175</v>
      </c>
      <c r="AK185" s="22">
        <v>0.78033399999999997</v>
      </c>
      <c r="AL185">
        <f t="shared" si="30"/>
        <v>15.7776</v>
      </c>
      <c r="AM185">
        <f t="shared" si="31"/>
        <v>12.32625</v>
      </c>
      <c r="AP185" s="9"/>
      <c r="AQ185" s="22">
        <v>0.83877599999999997</v>
      </c>
      <c r="AR185" s="22">
        <v>248.52</v>
      </c>
      <c r="AS185" s="22">
        <v>-1.56036E-2</v>
      </c>
      <c r="AT185" s="22">
        <v>175</v>
      </c>
      <c r="AU185" s="22">
        <v>0.83770800000000001</v>
      </c>
      <c r="AV185">
        <f t="shared" si="32"/>
        <v>15.6036</v>
      </c>
      <c r="AW185">
        <f t="shared" si="33"/>
        <v>13.0879251936</v>
      </c>
      <c r="AX185" s="9"/>
      <c r="AY185" s="22">
        <v>0.78125</v>
      </c>
      <c r="AZ185" s="22">
        <v>297.86799999999999</v>
      </c>
      <c r="BA185" s="22">
        <v>-1.52344E-2</v>
      </c>
      <c r="BB185" s="22">
        <v>175</v>
      </c>
      <c r="BC185" s="22">
        <v>0.78033399999999997</v>
      </c>
      <c r="BD185">
        <f t="shared" si="34"/>
        <v>15.234400000000001</v>
      </c>
      <c r="BE185">
        <f t="shared" si="35"/>
        <v>11.901875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0.83374000000000004</v>
      </c>
      <c r="H186" s="22">
        <v>51.343600000000002</v>
      </c>
      <c r="I186" s="22">
        <v>-1.6549700000000001E-2</v>
      </c>
      <c r="J186" s="22">
        <v>176</v>
      </c>
      <c r="K186" s="22">
        <v>0.83313000000000004</v>
      </c>
      <c r="L186">
        <f t="shared" si="24"/>
        <v>16.549700000000001</v>
      </c>
      <c r="M186">
        <f t="shared" si="25"/>
        <v>13.798146878000003</v>
      </c>
      <c r="N186" s="9"/>
      <c r="O186" s="22">
        <v>0.78628500000000001</v>
      </c>
      <c r="P186" s="22">
        <v>100.60899999999999</v>
      </c>
      <c r="Q186" s="22">
        <v>-1.62811E-2</v>
      </c>
      <c r="R186" s="22">
        <v>176</v>
      </c>
      <c r="S186" s="22">
        <v>0.78552200000000005</v>
      </c>
      <c r="T186">
        <f t="shared" si="26"/>
        <v>16.281099999999999</v>
      </c>
      <c r="U186">
        <f t="shared" si="27"/>
        <v>12.801584713499999</v>
      </c>
      <c r="X186" s="9"/>
      <c r="Y186" s="22">
        <v>0.83374000000000004</v>
      </c>
      <c r="Z186" s="22">
        <v>149.95699999999999</v>
      </c>
      <c r="AA186" s="22">
        <v>-1.6333E-2</v>
      </c>
      <c r="AB186" s="22">
        <v>176</v>
      </c>
      <c r="AC186" s="22">
        <v>0.83282500000000004</v>
      </c>
      <c r="AD186">
        <f t="shared" si="28"/>
        <v>16.333000000000002</v>
      </c>
      <c r="AE186">
        <f t="shared" si="29"/>
        <v>13.617475420000002</v>
      </c>
      <c r="AF186" s="9"/>
      <c r="AG186" s="22">
        <v>0.78628500000000001</v>
      </c>
      <c r="AH186" s="22">
        <v>199.154</v>
      </c>
      <c r="AI186" s="22">
        <v>-1.5756200000000001E-2</v>
      </c>
      <c r="AJ186" s="22">
        <v>176</v>
      </c>
      <c r="AK186" s="22">
        <v>0.78521700000000005</v>
      </c>
      <c r="AL186">
        <f t="shared" si="30"/>
        <v>15.756200000000002</v>
      </c>
      <c r="AM186">
        <f t="shared" si="31"/>
        <v>12.388863717000001</v>
      </c>
      <c r="AP186" s="9"/>
      <c r="AQ186" s="22">
        <v>0.83374000000000004</v>
      </c>
      <c r="AR186" s="22">
        <v>248.53</v>
      </c>
      <c r="AS186" s="22">
        <v>-1.5609700000000001E-2</v>
      </c>
      <c r="AT186" s="22">
        <v>176</v>
      </c>
      <c r="AU186" s="22">
        <v>0.83221400000000001</v>
      </c>
      <c r="AV186">
        <f t="shared" si="32"/>
        <v>15.6097</v>
      </c>
      <c r="AW186">
        <f t="shared" si="33"/>
        <v>13.014431278</v>
      </c>
      <c r="AX186" s="9"/>
      <c r="AY186" s="22">
        <v>0.78628500000000001</v>
      </c>
      <c r="AZ186" s="22">
        <v>297.87799999999999</v>
      </c>
      <c r="BA186" s="22">
        <v>-1.5225199999999999E-2</v>
      </c>
      <c r="BB186" s="22">
        <v>176</v>
      </c>
      <c r="BC186" s="22">
        <v>0.78521700000000005</v>
      </c>
      <c r="BD186">
        <f t="shared" si="34"/>
        <v>15.225199999999999</v>
      </c>
      <c r="BE186">
        <f t="shared" si="35"/>
        <v>11.971346382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0.82870500000000002</v>
      </c>
      <c r="H187" s="22">
        <v>51.353700000000003</v>
      </c>
      <c r="I187" s="22">
        <v>-1.6555799999999999E-2</v>
      </c>
      <c r="J187" s="22">
        <v>177</v>
      </c>
      <c r="K187" s="22">
        <v>0.82763699999999996</v>
      </c>
      <c r="L187">
        <f t="shared" si="24"/>
        <v>16.555799999999998</v>
      </c>
      <c r="M187">
        <f t="shared" si="25"/>
        <v>13.719874238999999</v>
      </c>
      <c r="N187" s="9"/>
      <c r="O187" s="22">
        <v>0.79132100000000005</v>
      </c>
      <c r="P187" s="22">
        <v>100.619</v>
      </c>
      <c r="Q187" s="22">
        <v>-1.62659E-2</v>
      </c>
      <c r="R187" s="22">
        <v>177</v>
      </c>
      <c r="S187" s="22">
        <v>0.78949000000000003</v>
      </c>
      <c r="T187">
        <f t="shared" si="26"/>
        <v>16.265899999999998</v>
      </c>
      <c r="U187">
        <f t="shared" si="27"/>
        <v>12.8715482539</v>
      </c>
      <c r="X187" s="9"/>
      <c r="Y187" s="22">
        <v>0.82870500000000002</v>
      </c>
      <c r="Z187" s="22">
        <v>149.96799999999999</v>
      </c>
      <c r="AA187" s="22">
        <v>-1.63483E-2</v>
      </c>
      <c r="AB187" s="22">
        <v>177</v>
      </c>
      <c r="AC187" s="22">
        <v>0.82763699999999996</v>
      </c>
      <c r="AD187">
        <f t="shared" si="28"/>
        <v>16.348299999999998</v>
      </c>
      <c r="AE187">
        <f t="shared" si="29"/>
        <v>13.547917951499999</v>
      </c>
      <c r="AF187" s="9"/>
      <c r="AG187" s="22">
        <v>0.79132100000000005</v>
      </c>
      <c r="AH187" s="22">
        <v>199.16399999999999</v>
      </c>
      <c r="AI187" s="22">
        <v>-1.57471E-2</v>
      </c>
      <c r="AJ187" s="22">
        <v>177</v>
      </c>
      <c r="AK187" s="22">
        <v>0.79010000000000002</v>
      </c>
      <c r="AL187">
        <f t="shared" si="30"/>
        <v>15.7471</v>
      </c>
      <c r="AM187">
        <f t="shared" si="31"/>
        <v>12.461010919100001</v>
      </c>
      <c r="AP187" s="9"/>
      <c r="AQ187" s="22">
        <v>0.82870500000000002</v>
      </c>
      <c r="AR187" s="22">
        <v>248.54</v>
      </c>
      <c r="AS187" s="22">
        <v>-1.5625E-2</v>
      </c>
      <c r="AT187" s="22">
        <v>177</v>
      </c>
      <c r="AU187" s="22">
        <v>0.82824699999999996</v>
      </c>
      <c r="AV187">
        <f t="shared" si="32"/>
        <v>15.625</v>
      </c>
      <c r="AW187">
        <f t="shared" si="33"/>
        <v>12.948515625000001</v>
      </c>
      <c r="AX187" s="9"/>
      <c r="AY187" s="22">
        <v>0.79132100000000005</v>
      </c>
      <c r="AZ187" s="22">
        <v>297.88799999999998</v>
      </c>
      <c r="BA187" s="22">
        <v>-1.5213000000000001E-2</v>
      </c>
      <c r="BB187" s="22">
        <v>177</v>
      </c>
      <c r="BC187" s="22">
        <v>0.79040500000000002</v>
      </c>
      <c r="BD187">
        <f t="shared" si="34"/>
        <v>15.213000000000001</v>
      </c>
      <c r="BE187">
        <f t="shared" si="35"/>
        <v>12.038366373000002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0.82366899999999998</v>
      </c>
      <c r="H188" s="22">
        <v>51.363799999999998</v>
      </c>
      <c r="I188" s="22">
        <v>-1.6558799999999999E-2</v>
      </c>
      <c r="J188" s="22">
        <v>178</v>
      </c>
      <c r="K188" s="22">
        <v>0.82244899999999999</v>
      </c>
      <c r="L188">
        <f t="shared" si="24"/>
        <v>16.558799999999998</v>
      </c>
      <c r="M188">
        <f t="shared" si="25"/>
        <v>13.638970237199999</v>
      </c>
      <c r="N188" s="9"/>
      <c r="O188" s="22">
        <v>0.79635599999999995</v>
      </c>
      <c r="P188" s="22">
        <v>100.629</v>
      </c>
      <c r="Q188" s="22">
        <v>-1.6244499999999999E-2</v>
      </c>
      <c r="R188" s="22">
        <v>178</v>
      </c>
      <c r="S188" s="22">
        <v>0.79528799999999999</v>
      </c>
      <c r="T188">
        <f t="shared" si="26"/>
        <v>16.244499999999999</v>
      </c>
      <c r="U188">
        <f t="shared" si="27"/>
        <v>12.936405041999999</v>
      </c>
      <c r="X188" s="9"/>
      <c r="Y188" s="22">
        <v>0.82366899999999998</v>
      </c>
      <c r="Z188" s="22">
        <v>149.97800000000001</v>
      </c>
      <c r="AA188" s="22">
        <v>-1.63635E-2</v>
      </c>
      <c r="AB188" s="22">
        <v>178</v>
      </c>
      <c r="AC188" s="22">
        <v>0.82275399999999999</v>
      </c>
      <c r="AD188">
        <f t="shared" si="28"/>
        <v>16.363499999999998</v>
      </c>
      <c r="AE188">
        <f t="shared" si="29"/>
        <v>13.478107681499999</v>
      </c>
      <c r="AF188" s="9"/>
      <c r="AG188" s="22">
        <v>0.79635599999999995</v>
      </c>
      <c r="AH188" s="22">
        <v>199.17400000000001</v>
      </c>
      <c r="AI188" s="22">
        <v>-1.57501E-2</v>
      </c>
      <c r="AJ188" s="22">
        <v>178</v>
      </c>
      <c r="AK188" s="22">
        <v>0.794983</v>
      </c>
      <c r="AL188">
        <f t="shared" si="30"/>
        <v>15.7501</v>
      </c>
      <c r="AM188">
        <f t="shared" si="31"/>
        <v>12.542686635599999</v>
      </c>
      <c r="AP188" s="9"/>
      <c r="AQ188" s="22">
        <v>0.82366899999999998</v>
      </c>
      <c r="AR188" s="22">
        <v>248.55</v>
      </c>
      <c r="AS188" s="22">
        <v>-1.56372E-2</v>
      </c>
      <c r="AT188" s="22">
        <v>178</v>
      </c>
      <c r="AU188" s="22">
        <v>0.82275399999999999</v>
      </c>
      <c r="AV188">
        <f t="shared" si="32"/>
        <v>15.6372</v>
      </c>
      <c r="AW188">
        <f t="shared" si="33"/>
        <v>12.8798768868</v>
      </c>
      <c r="AX188" s="9"/>
      <c r="AY188" s="22">
        <v>0.79635599999999995</v>
      </c>
      <c r="AZ188" s="22">
        <v>297.89800000000002</v>
      </c>
      <c r="BA188" s="22">
        <v>-1.51947E-2</v>
      </c>
      <c r="BB188" s="22">
        <v>178</v>
      </c>
      <c r="BC188" s="22">
        <v>0.79528799999999999</v>
      </c>
      <c r="BD188">
        <f t="shared" si="34"/>
        <v>15.194700000000001</v>
      </c>
      <c r="BE188">
        <f t="shared" si="35"/>
        <v>12.100390513200001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0.81863399999999997</v>
      </c>
      <c r="H189" s="22">
        <v>51.373899999999999</v>
      </c>
      <c r="I189" s="22">
        <v>-1.65649E-2</v>
      </c>
      <c r="J189" s="22">
        <v>179</v>
      </c>
      <c r="K189" s="22">
        <v>0.81756600000000001</v>
      </c>
      <c r="L189">
        <f t="shared" si="24"/>
        <v>16.564900000000002</v>
      </c>
      <c r="M189">
        <f t="shared" si="25"/>
        <v>13.560590346600002</v>
      </c>
      <c r="N189" s="9"/>
      <c r="O189" s="22">
        <v>0.80139199999999999</v>
      </c>
      <c r="P189" s="22">
        <v>100.639</v>
      </c>
      <c r="Q189" s="22">
        <v>-1.6244499999999999E-2</v>
      </c>
      <c r="R189" s="22">
        <v>179</v>
      </c>
      <c r="S189" s="22">
        <v>0.80017099999999997</v>
      </c>
      <c r="T189">
        <f t="shared" si="26"/>
        <v>16.244499999999999</v>
      </c>
      <c r="U189">
        <f t="shared" si="27"/>
        <v>13.018212343999998</v>
      </c>
      <c r="X189" s="9"/>
      <c r="Y189" s="22">
        <v>0.81863399999999997</v>
      </c>
      <c r="Z189" s="22">
        <v>149.988</v>
      </c>
      <c r="AA189" s="22">
        <v>-1.6366599999999999E-2</v>
      </c>
      <c r="AB189" s="22">
        <v>179</v>
      </c>
      <c r="AC189" s="22">
        <v>0.81787100000000001</v>
      </c>
      <c r="AD189">
        <f t="shared" si="28"/>
        <v>16.366599999999998</v>
      </c>
      <c r="AE189">
        <f t="shared" si="29"/>
        <v>13.398255224399998</v>
      </c>
      <c r="AF189" s="9"/>
      <c r="AG189" s="22">
        <v>0.80139199999999999</v>
      </c>
      <c r="AH189" s="22">
        <v>199.184</v>
      </c>
      <c r="AI189" s="22">
        <v>-1.5753199999999998E-2</v>
      </c>
      <c r="AJ189" s="22">
        <v>179</v>
      </c>
      <c r="AK189" s="22">
        <v>0.80047599999999997</v>
      </c>
      <c r="AL189">
        <f t="shared" si="30"/>
        <v>15.753199999999998</v>
      </c>
      <c r="AM189">
        <f t="shared" si="31"/>
        <v>12.624488454399998</v>
      </c>
      <c r="AP189" s="9"/>
      <c r="AQ189" s="22">
        <v>0.81863399999999997</v>
      </c>
      <c r="AR189" s="22">
        <v>248.56100000000001</v>
      </c>
      <c r="AS189" s="22">
        <v>-1.5634200000000001E-2</v>
      </c>
      <c r="AT189" s="22">
        <v>179</v>
      </c>
      <c r="AU189" s="22">
        <v>0.81756600000000001</v>
      </c>
      <c r="AV189">
        <f t="shared" si="32"/>
        <v>15.634200000000002</v>
      </c>
      <c r="AW189">
        <f t="shared" si="33"/>
        <v>12.798687682800001</v>
      </c>
      <c r="AX189" s="9"/>
      <c r="AY189" s="22">
        <v>0.80139199999999999</v>
      </c>
      <c r="AZ189" s="22">
        <v>297.90800000000002</v>
      </c>
      <c r="BA189" s="22">
        <v>-1.5173300000000001E-2</v>
      </c>
      <c r="BB189" s="22">
        <v>179</v>
      </c>
      <c r="BC189" s="22">
        <v>0.80017099999999997</v>
      </c>
      <c r="BD189">
        <f t="shared" si="34"/>
        <v>15.173300000000001</v>
      </c>
      <c r="BE189">
        <f t="shared" si="35"/>
        <v>12.159761233600001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0.81359899999999996</v>
      </c>
      <c r="H190" s="22">
        <v>51.383899999999997</v>
      </c>
      <c r="I190" s="22">
        <v>-1.6567999999999999E-2</v>
      </c>
      <c r="J190" s="22">
        <v>180</v>
      </c>
      <c r="K190" s="22">
        <v>0.81207300000000004</v>
      </c>
      <c r="L190">
        <f t="shared" si="24"/>
        <v>16.567999999999998</v>
      </c>
      <c r="M190">
        <f t="shared" si="25"/>
        <v>13.479708231999998</v>
      </c>
      <c r="N190" s="9"/>
      <c r="O190" s="22">
        <v>0.806427</v>
      </c>
      <c r="P190" s="22">
        <v>100.649</v>
      </c>
      <c r="Q190" s="22">
        <v>-1.62384E-2</v>
      </c>
      <c r="R190" s="22">
        <v>180</v>
      </c>
      <c r="S190" s="22">
        <v>0.80566400000000005</v>
      </c>
      <c r="T190">
        <f t="shared" si="26"/>
        <v>16.238399999999999</v>
      </c>
      <c r="U190">
        <f t="shared" si="27"/>
        <v>13.095084196799998</v>
      </c>
      <c r="X190" s="9"/>
      <c r="Y190" s="22">
        <v>0.81359899999999996</v>
      </c>
      <c r="Z190" s="22">
        <v>149.99799999999999</v>
      </c>
      <c r="AA190" s="22">
        <v>-1.63757E-2</v>
      </c>
      <c r="AB190" s="22">
        <v>180</v>
      </c>
      <c r="AC190" s="22">
        <v>0.81298800000000004</v>
      </c>
      <c r="AD190">
        <f t="shared" si="28"/>
        <v>16.375699999999998</v>
      </c>
      <c r="AE190">
        <f t="shared" si="29"/>
        <v>13.323253144299999</v>
      </c>
      <c r="AF190" s="9"/>
      <c r="AG190" s="22">
        <v>0.806427</v>
      </c>
      <c r="AH190" s="22">
        <v>199.19399999999999</v>
      </c>
      <c r="AI190" s="22">
        <v>-1.57623E-2</v>
      </c>
      <c r="AJ190" s="22">
        <v>180</v>
      </c>
      <c r="AK190" s="22">
        <v>0.80505400000000005</v>
      </c>
      <c r="AL190">
        <f t="shared" si="30"/>
        <v>15.7623</v>
      </c>
      <c r="AM190">
        <f t="shared" si="31"/>
        <v>12.711144302099999</v>
      </c>
      <c r="AP190" s="9"/>
      <c r="AQ190" s="22">
        <v>0.81359899999999996</v>
      </c>
      <c r="AR190" s="22">
        <v>248.571</v>
      </c>
      <c r="AS190" s="22">
        <v>-1.5628099999999999E-2</v>
      </c>
      <c r="AT190" s="22">
        <v>180</v>
      </c>
      <c r="AU190" s="22">
        <v>0.81237800000000004</v>
      </c>
      <c r="AV190">
        <f t="shared" si="32"/>
        <v>15.628099999999998</v>
      </c>
      <c r="AW190">
        <f t="shared" si="33"/>
        <v>12.715006531899999</v>
      </c>
      <c r="AX190" s="9"/>
      <c r="AY190" s="22">
        <v>0.806427</v>
      </c>
      <c r="AZ190" s="22">
        <v>297.91800000000001</v>
      </c>
      <c r="BA190" s="22">
        <v>-1.5152000000000001E-2</v>
      </c>
      <c r="BB190" s="22">
        <v>180</v>
      </c>
      <c r="BC190" s="22">
        <v>0.80474900000000005</v>
      </c>
      <c r="BD190">
        <f t="shared" si="34"/>
        <v>15.152000000000001</v>
      </c>
      <c r="BE190">
        <f t="shared" si="35"/>
        <v>12.218981904000001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0.80856300000000003</v>
      </c>
      <c r="H191" s="22">
        <v>51.393999999999998</v>
      </c>
      <c r="I191" s="22">
        <v>-1.6583299999999999E-2</v>
      </c>
      <c r="J191" s="22">
        <v>181</v>
      </c>
      <c r="K191" s="22">
        <v>0.80779999999999996</v>
      </c>
      <c r="L191">
        <f t="shared" si="24"/>
        <v>16.583299999999998</v>
      </c>
      <c r="M191">
        <f t="shared" si="25"/>
        <v>13.408642797899999</v>
      </c>
      <c r="N191" s="9"/>
      <c r="O191" s="22">
        <v>0.81146200000000002</v>
      </c>
      <c r="P191" s="22">
        <v>100.65900000000001</v>
      </c>
      <c r="Q191" s="22">
        <v>-1.6229199999999999E-2</v>
      </c>
      <c r="R191" s="22">
        <v>181</v>
      </c>
      <c r="S191" s="22">
        <v>0.81024200000000002</v>
      </c>
      <c r="T191">
        <f t="shared" si="26"/>
        <v>16.229199999999999</v>
      </c>
      <c r="U191">
        <f t="shared" si="27"/>
        <v>13.1693790904</v>
      </c>
      <c r="X191" s="9"/>
      <c r="Y191" s="22">
        <v>0.80856300000000003</v>
      </c>
      <c r="Z191" s="22">
        <v>150.00800000000001</v>
      </c>
      <c r="AA191" s="22">
        <v>-1.6384900000000001E-2</v>
      </c>
      <c r="AB191" s="22">
        <v>181</v>
      </c>
      <c r="AC191" s="22">
        <v>0.80749499999999996</v>
      </c>
      <c r="AD191">
        <f t="shared" si="28"/>
        <v>16.384900000000002</v>
      </c>
      <c r="AE191">
        <f t="shared" si="29"/>
        <v>13.248223898700003</v>
      </c>
      <c r="AF191" s="9"/>
      <c r="AG191" s="22">
        <v>0.81146200000000002</v>
      </c>
      <c r="AH191" s="22">
        <v>199.20400000000001</v>
      </c>
      <c r="AI191" s="22">
        <v>-1.57745E-2</v>
      </c>
      <c r="AJ191" s="22">
        <v>181</v>
      </c>
      <c r="AK191" s="22">
        <v>0.81024200000000002</v>
      </c>
      <c r="AL191">
        <f t="shared" si="30"/>
        <v>15.7745</v>
      </c>
      <c r="AM191">
        <f t="shared" si="31"/>
        <v>12.800407319</v>
      </c>
      <c r="AP191" s="9"/>
      <c r="AQ191" s="22">
        <v>0.80856300000000003</v>
      </c>
      <c r="AR191" s="22">
        <v>248.58099999999999</v>
      </c>
      <c r="AS191" s="22">
        <v>-1.5640299999999999E-2</v>
      </c>
      <c r="AT191" s="22">
        <v>181</v>
      </c>
      <c r="AU191" s="22">
        <v>0.80749499999999996</v>
      </c>
      <c r="AV191">
        <f t="shared" si="32"/>
        <v>15.6403</v>
      </c>
      <c r="AW191">
        <f t="shared" si="33"/>
        <v>12.646167888900001</v>
      </c>
      <c r="AX191" s="9"/>
      <c r="AY191" s="22">
        <v>0.81146200000000002</v>
      </c>
      <c r="AZ191" s="22">
        <v>297.928</v>
      </c>
      <c r="BA191" s="22">
        <v>-1.5152000000000001E-2</v>
      </c>
      <c r="BB191" s="22">
        <v>181</v>
      </c>
      <c r="BC191" s="22">
        <v>0.80993700000000002</v>
      </c>
      <c r="BD191">
        <f t="shared" si="34"/>
        <v>15.152000000000001</v>
      </c>
      <c r="BE191">
        <f t="shared" si="35"/>
        <v>12.295272224000001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0.80352800000000002</v>
      </c>
      <c r="H192" s="22">
        <v>51.4041</v>
      </c>
      <c r="I192" s="22">
        <v>-1.6604600000000001E-2</v>
      </c>
      <c r="J192" s="22">
        <v>182</v>
      </c>
      <c r="K192" s="22">
        <v>0.80200199999999999</v>
      </c>
      <c r="L192">
        <f t="shared" si="24"/>
        <v>16.604600000000001</v>
      </c>
      <c r="M192">
        <f t="shared" si="25"/>
        <v>13.342261028800001</v>
      </c>
      <c r="N192" s="9"/>
      <c r="O192" s="22">
        <v>0.81649799999999995</v>
      </c>
      <c r="P192" s="22">
        <v>100.669</v>
      </c>
      <c r="Q192" s="22">
        <v>-1.6229199999999999E-2</v>
      </c>
      <c r="R192" s="22">
        <v>182</v>
      </c>
      <c r="S192" s="22">
        <v>0.81420899999999996</v>
      </c>
      <c r="T192">
        <f t="shared" si="26"/>
        <v>16.229199999999999</v>
      </c>
      <c r="U192">
        <f t="shared" si="27"/>
        <v>13.251109341599998</v>
      </c>
      <c r="X192" s="9"/>
      <c r="Y192" s="22">
        <v>0.80352800000000002</v>
      </c>
      <c r="Z192" s="22">
        <v>150.018</v>
      </c>
      <c r="AA192" s="22">
        <v>-1.6393999999999999E-2</v>
      </c>
      <c r="AB192" s="22">
        <v>182</v>
      </c>
      <c r="AC192" s="22">
        <v>0.80261199999999999</v>
      </c>
      <c r="AD192">
        <f t="shared" si="28"/>
        <v>16.393999999999998</v>
      </c>
      <c r="AE192">
        <f t="shared" si="29"/>
        <v>13.173038031999999</v>
      </c>
      <c r="AF192" s="9"/>
      <c r="AG192" s="22">
        <v>0.81649799999999995</v>
      </c>
      <c r="AH192" s="22">
        <v>199.214</v>
      </c>
      <c r="AI192" s="22">
        <v>-1.5786700000000001E-2</v>
      </c>
      <c r="AJ192" s="22">
        <v>182</v>
      </c>
      <c r="AK192" s="22">
        <v>0.81573499999999999</v>
      </c>
      <c r="AL192">
        <f t="shared" si="30"/>
        <v>15.786700000000002</v>
      </c>
      <c r="AM192">
        <f t="shared" si="31"/>
        <v>12.889808976600001</v>
      </c>
      <c r="AP192" s="9"/>
      <c r="AQ192" s="22">
        <v>0.80352800000000002</v>
      </c>
      <c r="AR192" s="22">
        <v>248.59100000000001</v>
      </c>
      <c r="AS192" s="22">
        <v>-1.5643299999999999E-2</v>
      </c>
      <c r="AT192" s="22">
        <v>182</v>
      </c>
      <c r="AU192" s="22">
        <v>0.80261199999999999</v>
      </c>
      <c r="AV192">
        <f t="shared" si="32"/>
        <v>15.643299999999998</v>
      </c>
      <c r="AW192">
        <f t="shared" si="33"/>
        <v>12.569829562399999</v>
      </c>
      <c r="AX192" s="9"/>
      <c r="AY192" s="22">
        <v>0.81649799999999995</v>
      </c>
      <c r="AZ192" s="22">
        <v>297.93799999999999</v>
      </c>
      <c r="BA192" s="22">
        <v>-1.5158100000000001E-2</v>
      </c>
      <c r="BB192" s="22">
        <v>182</v>
      </c>
      <c r="BC192" s="22">
        <v>0.81573499999999999</v>
      </c>
      <c r="BD192">
        <f t="shared" si="34"/>
        <v>15.158100000000001</v>
      </c>
      <c r="BE192">
        <f t="shared" si="35"/>
        <v>12.3765583338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0.79849199999999998</v>
      </c>
      <c r="H193" s="22">
        <v>51.414099999999998</v>
      </c>
      <c r="I193" s="22">
        <v>-1.6622899999999999E-2</v>
      </c>
      <c r="J193" s="22">
        <v>183</v>
      </c>
      <c r="K193" s="22">
        <v>0.79772900000000002</v>
      </c>
      <c r="L193">
        <f t="shared" si="24"/>
        <v>16.622899999999998</v>
      </c>
      <c r="M193">
        <f t="shared" si="25"/>
        <v>13.273252666799998</v>
      </c>
      <c r="N193" s="9"/>
      <c r="O193" s="22">
        <v>0.82153299999999996</v>
      </c>
      <c r="P193" s="22">
        <v>100.68</v>
      </c>
      <c r="Q193" s="22">
        <v>-1.6216999999999999E-2</v>
      </c>
      <c r="R193" s="22">
        <v>183</v>
      </c>
      <c r="S193" s="22">
        <v>0.82061799999999996</v>
      </c>
      <c r="T193">
        <f t="shared" si="26"/>
        <v>16.216999999999999</v>
      </c>
      <c r="U193">
        <f t="shared" si="27"/>
        <v>13.322800660999999</v>
      </c>
      <c r="X193" s="9"/>
      <c r="Y193" s="22">
        <v>0.79849199999999998</v>
      </c>
      <c r="Z193" s="22">
        <v>150.02799999999999</v>
      </c>
      <c r="AA193" s="22">
        <v>-1.63879E-2</v>
      </c>
      <c r="AB193" s="22">
        <v>183</v>
      </c>
      <c r="AC193" s="22">
        <v>0.79711900000000002</v>
      </c>
      <c r="AD193">
        <f t="shared" si="28"/>
        <v>16.387900000000002</v>
      </c>
      <c r="AE193">
        <f t="shared" si="29"/>
        <v>13.085607046800002</v>
      </c>
      <c r="AF193" s="9"/>
      <c r="AG193" s="22">
        <v>0.82153299999999996</v>
      </c>
      <c r="AH193" s="22">
        <v>199.22399999999999</v>
      </c>
      <c r="AI193" s="22">
        <v>-1.5777599999999999E-2</v>
      </c>
      <c r="AJ193" s="22">
        <v>183</v>
      </c>
      <c r="AK193" s="22">
        <v>0.82061799999999996</v>
      </c>
      <c r="AL193">
        <f t="shared" si="30"/>
        <v>15.7776</v>
      </c>
      <c r="AM193">
        <f t="shared" si="31"/>
        <v>12.9618190608</v>
      </c>
      <c r="AP193" s="9"/>
      <c r="AQ193" s="22">
        <v>0.79849199999999998</v>
      </c>
      <c r="AR193" s="22">
        <v>248.601</v>
      </c>
      <c r="AS193" s="22">
        <v>-1.56372E-2</v>
      </c>
      <c r="AT193" s="22">
        <v>183</v>
      </c>
      <c r="AU193" s="22">
        <v>0.79742400000000002</v>
      </c>
      <c r="AV193">
        <f t="shared" si="32"/>
        <v>15.6372</v>
      </c>
      <c r="AW193">
        <f t="shared" si="33"/>
        <v>12.4861791024</v>
      </c>
      <c r="AX193" s="9"/>
      <c r="AY193" s="22">
        <v>0.82153299999999996</v>
      </c>
      <c r="AZ193" s="22">
        <v>297.94799999999998</v>
      </c>
      <c r="BA193" s="22">
        <v>-1.5155E-2</v>
      </c>
      <c r="BB193" s="22">
        <v>183</v>
      </c>
      <c r="BC193" s="22">
        <v>0.82061799999999996</v>
      </c>
      <c r="BD193">
        <f t="shared" si="34"/>
        <v>15.154999999999999</v>
      </c>
      <c r="BE193">
        <f t="shared" si="35"/>
        <v>12.450332614999999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0.79345699999999997</v>
      </c>
      <c r="H194" s="22">
        <v>51.424199999999999</v>
      </c>
      <c r="I194" s="22">
        <v>-1.6638199999999999E-2</v>
      </c>
      <c r="J194" s="22">
        <v>184</v>
      </c>
      <c r="K194" s="22">
        <v>0.79223600000000005</v>
      </c>
      <c r="L194">
        <f t="shared" si="24"/>
        <v>16.638199999999998</v>
      </c>
      <c r="M194">
        <f t="shared" si="25"/>
        <v>13.201696257399998</v>
      </c>
      <c r="N194" s="9"/>
      <c r="O194" s="22">
        <v>0.826569</v>
      </c>
      <c r="P194" s="22">
        <v>100.69</v>
      </c>
      <c r="Q194" s="22">
        <v>-1.6204799999999998E-2</v>
      </c>
      <c r="R194" s="22">
        <v>184</v>
      </c>
      <c r="S194" s="22">
        <v>0.82519500000000001</v>
      </c>
      <c r="T194">
        <f t="shared" si="26"/>
        <v>16.204799999999999</v>
      </c>
      <c r="U194">
        <f t="shared" si="27"/>
        <v>13.394385331199999</v>
      </c>
      <c r="X194" s="9"/>
      <c r="Y194" s="22">
        <v>0.79345699999999997</v>
      </c>
      <c r="Z194" s="22">
        <v>150.03800000000001</v>
      </c>
      <c r="AA194" s="22">
        <v>-1.6390999999999999E-2</v>
      </c>
      <c r="AB194" s="22">
        <v>184</v>
      </c>
      <c r="AC194" s="22">
        <v>0.79193100000000005</v>
      </c>
      <c r="AD194">
        <f t="shared" si="28"/>
        <v>16.390999999999998</v>
      </c>
      <c r="AE194">
        <f t="shared" si="29"/>
        <v>13.005553686999997</v>
      </c>
      <c r="AF194" s="9"/>
      <c r="AG194" s="22">
        <v>0.826569</v>
      </c>
      <c r="AH194" s="22">
        <v>199.23400000000001</v>
      </c>
      <c r="AI194" s="22">
        <v>-1.5771500000000001E-2</v>
      </c>
      <c r="AJ194" s="22">
        <v>184</v>
      </c>
      <c r="AK194" s="22">
        <v>0.82458500000000001</v>
      </c>
      <c r="AL194">
        <f t="shared" si="30"/>
        <v>15.771500000000001</v>
      </c>
      <c r="AM194">
        <f t="shared" si="31"/>
        <v>13.036232983500001</v>
      </c>
      <c r="AP194" s="9"/>
      <c r="AQ194" s="22">
        <v>0.79345699999999997</v>
      </c>
      <c r="AR194" s="22">
        <v>248.61099999999999</v>
      </c>
      <c r="AS194" s="22">
        <v>-1.5643299999999999E-2</v>
      </c>
      <c r="AT194" s="22">
        <v>184</v>
      </c>
      <c r="AU194" s="22">
        <v>0.79254199999999997</v>
      </c>
      <c r="AV194">
        <f t="shared" si="32"/>
        <v>15.643299999999998</v>
      </c>
      <c r="AW194">
        <f t="shared" si="33"/>
        <v>12.412285888099998</v>
      </c>
      <c r="AX194" s="9"/>
      <c r="AY194" s="22">
        <v>0.826569</v>
      </c>
      <c r="AZ194" s="22">
        <v>297.95800000000003</v>
      </c>
      <c r="BA194" s="22">
        <v>-1.51489E-2</v>
      </c>
      <c r="BB194" s="22">
        <v>184</v>
      </c>
      <c r="BC194" s="22">
        <v>0.82580600000000004</v>
      </c>
      <c r="BD194">
        <f t="shared" si="34"/>
        <v>15.148899999999999</v>
      </c>
      <c r="BE194">
        <f t="shared" si="35"/>
        <v>12.5216111241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0.78842199999999996</v>
      </c>
      <c r="H195" s="22">
        <v>51.4343</v>
      </c>
      <c r="I195" s="22">
        <v>-1.66473E-2</v>
      </c>
      <c r="J195" s="22">
        <v>185</v>
      </c>
      <c r="K195" s="22">
        <v>0.78704799999999997</v>
      </c>
      <c r="L195">
        <f t="shared" si="24"/>
        <v>16.647300000000001</v>
      </c>
      <c r="M195">
        <f t="shared" si="25"/>
        <v>13.1250975606</v>
      </c>
      <c r="N195" s="9"/>
      <c r="O195" s="22">
        <v>0.83160400000000001</v>
      </c>
      <c r="P195" s="22">
        <v>100.7</v>
      </c>
      <c r="Q195" s="22">
        <v>-1.6180400000000001E-2</v>
      </c>
      <c r="R195" s="22">
        <v>185</v>
      </c>
      <c r="S195" s="22">
        <v>0.83099400000000001</v>
      </c>
      <c r="T195">
        <f t="shared" si="26"/>
        <v>16.180400000000002</v>
      </c>
      <c r="U195">
        <f t="shared" si="27"/>
        <v>13.455685361600002</v>
      </c>
      <c r="X195" s="9"/>
      <c r="Y195" s="22">
        <v>0.78842199999999996</v>
      </c>
      <c r="Z195" s="22">
        <v>150.048</v>
      </c>
      <c r="AA195" s="22">
        <v>-1.63879E-2</v>
      </c>
      <c r="AB195" s="22">
        <v>185</v>
      </c>
      <c r="AC195" s="22">
        <v>0.78704799999999997</v>
      </c>
      <c r="AD195">
        <f t="shared" si="28"/>
        <v>16.387900000000002</v>
      </c>
      <c r="AE195">
        <f t="shared" si="29"/>
        <v>12.9205808938</v>
      </c>
      <c r="AF195" s="9"/>
      <c r="AG195" s="22">
        <v>0.83160400000000001</v>
      </c>
      <c r="AH195" s="22">
        <v>199.245</v>
      </c>
      <c r="AI195" s="22">
        <v>-1.57593E-2</v>
      </c>
      <c r="AJ195" s="22">
        <v>185</v>
      </c>
      <c r="AK195" s="22">
        <v>0.83007799999999998</v>
      </c>
      <c r="AL195">
        <f t="shared" si="30"/>
        <v>15.7593</v>
      </c>
      <c r="AM195">
        <f t="shared" si="31"/>
        <v>13.1054969172</v>
      </c>
      <c r="AP195" s="9"/>
      <c r="AQ195" s="22">
        <v>0.78842199999999996</v>
      </c>
      <c r="AR195" s="22">
        <v>248.62100000000001</v>
      </c>
      <c r="AS195" s="22">
        <v>-1.56372E-2</v>
      </c>
      <c r="AT195" s="22">
        <v>185</v>
      </c>
      <c r="AU195" s="22">
        <v>0.788269</v>
      </c>
      <c r="AV195">
        <f t="shared" si="32"/>
        <v>15.6372</v>
      </c>
      <c r="AW195">
        <f t="shared" si="33"/>
        <v>12.3287124984</v>
      </c>
      <c r="AX195" s="9"/>
      <c r="AY195" s="22">
        <v>0.83160400000000001</v>
      </c>
      <c r="AZ195" s="22">
        <v>297.96800000000002</v>
      </c>
      <c r="BA195" s="22">
        <v>-1.51428E-2</v>
      </c>
      <c r="BB195" s="22">
        <v>185</v>
      </c>
      <c r="BC195" s="22">
        <v>0.83068799999999998</v>
      </c>
      <c r="BD195">
        <f t="shared" si="34"/>
        <v>15.142799999999999</v>
      </c>
      <c r="BE195">
        <f t="shared" si="35"/>
        <v>12.5928130512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0.78338600000000003</v>
      </c>
      <c r="H196" s="22">
        <v>51.444400000000002</v>
      </c>
      <c r="I196" s="22">
        <v>-1.6650399999999999E-2</v>
      </c>
      <c r="J196" s="22">
        <v>186</v>
      </c>
      <c r="K196" s="22">
        <v>0.78247100000000003</v>
      </c>
      <c r="L196">
        <f t="shared" si="24"/>
        <v>16.650399999999998</v>
      </c>
      <c r="M196">
        <f t="shared" si="25"/>
        <v>13.043690254399998</v>
      </c>
      <c r="N196" s="9"/>
      <c r="O196" s="22">
        <v>0.83663900000000002</v>
      </c>
      <c r="P196" s="22">
        <v>100.71</v>
      </c>
      <c r="Q196" s="22">
        <v>-1.6165200000000001E-2</v>
      </c>
      <c r="R196" s="22">
        <v>186</v>
      </c>
      <c r="S196" s="22">
        <v>0.83557099999999995</v>
      </c>
      <c r="T196">
        <f t="shared" si="26"/>
        <v>16.165200000000002</v>
      </c>
      <c r="U196">
        <f t="shared" si="27"/>
        <v>13.524436762800002</v>
      </c>
      <c r="X196" s="9"/>
      <c r="Y196" s="22">
        <v>0.78338600000000003</v>
      </c>
      <c r="Z196" s="22">
        <v>150.05799999999999</v>
      </c>
      <c r="AA196" s="22">
        <v>-1.63879E-2</v>
      </c>
      <c r="AB196" s="22">
        <v>186</v>
      </c>
      <c r="AC196" s="22">
        <v>0.78247100000000003</v>
      </c>
      <c r="AD196">
        <f t="shared" si="28"/>
        <v>16.387900000000002</v>
      </c>
      <c r="AE196">
        <f t="shared" si="29"/>
        <v>12.838051429400002</v>
      </c>
      <c r="AF196" s="9"/>
      <c r="AG196" s="22">
        <v>0.83663900000000002</v>
      </c>
      <c r="AH196" s="22">
        <v>199.255</v>
      </c>
      <c r="AI196" s="22">
        <v>-1.5744000000000001E-2</v>
      </c>
      <c r="AJ196" s="22">
        <v>186</v>
      </c>
      <c r="AK196" s="22">
        <v>0.83526599999999995</v>
      </c>
      <c r="AL196">
        <f t="shared" si="30"/>
        <v>15.744000000000002</v>
      </c>
      <c r="AM196">
        <f t="shared" si="31"/>
        <v>13.172044416000002</v>
      </c>
      <c r="AP196" s="9"/>
      <c r="AQ196" s="22">
        <v>0.78338600000000003</v>
      </c>
      <c r="AR196" s="22">
        <v>248.631</v>
      </c>
      <c r="AS196" s="22">
        <v>-1.5646400000000001E-2</v>
      </c>
      <c r="AT196" s="22">
        <v>186</v>
      </c>
      <c r="AU196" s="22">
        <v>0.78247100000000003</v>
      </c>
      <c r="AV196">
        <f t="shared" si="32"/>
        <v>15.646400000000002</v>
      </c>
      <c r="AW196">
        <f t="shared" si="33"/>
        <v>12.257170710400002</v>
      </c>
      <c r="AX196" s="9"/>
      <c r="AY196" s="22">
        <v>0.83663900000000002</v>
      </c>
      <c r="AZ196" s="22">
        <v>297.97800000000001</v>
      </c>
      <c r="BA196" s="22">
        <v>-1.51459E-2</v>
      </c>
      <c r="BB196" s="22">
        <v>186</v>
      </c>
      <c r="BC196" s="22">
        <v>0.83557099999999995</v>
      </c>
      <c r="BD196">
        <f t="shared" si="34"/>
        <v>15.145900000000001</v>
      </c>
      <c r="BE196">
        <f t="shared" si="35"/>
        <v>12.671650630100002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0.77835100000000002</v>
      </c>
      <c r="H197" s="22">
        <v>51.4544</v>
      </c>
      <c r="I197" s="22">
        <v>-1.6644300000000001E-2</v>
      </c>
      <c r="J197" s="22">
        <v>187</v>
      </c>
      <c r="K197" s="22">
        <v>0.77697799999999995</v>
      </c>
      <c r="L197">
        <f t="shared" si="24"/>
        <v>16.644300000000001</v>
      </c>
      <c r="M197">
        <f t="shared" si="25"/>
        <v>12.955107549300001</v>
      </c>
      <c r="N197" s="9"/>
      <c r="O197" s="22">
        <v>0.84167499999999995</v>
      </c>
      <c r="P197" s="22">
        <v>100.72</v>
      </c>
      <c r="Q197" s="22">
        <v>-1.6162099999999999E-2</v>
      </c>
      <c r="R197" s="22">
        <v>187</v>
      </c>
      <c r="S197" s="22">
        <v>0.84106400000000003</v>
      </c>
      <c r="T197">
        <f t="shared" si="26"/>
        <v>16.162099999999999</v>
      </c>
      <c r="U197">
        <f t="shared" si="27"/>
        <v>13.603235517499998</v>
      </c>
      <c r="X197" s="9"/>
      <c r="Y197" s="22">
        <v>0.77835100000000002</v>
      </c>
      <c r="Z197" s="22">
        <v>150.06800000000001</v>
      </c>
      <c r="AA197" s="22">
        <v>-1.6406299999999999E-2</v>
      </c>
      <c r="AB197" s="22">
        <v>187</v>
      </c>
      <c r="AC197" s="22">
        <v>0.77728299999999995</v>
      </c>
      <c r="AD197">
        <f t="shared" si="28"/>
        <v>16.406299999999998</v>
      </c>
      <c r="AE197">
        <f t="shared" si="29"/>
        <v>12.769860011299999</v>
      </c>
      <c r="AF197" s="9"/>
      <c r="AG197" s="22">
        <v>0.84167499999999995</v>
      </c>
      <c r="AH197" s="22">
        <v>199.26499999999999</v>
      </c>
      <c r="AI197" s="22">
        <v>-1.5737899999999999E-2</v>
      </c>
      <c r="AJ197" s="22">
        <v>187</v>
      </c>
      <c r="AK197" s="22">
        <v>0.84075900000000003</v>
      </c>
      <c r="AL197">
        <f t="shared" si="30"/>
        <v>15.7379</v>
      </c>
      <c r="AM197">
        <f t="shared" si="31"/>
        <v>13.246196982499999</v>
      </c>
      <c r="AP197" s="9"/>
      <c r="AQ197" s="22">
        <v>0.77835100000000002</v>
      </c>
      <c r="AR197" s="22">
        <v>248.64099999999999</v>
      </c>
      <c r="AS197" s="22">
        <v>-1.5658600000000002E-2</v>
      </c>
      <c r="AT197" s="22">
        <v>187</v>
      </c>
      <c r="AU197" s="22">
        <v>0.77728299999999995</v>
      </c>
      <c r="AV197">
        <f t="shared" si="32"/>
        <v>15.658600000000002</v>
      </c>
      <c r="AW197">
        <f t="shared" si="33"/>
        <v>12.187886968600001</v>
      </c>
      <c r="AX197" s="9"/>
      <c r="AY197" s="22">
        <v>0.84167499999999995</v>
      </c>
      <c r="AZ197" s="22">
        <v>297.98899999999998</v>
      </c>
      <c r="BA197" s="22">
        <v>-1.5130599999999999E-2</v>
      </c>
      <c r="BB197" s="22">
        <v>187</v>
      </c>
      <c r="BC197" s="22">
        <v>0.84075900000000003</v>
      </c>
      <c r="BD197">
        <f t="shared" si="34"/>
        <v>15.130599999999999</v>
      </c>
      <c r="BE197">
        <f t="shared" si="35"/>
        <v>12.735047754999998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0.77331499999999997</v>
      </c>
      <c r="H198" s="22">
        <v>51.464500000000001</v>
      </c>
      <c r="I198" s="22">
        <v>-1.6638199999999999E-2</v>
      </c>
      <c r="J198" s="22">
        <v>188</v>
      </c>
      <c r="K198" s="22">
        <v>0.77209499999999998</v>
      </c>
      <c r="L198">
        <f t="shared" si="24"/>
        <v>16.638199999999998</v>
      </c>
      <c r="M198">
        <f t="shared" si="25"/>
        <v>12.866569632999997</v>
      </c>
      <c r="N198" s="9"/>
      <c r="O198" s="22">
        <v>0.84670999999999996</v>
      </c>
      <c r="P198" s="22">
        <v>100.73</v>
      </c>
      <c r="Q198" s="22">
        <v>-1.6162099999999999E-2</v>
      </c>
      <c r="R198" s="22">
        <v>188</v>
      </c>
      <c r="S198" s="22">
        <v>0.846252</v>
      </c>
      <c r="T198">
        <f t="shared" si="26"/>
        <v>16.162099999999999</v>
      </c>
      <c r="U198">
        <f t="shared" si="27"/>
        <v>13.684611690999999</v>
      </c>
      <c r="X198" s="9"/>
      <c r="Y198" s="22">
        <v>0.77331499999999997</v>
      </c>
      <c r="Z198" s="22">
        <v>150.078</v>
      </c>
      <c r="AA198" s="22">
        <v>-1.6412400000000001E-2</v>
      </c>
      <c r="AB198" s="22">
        <v>188</v>
      </c>
      <c r="AC198" s="22">
        <v>0.77270499999999998</v>
      </c>
      <c r="AD198">
        <f t="shared" si="28"/>
        <v>16.412400000000002</v>
      </c>
      <c r="AE198">
        <f t="shared" si="29"/>
        <v>12.691955106</v>
      </c>
      <c r="AF198" s="9"/>
      <c r="AG198" s="22">
        <v>0.84670999999999996</v>
      </c>
      <c r="AH198" s="22">
        <v>199.27500000000001</v>
      </c>
      <c r="AI198" s="22">
        <v>-1.57196E-2</v>
      </c>
      <c r="AJ198" s="22">
        <v>188</v>
      </c>
      <c r="AK198" s="22">
        <v>0.845642</v>
      </c>
      <c r="AL198">
        <f t="shared" si="30"/>
        <v>15.7196</v>
      </c>
      <c r="AM198">
        <f t="shared" si="31"/>
        <v>13.309942516</v>
      </c>
      <c r="AP198" s="9"/>
      <c r="AQ198" s="22">
        <v>0.77331499999999997</v>
      </c>
      <c r="AR198" s="22">
        <v>248.65100000000001</v>
      </c>
      <c r="AS198" s="22">
        <v>-1.56647E-2</v>
      </c>
      <c r="AT198" s="22">
        <v>188</v>
      </c>
      <c r="AU198" s="22">
        <v>0.77270499999999998</v>
      </c>
      <c r="AV198">
        <f t="shared" si="32"/>
        <v>15.6647</v>
      </c>
      <c r="AW198">
        <f t="shared" si="33"/>
        <v>12.113747480499999</v>
      </c>
      <c r="AX198" s="9"/>
      <c r="AY198" s="22">
        <v>0.84670999999999996</v>
      </c>
      <c r="AZ198" s="22">
        <v>297.99900000000002</v>
      </c>
      <c r="BA198" s="22">
        <v>-1.5118400000000001E-2</v>
      </c>
      <c r="BB198" s="22">
        <v>188</v>
      </c>
      <c r="BC198" s="22">
        <v>0.84503200000000001</v>
      </c>
      <c r="BD198">
        <f t="shared" si="34"/>
        <v>15.118400000000001</v>
      </c>
      <c r="BE198">
        <f t="shared" si="35"/>
        <v>12.800900464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0.76827999999999996</v>
      </c>
      <c r="H199" s="22">
        <v>51.474600000000002</v>
      </c>
      <c r="I199" s="22">
        <v>-1.6650399999999999E-2</v>
      </c>
      <c r="J199" s="22">
        <v>189</v>
      </c>
      <c r="K199" s="22">
        <v>0.76721200000000001</v>
      </c>
      <c r="L199">
        <f t="shared" si="24"/>
        <v>16.650399999999998</v>
      </c>
      <c r="M199">
        <f t="shared" si="25"/>
        <v>12.792169311999997</v>
      </c>
      <c r="N199" s="9"/>
      <c r="O199" s="22">
        <v>0.851746</v>
      </c>
      <c r="P199" s="22">
        <v>100.74</v>
      </c>
      <c r="Q199" s="22">
        <v>-1.6156E-2</v>
      </c>
      <c r="R199" s="22">
        <v>189</v>
      </c>
      <c r="S199" s="22">
        <v>0.85052499999999998</v>
      </c>
      <c r="T199">
        <f t="shared" si="26"/>
        <v>16.155999999999999</v>
      </c>
      <c r="U199">
        <f t="shared" si="27"/>
        <v>13.760808375999998</v>
      </c>
      <c r="X199" s="9"/>
      <c r="Y199" s="22">
        <v>0.76827999999999996</v>
      </c>
      <c r="Z199" s="22">
        <v>150.08799999999999</v>
      </c>
      <c r="AA199" s="22">
        <v>-1.6418499999999999E-2</v>
      </c>
      <c r="AB199" s="22">
        <v>189</v>
      </c>
      <c r="AC199" s="22">
        <v>0.76721200000000001</v>
      </c>
      <c r="AD199">
        <f t="shared" si="28"/>
        <v>16.418499999999998</v>
      </c>
      <c r="AE199">
        <f t="shared" si="29"/>
        <v>12.614005179999998</v>
      </c>
      <c r="AF199" s="9"/>
      <c r="AG199" s="22">
        <v>0.851746</v>
      </c>
      <c r="AH199" s="22">
        <v>199.285</v>
      </c>
      <c r="AI199" s="22">
        <v>-1.56921E-2</v>
      </c>
      <c r="AJ199" s="22">
        <v>189</v>
      </c>
      <c r="AK199" s="22">
        <v>0.85143999999999997</v>
      </c>
      <c r="AL199">
        <f t="shared" si="30"/>
        <v>15.6921</v>
      </c>
      <c r="AM199">
        <f t="shared" si="31"/>
        <v>13.365683406600001</v>
      </c>
      <c r="AP199" s="9"/>
      <c r="AQ199" s="22">
        <v>0.76827999999999996</v>
      </c>
      <c r="AR199" s="22">
        <v>248.661</v>
      </c>
      <c r="AS199" s="22">
        <v>-1.5670799999999999E-2</v>
      </c>
      <c r="AT199" s="22">
        <v>189</v>
      </c>
      <c r="AU199" s="22">
        <v>0.767517</v>
      </c>
      <c r="AV199">
        <f t="shared" si="32"/>
        <v>15.670799999999998</v>
      </c>
      <c r="AW199">
        <f t="shared" si="33"/>
        <v>12.039562223999997</v>
      </c>
      <c r="AX199" s="9"/>
      <c r="AY199" s="22">
        <v>0.851746</v>
      </c>
      <c r="AZ199" s="22">
        <v>298.00900000000001</v>
      </c>
      <c r="BA199" s="22">
        <v>-1.51031E-2</v>
      </c>
      <c r="BB199" s="22">
        <v>189</v>
      </c>
      <c r="BC199" s="22">
        <v>0.85113499999999997</v>
      </c>
      <c r="BD199">
        <f t="shared" si="34"/>
        <v>15.1031</v>
      </c>
      <c r="BE199">
        <f t="shared" si="35"/>
        <v>12.8640050126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0.76324499999999995</v>
      </c>
      <c r="H200" s="22">
        <v>51.4846</v>
      </c>
      <c r="I200" s="22">
        <v>-1.66748E-2</v>
      </c>
      <c r="J200" s="22">
        <v>190</v>
      </c>
      <c r="K200" s="22">
        <v>0.76202400000000003</v>
      </c>
      <c r="L200">
        <f t="shared" si="24"/>
        <v>16.674800000000001</v>
      </c>
      <c r="M200">
        <f t="shared" si="25"/>
        <v>12.726957726</v>
      </c>
      <c r="N200" s="9"/>
      <c r="O200" s="22">
        <v>0.85678100000000001</v>
      </c>
      <c r="P200" s="22">
        <v>100.75</v>
      </c>
      <c r="Q200" s="22">
        <v>-1.6149899999999998E-2</v>
      </c>
      <c r="R200" s="22">
        <v>190</v>
      </c>
      <c r="S200" s="22">
        <v>0.85540799999999995</v>
      </c>
      <c r="T200">
        <f t="shared" si="26"/>
        <v>16.149899999999999</v>
      </c>
      <c r="U200">
        <f t="shared" si="27"/>
        <v>13.836927471899999</v>
      </c>
      <c r="X200" s="9"/>
      <c r="Y200" s="22">
        <v>0.76324499999999995</v>
      </c>
      <c r="Z200" s="22">
        <v>150.09800000000001</v>
      </c>
      <c r="AA200" s="22">
        <v>-1.6424600000000001E-2</v>
      </c>
      <c r="AB200" s="22">
        <v>190</v>
      </c>
      <c r="AC200" s="22">
        <v>0.76202400000000003</v>
      </c>
      <c r="AD200">
        <f t="shared" si="28"/>
        <v>16.424600000000002</v>
      </c>
      <c r="AE200">
        <f t="shared" si="29"/>
        <v>12.535993827</v>
      </c>
      <c r="AF200" s="9"/>
      <c r="AG200" s="22">
        <v>0.85678100000000001</v>
      </c>
      <c r="AH200" s="22">
        <v>199.29499999999999</v>
      </c>
      <c r="AI200" s="22">
        <v>-1.56647E-2</v>
      </c>
      <c r="AJ200" s="22">
        <v>190</v>
      </c>
      <c r="AK200" s="22">
        <v>0.85540799999999995</v>
      </c>
      <c r="AL200">
        <f t="shared" si="30"/>
        <v>15.6647</v>
      </c>
      <c r="AM200">
        <f t="shared" si="31"/>
        <v>13.421217330699999</v>
      </c>
      <c r="AP200" s="9"/>
      <c r="AQ200" s="22">
        <v>0.76324499999999995</v>
      </c>
      <c r="AR200" s="22">
        <v>248.67099999999999</v>
      </c>
      <c r="AS200" s="22">
        <v>-1.5673800000000002E-2</v>
      </c>
      <c r="AT200" s="22">
        <v>190</v>
      </c>
      <c r="AU200" s="22">
        <v>0.76232900000000003</v>
      </c>
      <c r="AV200">
        <f t="shared" si="32"/>
        <v>15.673800000000002</v>
      </c>
      <c r="AW200">
        <f t="shared" si="33"/>
        <v>11.962949481000001</v>
      </c>
      <c r="AX200" s="9"/>
      <c r="AY200" s="22">
        <v>0.85678100000000001</v>
      </c>
      <c r="AZ200" s="22">
        <v>298.01900000000001</v>
      </c>
      <c r="BA200" s="22">
        <v>-1.5094E-2</v>
      </c>
      <c r="BB200" s="22">
        <v>190</v>
      </c>
      <c r="BC200" s="22">
        <v>0.85601799999999995</v>
      </c>
      <c r="BD200">
        <f t="shared" si="34"/>
        <v>15.093999999999999</v>
      </c>
      <c r="BE200">
        <f t="shared" si="35"/>
        <v>12.932252414000001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0.75820900000000002</v>
      </c>
      <c r="H201" s="22">
        <v>51.494700000000002</v>
      </c>
      <c r="I201" s="22">
        <v>-1.6687E-2</v>
      </c>
      <c r="J201" s="22">
        <v>191</v>
      </c>
      <c r="K201" s="22">
        <v>0.75744599999999995</v>
      </c>
      <c r="L201">
        <f t="shared" si="24"/>
        <v>16.687000000000001</v>
      </c>
      <c r="M201">
        <f t="shared" si="25"/>
        <v>12.652233583000001</v>
      </c>
      <c r="N201" s="9"/>
      <c r="O201" s="22">
        <v>0.86181600000000003</v>
      </c>
      <c r="P201" s="22">
        <v>100.76</v>
      </c>
      <c r="Q201" s="22">
        <v>-1.6137700000000001E-2</v>
      </c>
      <c r="R201" s="22">
        <v>191</v>
      </c>
      <c r="S201" s="22">
        <v>0.86059600000000003</v>
      </c>
      <c r="T201">
        <f t="shared" si="26"/>
        <v>16.137700000000002</v>
      </c>
      <c r="U201">
        <f t="shared" si="27"/>
        <v>13.907728063200002</v>
      </c>
      <c r="X201" s="9"/>
      <c r="Y201" s="22">
        <v>0.75820900000000002</v>
      </c>
      <c r="Z201" s="22">
        <v>150.10900000000001</v>
      </c>
      <c r="AA201" s="22">
        <v>-1.6427600000000001E-2</v>
      </c>
      <c r="AB201" s="22">
        <v>191</v>
      </c>
      <c r="AC201" s="22">
        <v>0.75683599999999995</v>
      </c>
      <c r="AD201">
        <f t="shared" si="28"/>
        <v>16.427600000000002</v>
      </c>
      <c r="AE201">
        <f t="shared" si="29"/>
        <v>12.455554168400001</v>
      </c>
      <c r="AF201" s="9"/>
      <c r="AG201" s="22">
        <v>0.86181600000000003</v>
      </c>
      <c r="AH201" s="22">
        <v>199.30500000000001</v>
      </c>
      <c r="AI201" s="22">
        <v>-1.5643299999999999E-2</v>
      </c>
      <c r="AJ201" s="22">
        <v>191</v>
      </c>
      <c r="AK201" s="22">
        <v>0.86029100000000003</v>
      </c>
      <c r="AL201">
        <f t="shared" si="30"/>
        <v>15.643299999999998</v>
      </c>
      <c r="AM201">
        <f t="shared" si="31"/>
        <v>13.481646232799999</v>
      </c>
      <c r="AP201" s="9"/>
      <c r="AQ201" s="22">
        <v>0.75820900000000002</v>
      </c>
      <c r="AR201" s="22">
        <v>248.68100000000001</v>
      </c>
      <c r="AS201" s="22">
        <v>-1.56799E-2</v>
      </c>
      <c r="AT201" s="22">
        <v>191</v>
      </c>
      <c r="AU201" s="22">
        <v>0.75714099999999995</v>
      </c>
      <c r="AV201">
        <f t="shared" si="32"/>
        <v>15.6799</v>
      </c>
      <c r="AW201">
        <f t="shared" si="33"/>
        <v>11.8886412991</v>
      </c>
      <c r="AX201" s="9"/>
      <c r="AY201" s="22">
        <v>0.86181600000000003</v>
      </c>
      <c r="AZ201" s="22">
        <v>298.029</v>
      </c>
      <c r="BA201" s="22">
        <v>-1.50787E-2</v>
      </c>
      <c r="BB201" s="22">
        <v>191</v>
      </c>
      <c r="BC201" s="22">
        <v>0.86090100000000003</v>
      </c>
      <c r="BD201">
        <f t="shared" si="34"/>
        <v>15.078700000000001</v>
      </c>
      <c r="BE201">
        <f t="shared" si="35"/>
        <v>12.995064919200001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0.75317400000000001</v>
      </c>
      <c r="H202" s="22">
        <v>51.504800000000003</v>
      </c>
      <c r="I202" s="22">
        <v>-1.6693099999999999E-2</v>
      </c>
      <c r="J202" s="22">
        <v>192</v>
      </c>
      <c r="K202" s="22">
        <v>0.75195299999999998</v>
      </c>
      <c r="L202">
        <f t="shared" si="24"/>
        <v>16.693099999999998</v>
      </c>
      <c r="M202">
        <f t="shared" si="25"/>
        <v>12.572808899399998</v>
      </c>
      <c r="N202" s="9"/>
      <c r="O202" s="22">
        <v>0.86685199999999996</v>
      </c>
      <c r="P202" s="22">
        <v>100.77</v>
      </c>
      <c r="Q202" s="22">
        <v>-1.6122399999999999E-2</v>
      </c>
      <c r="R202" s="22">
        <v>192</v>
      </c>
      <c r="S202" s="22">
        <v>0.865479</v>
      </c>
      <c r="T202">
        <f t="shared" si="26"/>
        <v>16.122399999999999</v>
      </c>
      <c r="U202">
        <f t="shared" si="27"/>
        <v>13.975734684799999</v>
      </c>
      <c r="X202" s="9"/>
      <c r="Y202" s="22">
        <v>0.75317400000000001</v>
      </c>
      <c r="Z202" s="22">
        <v>150.119</v>
      </c>
      <c r="AA202" s="22">
        <v>-1.6433699999999999E-2</v>
      </c>
      <c r="AB202" s="22">
        <v>192</v>
      </c>
      <c r="AC202" s="22">
        <v>0.75195299999999998</v>
      </c>
      <c r="AD202">
        <f t="shared" si="28"/>
        <v>16.433699999999998</v>
      </c>
      <c r="AE202">
        <f t="shared" si="29"/>
        <v>12.377435563799999</v>
      </c>
      <c r="AF202" s="9"/>
      <c r="AG202" s="22">
        <v>0.86685199999999996</v>
      </c>
      <c r="AH202" s="22">
        <v>199.315</v>
      </c>
      <c r="AI202" s="22">
        <v>-1.5628099999999999E-2</v>
      </c>
      <c r="AJ202" s="22">
        <v>192</v>
      </c>
      <c r="AK202" s="22">
        <v>0.865479</v>
      </c>
      <c r="AL202">
        <f t="shared" si="30"/>
        <v>15.628099999999998</v>
      </c>
      <c r="AM202">
        <f t="shared" si="31"/>
        <v>13.547249741199998</v>
      </c>
      <c r="AP202" s="9"/>
      <c r="AQ202" s="22">
        <v>0.75317400000000001</v>
      </c>
      <c r="AR202" s="22">
        <v>248.691</v>
      </c>
      <c r="AS202" s="22">
        <v>-1.56799E-2</v>
      </c>
      <c r="AT202" s="22">
        <v>192</v>
      </c>
      <c r="AU202" s="22">
        <v>0.75225799999999998</v>
      </c>
      <c r="AV202">
        <f t="shared" si="32"/>
        <v>15.6799</v>
      </c>
      <c r="AW202">
        <f t="shared" si="33"/>
        <v>11.8096930026</v>
      </c>
      <c r="AX202" s="9"/>
      <c r="AY202" s="22">
        <v>0.86685199999999996</v>
      </c>
      <c r="AZ202" s="22">
        <v>298.03899999999999</v>
      </c>
      <c r="BA202" s="22">
        <v>-1.5063500000000001E-2</v>
      </c>
      <c r="BB202" s="22">
        <v>192</v>
      </c>
      <c r="BC202" s="22">
        <v>0.865784</v>
      </c>
      <c r="BD202">
        <f t="shared" si="34"/>
        <v>15.063500000000001</v>
      </c>
      <c r="BE202">
        <f t="shared" si="35"/>
        <v>13.057825102000001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0.74813799999999997</v>
      </c>
      <c r="H203" s="22">
        <v>51.514800000000001</v>
      </c>
      <c r="I203" s="22">
        <v>-1.67023E-2</v>
      </c>
      <c r="J203" s="22">
        <v>193</v>
      </c>
      <c r="K203" s="22">
        <v>0.74719199999999997</v>
      </c>
      <c r="L203">
        <f t="shared" si="24"/>
        <v>16.702300000000001</v>
      </c>
      <c r="M203">
        <f t="shared" si="25"/>
        <v>12.4956253174</v>
      </c>
      <c r="N203" s="9"/>
      <c r="O203" s="22">
        <v>0.87188699999999997</v>
      </c>
      <c r="P203" s="22">
        <v>100.78</v>
      </c>
      <c r="Q203" s="22">
        <v>-1.6110200000000002E-2</v>
      </c>
      <c r="R203" s="22">
        <v>193</v>
      </c>
      <c r="S203" s="22">
        <v>0.87127699999999997</v>
      </c>
      <c r="T203">
        <f t="shared" si="26"/>
        <v>16.110200000000003</v>
      </c>
      <c r="U203">
        <f t="shared" si="27"/>
        <v>14.046273947400001</v>
      </c>
      <c r="X203" s="9"/>
      <c r="Y203" s="22">
        <v>0.74813799999999997</v>
      </c>
      <c r="Z203" s="22">
        <v>150.12899999999999</v>
      </c>
      <c r="AA203" s="22">
        <v>-1.6452000000000001E-2</v>
      </c>
      <c r="AB203" s="22">
        <v>193</v>
      </c>
      <c r="AC203" s="22">
        <v>0.74719199999999997</v>
      </c>
      <c r="AD203">
        <f t="shared" si="28"/>
        <v>16.452000000000002</v>
      </c>
      <c r="AE203">
        <f t="shared" si="29"/>
        <v>12.308366376</v>
      </c>
      <c r="AF203" s="9"/>
      <c r="AG203" s="22">
        <v>0.87188699999999997</v>
      </c>
      <c r="AH203" s="22">
        <v>199.32499999999999</v>
      </c>
      <c r="AI203" s="22">
        <v>-1.56189E-2</v>
      </c>
      <c r="AJ203" s="22">
        <v>193</v>
      </c>
      <c r="AK203" s="22">
        <v>0.87066699999999997</v>
      </c>
      <c r="AL203">
        <f t="shared" si="30"/>
        <v>15.6189</v>
      </c>
      <c r="AM203">
        <f t="shared" si="31"/>
        <v>13.617915864299999</v>
      </c>
      <c r="AP203" s="9"/>
      <c r="AQ203" s="22">
        <v>0.74813799999999997</v>
      </c>
      <c r="AR203" s="22">
        <v>248.702</v>
      </c>
      <c r="AS203" s="22">
        <v>-1.56921E-2</v>
      </c>
      <c r="AT203" s="22">
        <v>193</v>
      </c>
      <c r="AU203" s="22">
        <v>0.74719199999999997</v>
      </c>
      <c r="AV203">
        <f t="shared" si="32"/>
        <v>15.6921</v>
      </c>
      <c r="AW203">
        <f t="shared" si="33"/>
        <v>11.739856309799999</v>
      </c>
      <c r="AX203" s="9"/>
      <c r="AY203" s="22">
        <v>0.87188699999999997</v>
      </c>
      <c r="AZ203" s="22">
        <v>298.04899999999998</v>
      </c>
      <c r="BA203" s="22">
        <v>-1.5048199999999999E-2</v>
      </c>
      <c r="BB203" s="22">
        <v>193</v>
      </c>
      <c r="BC203" s="22">
        <v>0.87127699999999997</v>
      </c>
      <c r="BD203">
        <f t="shared" si="34"/>
        <v>15.0482</v>
      </c>
      <c r="BE203">
        <f t="shared" si="35"/>
        <v>13.120329953399999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0.74310299999999996</v>
      </c>
      <c r="H204" s="22">
        <v>51.524900000000002</v>
      </c>
      <c r="I204" s="22">
        <v>-1.6705299999999999E-2</v>
      </c>
      <c r="J204" s="22">
        <v>194</v>
      </c>
      <c r="K204" s="22">
        <v>0.74212599999999995</v>
      </c>
      <c r="L204">
        <f t="shared" ref="L204:L267" si="36">-I204/$F$2*1000</f>
        <v>16.705299999999998</v>
      </c>
      <c r="M204">
        <f t="shared" ref="M204:M267" si="37">L204*G204</f>
        <v>12.413758545899997</v>
      </c>
      <c r="N204" s="9"/>
      <c r="O204" s="22">
        <v>0.87692300000000001</v>
      </c>
      <c r="P204" s="22">
        <v>100.79</v>
      </c>
      <c r="Q204" s="22">
        <v>-1.6095000000000002E-2</v>
      </c>
      <c r="R204" s="22">
        <v>194</v>
      </c>
      <c r="S204" s="22">
        <v>0.87554900000000002</v>
      </c>
      <c r="T204">
        <f t="shared" ref="T204:T267" si="38">-Q204/$F$2*1000</f>
        <v>16.095000000000002</v>
      </c>
      <c r="U204">
        <f t="shared" ref="U204:U267" si="39">T204*O204</f>
        <v>14.114075685000003</v>
      </c>
      <c r="X204" s="9"/>
      <c r="Y204" s="22">
        <v>0.74310299999999996</v>
      </c>
      <c r="Z204" s="22">
        <v>150.13900000000001</v>
      </c>
      <c r="AA204" s="22">
        <v>-1.6452000000000001E-2</v>
      </c>
      <c r="AB204" s="22">
        <v>194</v>
      </c>
      <c r="AC204" s="22">
        <v>0.74224900000000005</v>
      </c>
      <c r="AD204">
        <f t="shared" ref="AD204:AD267" si="40">-AA204/$F$2*1000</f>
        <v>16.452000000000002</v>
      </c>
      <c r="AE204">
        <f t="shared" ref="AE204:AE267" si="41">AD204*Y204</f>
        <v>12.225530556000001</v>
      </c>
      <c r="AF204" s="9"/>
      <c r="AG204" s="22">
        <v>0.87692300000000001</v>
      </c>
      <c r="AH204" s="22">
        <v>199.33500000000001</v>
      </c>
      <c r="AI204" s="22">
        <v>-1.5621899999999999E-2</v>
      </c>
      <c r="AJ204" s="22">
        <v>194</v>
      </c>
      <c r="AK204" s="22">
        <v>0.87554900000000002</v>
      </c>
      <c r="AL204">
        <f t="shared" ref="AL204:AL267" si="42">-AI204/$F$2*1000</f>
        <v>15.6219</v>
      </c>
      <c r="AM204">
        <f t="shared" ref="AM204:AM267" si="43">AL204*AG204</f>
        <v>13.699203413699999</v>
      </c>
      <c r="AP204" s="9"/>
      <c r="AQ204" s="22">
        <v>0.74310299999999996</v>
      </c>
      <c r="AR204" s="22">
        <v>248.71199999999999</v>
      </c>
      <c r="AS204" s="22">
        <v>-1.5704300000000001E-2</v>
      </c>
      <c r="AT204" s="22">
        <v>194</v>
      </c>
      <c r="AU204" s="22">
        <v>0.74212599999999995</v>
      </c>
      <c r="AV204">
        <f t="shared" ref="AV204:AV267" si="44">-AS204/$F$2*1000</f>
        <v>15.704300000000002</v>
      </c>
      <c r="AW204">
        <f t="shared" ref="AW204:AW267" si="45">AV204*AQ204</f>
        <v>11.669912442900001</v>
      </c>
      <c r="AX204" s="9"/>
      <c r="AY204" s="22">
        <v>0.87692300000000001</v>
      </c>
      <c r="AZ204" s="22">
        <v>298.05900000000003</v>
      </c>
      <c r="BA204" s="22">
        <v>-1.50391E-2</v>
      </c>
      <c r="BB204" s="22">
        <v>194</v>
      </c>
      <c r="BC204" s="22">
        <v>0.87616000000000005</v>
      </c>
      <c r="BD204">
        <f t="shared" ref="BD204:BD267" si="46">-BA204/$F$2*1000</f>
        <v>15.039099999999999</v>
      </c>
      <c r="BE204">
        <f t="shared" ref="BE204:BE267" si="47">BD204*AY204</f>
        <v>13.1881326893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0.73806799999999995</v>
      </c>
      <c r="H205" s="22">
        <v>51.534999999999997</v>
      </c>
      <c r="I205" s="22">
        <v>-1.67175E-2</v>
      </c>
      <c r="J205" s="22">
        <v>195</v>
      </c>
      <c r="K205" s="22">
        <v>0.73709100000000005</v>
      </c>
      <c r="L205">
        <f t="shared" si="36"/>
        <v>16.717500000000001</v>
      </c>
      <c r="M205">
        <f t="shared" si="37"/>
        <v>12.33865179</v>
      </c>
      <c r="N205" s="9"/>
      <c r="O205" s="22">
        <v>0.88195800000000002</v>
      </c>
      <c r="P205" s="22">
        <v>100.8</v>
      </c>
      <c r="Q205" s="22">
        <v>-1.6076699999999999E-2</v>
      </c>
      <c r="R205" s="22">
        <v>195</v>
      </c>
      <c r="S205" s="22">
        <v>0.88073699999999999</v>
      </c>
      <c r="T205">
        <f t="shared" si="38"/>
        <v>16.076699999999999</v>
      </c>
      <c r="U205">
        <f t="shared" si="39"/>
        <v>14.178974178599999</v>
      </c>
      <c r="X205" s="9"/>
      <c r="Y205" s="22">
        <v>0.73806799999999995</v>
      </c>
      <c r="Z205" s="22">
        <v>150.149</v>
      </c>
      <c r="AA205" s="22">
        <v>-1.6461199999999999E-2</v>
      </c>
      <c r="AB205" s="22">
        <v>195</v>
      </c>
      <c r="AC205" s="22">
        <v>0.73712200000000005</v>
      </c>
      <c r="AD205">
        <f t="shared" si="40"/>
        <v>16.461199999999998</v>
      </c>
      <c r="AE205">
        <f t="shared" si="41"/>
        <v>12.149484961599997</v>
      </c>
      <c r="AF205" s="9"/>
      <c r="AG205" s="22">
        <v>0.88195800000000002</v>
      </c>
      <c r="AH205" s="22">
        <v>199.345</v>
      </c>
      <c r="AI205" s="22">
        <v>-1.5609700000000001E-2</v>
      </c>
      <c r="AJ205" s="22">
        <v>195</v>
      </c>
      <c r="AK205" s="22">
        <v>0.88104199999999999</v>
      </c>
      <c r="AL205">
        <f t="shared" si="42"/>
        <v>15.6097</v>
      </c>
      <c r="AM205">
        <f t="shared" si="43"/>
        <v>13.7670997926</v>
      </c>
      <c r="AP205" s="9"/>
      <c r="AQ205" s="22">
        <v>0.73806799999999995</v>
      </c>
      <c r="AR205" s="22">
        <v>248.72200000000001</v>
      </c>
      <c r="AS205" s="22">
        <v>-1.57074E-2</v>
      </c>
      <c r="AT205" s="22">
        <v>195</v>
      </c>
      <c r="AU205" s="22">
        <v>0.73709100000000005</v>
      </c>
      <c r="AV205">
        <f t="shared" si="44"/>
        <v>15.7074</v>
      </c>
      <c r="AW205">
        <f t="shared" si="45"/>
        <v>11.5931293032</v>
      </c>
      <c r="AX205" s="9"/>
      <c r="AY205" s="22">
        <v>0.88195800000000002</v>
      </c>
      <c r="AZ205" s="22">
        <v>298.06900000000002</v>
      </c>
      <c r="BA205" s="22">
        <v>-1.5032999999999999E-2</v>
      </c>
      <c r="BB205" s="22">
        <v>195</v>
      </c>
      <c r="BC205" s="22">
        <v>0.88104199999999999</v>
      </c>
      <c r="BD205">
        <f t="shared" si="46"/>
        <v>15.032999999999999</v>
      </c>
      <c r="BE205">
        <f t="shared" si="47"/>
        <v>13.258474614000001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0.73303200000000002</v>
      </c>
      <c r="H206" s="22">
        <v>51.545099999999998</v>
      </c>
      <c r="I206" s="22">
        <v>-1.6726700000000001E-2</v>
      </c>
      <c r="J206" s="22">
        <v>196</v>
      </c>
      <c r="K206" s="22">
        <v>0.73208600000000001</v>
      </c>
      <c r="L206">
        <f t="shared" si="36"/>
        <v>16.726700000000001</v>
      </c>
      <c r="M206">
        <f t="shared" si="37"/>
        <v>12.261206354400001</v>
      </c>
      <c r="N206" s="9"/>
      <c r="O206" s="22">
        <v>0.88699300000000003</v>
      </c>
      <c r="P206" s="22">
        <v>100.81</v>
      </c>
      <c r="Q206" s="22">
        <v>-1.6055300000000002E-2</v>
      </c>
      <c r="R206" s="22">
        <v>196</v>
      </c>
      <c r="S206" s="22">
        <v>0.88592499999999996</v>
      </c>
      <c r="T206">
        <f t="shared" si="38"/>
        <v>16.055300000000003</v>
      </c>
      <c r="U206">
        <f t="shared" si="39"/>
        <v>14.240938712900002</v>
      </c>
      <c r="X206" s="9"/>
      <c r="Y206" s="22">
        <v>0.73303200000000002</v>
      </c>
      <c r="Z206" s="22">
        <v>150.15899999999999</v>
      </c>
      <c r="AA206" s="22">
        <v>-1.64703E-2</v>
      </c>
      <c r="AB206" s="22">
        <v>196</v>
      </c>
      <c r="AC206" s="22">
        <v>0.73205600000000004</v>
      </c>
      <c r="AD206">
        <f t="shared" si="40"/>
        <v>16.470300000000002</v>
      </c>
      <c r="AE206">
        <f t="shared" si="41"/>
        <v>12.073256949600001</v>
      </c>
      <c r="AF206" s="9"/>
      <c r="AG206" s="22">
        <v>0.88699300000000003</v>
      </c>
      <c r="AH206" s="22">
        <v>199.35499999999999</v>
      </c>
      <c r="AI206" s="22">
        <v>-1.55975E-2</v>
      </c>
      <c r="AJ206" s="22">
        <v>196</v>
      </c>
      <c r="AK206" s="22">
        <v>0.88561999999999996</v>
      </c>
      <c r="AL206">
        <f t="shared" si="42"/>
        <v>15.5975</v>
      </c>
      <c r="AM206">
        <f t="shared" si="43"/>
        <v>13.834873317500001</v>
      </c>
      <c r="AP206" s="9"/>
      <c r="AQ206" s="22">
        <v>0.73303200000000002</v>
      </c>
      <c r="AR206" s="22">
        <v>248.732</v>
      </c>
      <c r="AS206" s="22">
        <v>-1.57074E-2</v>
      </c>
      <c r="AT206" s="22">
        <v>196</v>
      </c>
      <c r="AU206" s="22">
        <v>0.73202500000000004</v>
      </c>
      <c r="AV206">
        <f t="shared" si="44"/>
        <v>15.7074</v>
      </c>
      <c r="AW206">
        <f t="shared" si="45"/>
        <v>11.514026836799999</v>
      </c>
      <c r="AX206" s="9"/>
      <c r="AY206" s="22">
        <v>0.88699300000000003</v>
      </c>
      <c r="AZ206" s="22">
        <v>298.07900000000001</v>
      </c>
      <c r="BA206" s="22">
        <v>-1.5036000000000001E-2</v>
      </c>
      <c r="BB206" s="22">
        <v>196</v>
      </c>
      <c r="BC206" s="22">
        <v>0.88592499999999996</v>
      </c>
      <c r="BD206">
        <f t="shared" si="46"/>
        <v>15.036000000000001</v>
      </c>
      <c r="BE206">
        <f t="shared" si="47"/>
        <v>13.336826748000002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0.72799700000000001</v>
      </c>
      <c r="H207" s="22">
        <v>51.555100000000003</v>
      </c>
      <c r="I207" s="22">
        <v>-1.6732799999999999E-2</v>
      </c>
      <c r="J207" s="22">
        <v>197</v>
      </c>
      <c r="K207" s="22">
        <v>0.72708099999999998</v>
      </c>
      <c r="L207">
        <f t="shared" si="36"/>
        <v>16.732799999999997</v>
      </c>
      <c r="M207">
        <f t="shared" si="37"/>
        <v>12.181428201599998</v>
      </c>
      <c r="N207" s="9"/>
      <c r="O207" s="22">
        <v>0.89202899999999996</v>
      </c>
      <c r="P207" s="22">
        <v>100.821</v>
      </c>
      <c r="Q207" s="22">
        <v>-1.6058300000000001E-2</v>
      </c>
      <c r="R207" s="22">
        <v>197</v>
      </c>
      <c r="S207" s="22">
        <v>0.89080800000000004</v>
      </c>
      <c r="T207">
        <f t="shared" si="38"/>
        <v>16.058300000000003</v>
      </c>
      <c r="U207">
        <f t="shared" si="39"/>
        <v>14.324469290700002</v>
      </c>
      <c r="X207" s="9"/>
      <c r="Y207" s="22">
        <v>0.72799700000000001</v>
      </c>
      <c r="Z207" s="22">
        <v>150.16900000000001</v>
      </c>
      <c r="AA207" s="22">
        <v>-1.6479500000000001E-2</v>
      </c>
      <c r="AB207" s="22">
        <v>197</v>
      </c>
      <c r="AC207" s="22">
        <v>0.727051</v>
      </c>
      <c r="AD207">
        <f t="shared" si="40"/>
        <v>16.479500000000002</v>
      </c>
      <c r="AE207">
        <f t="shared" si="41"/>
        <v>11.997026561500002</v>
      </c>
      <c r="AF207" s="9"/>
      <c r="AG207" s="22">
        <v>0.89202899999999996</v>
      </c>
      <c r="AH207" s="22">
        <v>199.36500000000001</v>
      </c>
      <c r="AI207" s="22">
        <v>-1.55792E-2</v>
      </c>
      <c r="AJ207" s="22">
        <v>197</v>
      </c>
      <c r="AK207" s="22">
        <v>0.89080800000000004</v>
      </c>
      <c r="AL207">
        <f t="shared" si="42"/>
        <v>15.5792</v>
      </c>
      <c r="AM207">
        <f t="shared" si="43"/>
        <v>13.8970981968</v>
      </c>
      <c r="AP207" s="9"/>
      <c r="AQ207" s="22">
        <v>0.72799700000000001</v>
      </c>
      <c r="AR207" s="22">
        <v>248.74199999999999</v>
      </c>
      <c r="AS207" s="22">
        <v>-1.5710399999999999E-2</v>
      </c>
      <c r="AT207" s="22">
        <v>197</v>
      </c>
      <c r="AU207" s="22">
        <v>0.72702</v>
      </c>
      <c r="AV207">
        <f t="shared" si="44"/>
        <v>15.7104</v>
      </c>
      <c r="AW207">
        <f t="shared" si="45"/>
        <v>11.437124068799999</v>
      </c>
      <c r="AX207" s="9"/>
      <c r="AY207" s="22">
        <v>0.89202899999999996</v>
      </c>
      <c r="AZ207" s="22">
        <v>298.089</v>
      </c>
      <c r="BA207" s="22">
        <v>-1.5029900000000001E-2</v>
      </c>
      <c r="BB207" s="22">
        <v>197</v>
      </c>
      <c r="BC207" s="22">
        <v>0.89080800000000004</v>
      </c>
      <c r="BD207">
        <f t="shared" si="46"/>
        <v>15.029900000000001</v>
      </c>
      <c r="BE207">
        <f t="shared" si="47"/>
        <v>13.407106667100001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0.72296099999999996</v>
      </c>
      <c r="H208" s="22">
        <v>51.565199999999997</v>
      </c>
      <c r="I208" s="22">
        <v>-1.6732799999999999E-2</v>
      </c>
      <c r="J208" s="22">
        <v>198</v>
      </c>
      <c r="K208" s="22">
        <v>0.72204599999999997</v>
      </c>
      <c r="L208">
        <f t="shared" si="36"/>
        <v>16.732799999999997</v>
      </c>
      <c r="M208">
        <f t="shared" si="37"/>
        <v>12.097161820799997</v>
      </c>
      <c r="N208" s="9"/>
      <c r="O208" s="22">
        <v>0.89706399999999997</v>
      </c>
      <c r="P208" s="22">
        <v>100.831</v>
      </c>
      <c r="Q208" s="22">
        <v>-1.60492E-2</v>
      </c>
      <c r="R208" s="22">
        <v>198</v>
      </c>
      <c r="S208" s="22">
        <v>0.89569100000000001</v>
      </c>
      <c r="T208">
        <f t="shared" si="38"/>
        <v>16.049199999999999</v>
      </c>
      <c r="U208">
        <f t="shared" si="39"/>
        <v>14.397159548799999</v>
      </c>
      <c r="X208" s="9"/>
      <c r="Y208" s="22">
        <v>0.72296099999999996</v>
      </c>
      <c r="Z208" s="22">
        <v>150.179</v>
      </c>
      <c r="AA208" s="22">
        <v>-1.6500899999999999E-2</v>
      </c>
      <c r="AB208" s="22">
        <v>198</v>
      </c>
      <c r="AC208" s="22">
        <v>0.72201499999999996</v>
      </c>
      <c r="AD208">
        <f t="shared" si="40"/>
        <v>16.500899999999998</v>
      </c>
      <c r="AE208">
        <f t="shared" si="41"/>
        <v>11.929507164899999</v>
      </c>
      <c r="AF208" s="9"/>
      <c r="AG208" s="22">
        <v>0.89706399999999997</v>
      </c>
      <c r="AH208" s="22">
        <v>199.375</v>
      </c>
      <c r="AI208" s="22">
        <v>-1.55579E-2</v>
      </c>
      <c r="AJ208" s="22">
        <v>198</v>
      </c>
      <c r="AK208" s="22">
        <v>0.89599600000000001</v>
      </c>
      <c r="AL208">
        <f t="shared" si="42"/>
        <v>15.5579</v>
      </c>
      <c r="AM208">
        <f t="shared" si="43"/>
        <v>13.9564320056</v>
      </c>
      <c r="AP208" s="9"/>
      <c r="AQ208" s="22">
        <v>0.72296099999999996</v>
      </c>
      <c r="AR208" s="22">
        <v>248.75200000000001</v>
      </c>
      <c r="AS208" s="22">
        <v>-1.5713499999999998E-2</v>
      </c>
      <c r="AT208" s="22">
        <v>198</v>
      </c>
      <c r="AU208" s="22">
        <v>0.72204599999999997</v>
      </c>
      <c r="AV208">
        <f t="shared" si="44"/>
        <v>15.713499999999998</v>
      </c>
      <c r="AW208">
        <f t="shared" si="45"/>
        <v>11.360247673499998</v>
      </c>
      <c r="AX208" s="9"/>
      <c r="AY208" s="22">
        <v>0.89706399999999997</v>
      </c>
      <c r="AZ208" s="22">
        <v>298.09899999999999</v>
      </c>
      <c r="BA208" s="22">
        <v>-1.5020800000000001E-2</v>
      </c>
      <c r="BB208" s="22">
        <v>198</v>
      </c>
      <c r="BC208" s="22">
        <v>0.89599600000000001</v>
      </c>
      <c r="BD208">
        <f t="shared" si="46"/>
        <v>15.020800000000001</v>
      </c>
      <c r="BE208">
        <f t="shared" si="47"/>
        <v>13.4746189312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0.71792599999999995</v>
      </c>
      <c r="H209" s="22">
        <v>51.575299999999999</v>
      </c>
      <c r="I209" s="22">
        <v>-1.6735799999999999E-2</v>
      </c>
      <c r="J209" s="22">
        <v>199</v>
      </c>
      <c r="K209" s="22">
        <v>0.71707200000000004</v>
      </c>
      <c r="L209">
        <f t="shared" si="36"/>
        <v>16.735799999999998</v>
      </c>
      <c r="M209">
        <f t="shared" si="37"/>
        <v>12.015065950799997</v>
      </c>
      <c r="N209" s="9"/>
      <c r="O209" s="22">
        <v>0.90210000000000001</v>
      </c>
      <c r="P209" s="22">
        <v>100.84099999999999</v>
      </c>
      <c r="Q209" s="22">
        <v>-1.6039999999999999E-2</v>
      </c>
      <c r="R209" s="22">
        <v>199</v>
      </c>
      <c r="S209" s="22">
        <v>0.90087899999999999</v>
      </c>
      <c r="T209">
        <f t="shared" si="38"/>
        <v>16.04</v>
      </c>
      <c r="U209">
        <f t="shared" si="39"/>
        <v>14.469683999999999</v>
      </c>
      <c r="X209" s="9"/>
      <c r="Y209" s="22">
        <v>0.71792599999999995</v>
      </c>
      <c r="Z209" s="22">
        <v>150.18899999999999</v>
      </c>
      <c r="AA209" s="22">
        <v>-1.6500899999999999E-2</v>
      </c>
      <c r="AB209" s="22">
        <v>199</v>
      </c>
      <c r="AC209" s="22">
        <v>0.71697999999999995</v>
      </c>
      <c r="AD209">
        <f t="shared" si="40"/>
        <v>16.500899999999998</v>
      </c>
      <c r="AE209">
        <f t="shared" si="41"/>
        <v>11.846425133399999</v>
      </c>
      <c r="AF209" s="9"/>
      <c r="AG209" s="22">
        <v>0.90210000000000001</v>
      </c>
      <c r="AH209" s="22">
        <v>199.386</v>
      </c>
      <c r="AI209" s="22">
        <v>-1.55487E-2</v>
      </c>
      <c r="AJ209" s="22">
        <v>199</v>
      </c>
      <c r="AK209" s="22">
        <v>0.90118399999999999</v>
      </c>
      <c r="AL209">
        <f t="shared" si="42"/>
        <v>15.5487</v>
      </c>
      <c r="AM209">
        <f t="shared" si="43"/>
        <v>14.026482270000001</v>
      </c>
      <c r="AP209" s="9"/>
      <c r="AQ209" s="22">
        <v>0.71792599999999995</v>
      </c>
      <c r="AR209" s="22">
        <v>248.762</v>
      </c>
      <c r="AS209" s="22">
        <v>-1.5713499999999998E-2</v>
      </c>
      <c r="AT209" s="22">
        <v>199</v>
      </c>
      <c r="AU209" s="22">
        <v>0.71694899999999995</v>
      </c>
      <c r="AV209">
        <f t="shared" si="44"/>
        <v>15.713499999999998</v>
      </c>
      <c r="AW209">
        <f t="shared" si="45"/>
        <v>11.281130200999998</v>
      </c>
      <c r="AX209" s="9"/>
      <c r="AY209" s="22">
        <v>0.90210000000000001</v>
      </c>
      <c r="AZ209" s="22">
        <v>298.10899999999998</v>
      </c>
      <c r="BA209" s="22">
        <v>-1.50055E-2</v>
      </c>
      <c r="BB209" s="22">
        <v>199</v>
      </c>
      <c r="BC209" s="22">
        <v>0.90087899999999999</v>
      </c>
      <c r="BD209">
        <f t="shared" si="46"/>
        <v>15.0055</v>
      </c>
      <c r="BE209">
        <f t="shared" si="47"/>
        <v>13.53646155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0.71289100000000005</v>
      </c>
      <c r="H210" s="22">
        <v>51.585299999999997</v>
      </c>
      <c r="I210" s="22">
        <v>-1.6747999999999999E-2</v>
      </c>
      <c r="J210" s="22">
        <v>200</v>
      </c>
      <c r="K210" s="22">
        <v>0.71194500000000005</v>
      </c>
      <c r="L210">
        <f t="shared" si="36"/>
        <v>16.747999999999998</v>
      </c>
      <c r="M210">
        <f t="shared" si="37"/>
        <v>11.939498467999998</v>
      </c>
      <c r="N210" s="9"/>
      <c r="O210" s="22">
        <v>0.90713500000000002</v>
      </c>
      <c r="P210" s="22">
        <v>100.851</v>
      </c>
      <c r="Q210" s="22">
        <v>-1.60187E-2</v>
      </c>
      <c r="R210" s="22">
        <v>200</v>
      </c>
      <c r="S210" s="22">
        <v>0.90637199999999996</v>
      </c>
      <c r="T210">
        <f t="shared" si="38"/>
        <v>16.018699999999999</v>
      </c>
      <c r="U210">
        <f t="shared" si="39"/>
        <v>14.531123424499999</v>
      </c>
      <c r="X210" s="9"/>
      <c r="Y210" s="22">
        <v>0.71289100000000005</v>
      </c>
      <c r="Z210" s="22">
        <v>150.19900000000001</v>
      </c>
      <c r="AA210" s="22">
        <v>-1.6507000000000001E-2</v>
      </c>
      <c r="AB210" s="22">
        <v>200</v>
      </c>
      <c r="AC210" s="22">
        <v>0.71182299999999998</v>
      </c>
      <c r="AD210">
        <f t="shared" si="40"/>
        <v>16.507000000000001</v>
      </c>
      <c r="AE210">
        <f t="shared" si="41"/>
        <v>11.767691737000002</v>
      </c>
      <c r="AF210" s="9"/>
      <c r="AG210" s="22">
        <v>0.90713500000000002</v>
      </c>
      <c r="AH210" s="22">
        <v>199.39599999999999</v>
      </c>
      <c r="AI210" s="22">
        <v>-1.5533399999999999E-2</v>
      </c>
      <c r="AJ210" s="22">
        <v>200</v>
      </c>
      <c r="AK210" s="22">
        <v>0.90637199999999996</v>
      </c>
      <c r="AL210">
        <f t="shared" si="42"/>
        <v>15.533399999999999</v>
      </c>
      <c r="AM210">
        <f t="shared" si="43"/>
        <v>14.090890808999999</v>
      </c>
      <c r="AP210" s="9"/>
      <c r="AQ210" s="22">
        <v>0.71289100000000005</v>
      </c>
      <c r="AR210" s="22">
        <v>248.77199999999999</v>
      </c>
      <c r="AS210" s="22">
        <v>-1.5716600000000001E-2</v>
      </c>
      <c r="AT210" s="22">
        <v>200</v>
      </c>
      <c r="AU210" s="22">
        <v>0.71194500000000005</v>
      </c>
      <c r="AV210">
        <f t="shared" si="44"/>
        <v>15.716600000000001</v>
      </c>
      <c r="AW210">
        <f t="shared" si="45"/>
        <v>11.204222690600002</v>
      </c>
      <c r="AX210" s="9"/>
      <c r="AY210" s="22">
        <v>0.90713500000000002</v>
      </c>
      <c r="AZ210" s="22">
        <v>298.11900000000003</v>
      </c>
      <c r="BA210" s="22">
        <v>-1.49841E-2</v>
      </c>
      <c r="BB210" s="22">
        <v>200</v>
      </c>
      <c r="BC210" s="22">
        <v>0.90576199999999996</v>
      </c>
      <c r="BD210">
        <f t="shared" si="46"/>
        <v>14.9841</v>
      </c>
      <c r="BE210">
        <f t="shared" si="47"/>
        <v>13.5926015535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0.70785500000000001</v>
      </c>
      <c r="H211" s="22">
        <v>51.595399999999998</v>
      </c>
      <c r="I211" s="22">
        <v>-1.6760299999999999E-2</v>
      </c>
      <c r="J211" s="22">
        <v>201</v>
      </c>
      <c r="K211" s="22">
        <v>0.70700099999999999</v>
      </c>
      <c r="L211">
        <f t="shared" si="36"/>
        <v>16.760299999999997</v>
      </c>
      <c r="M211">
        <f t="shared" si="37"/>
        <v>11.863862156499998</v>
      </c>
      <c r="N211" s="9"/>
      <c r="O211" s="22">
        <v>0.91217000000000004</v>
      </c>
      <c r="P211" s="22">
        <v>100.861</v>
      </c>
      <c r="Q211" s="22">
        <v>-1.6003400000000001E-2</v>
      </c>
      <c r="R211" s="22">
        <v>201</v>
      </c>
      <c r="S211" s="22">
        <v>0.91095000000000004</v>
      </c>
      <c r="T211">
        <f t="shared" si="38"/>
        <v>16.003399999999999</v>
      </c>
      <c r="U211">
        <f t="shared" si="39"/>
        <v>14.597821377999999</v>
      </c>
      <c r="X211" s="9"/>
      <c r="Y211" s="22">
        <v>0.70785500000000001</v>
      </c>
      <c r="Z211" s="22">
        <v>150.209</v>
      </c>
      <c r="AA211" s="22">
        <v>-1.6516099999999999E-2</v>
      </c>
      <c r="AB211" s="22">
        <v>201</v>
      </c>
      <c r="AC211" s="22">
        <v>0.70684800000000003</v>
      </c>
      <c r="AD211">
        <f t="shared" si="40"/>
        <v>16.516099999999998</v>
      </c>
      <c r="AE211">
        <f t="shared" si="41"/>
        <v>11.691003965499998</v>
      </c>
      <c r="AF211" s="9"/>
      <c r="AG211" s="22">
        <v>0.91217000000000004</v>
      </c>
      <c r="AH211" s="22">
        <v>199.40600000000001</v>
      </c>
      <c r="AI211" s="22">
        <v>-1.5527300000000001E-2</v>
      </c>
      <c r="AJ211" s="22">
        <v>201</v>
      </c>
      <c r="AK211" s="22">
        <v>0.91125500000000004</v>
      </c>
      <c r="AL211">
        <f t="shared" si="42"/>
        <v>15.5273</v>
      </c>
      <c r="AM211">
        <f t="shared" si="43"/>
        <v>14.163537241</v>
      </c>
      <c r="AP211" s="9"/>
      <c r="AQ211" s="22">
        <v>0.70785500000000001</v>
      </c>
      <c r="AR211" s="22">
        <v>248.78200000000001</v>
      </c>
      <c r="AS211" s="22">
        <v>-1.5716600000000001E-2</v>
      </c>
      <c r="AT211" s="22">
        <v>201</v>
      </c>
      <c r="AU211" s="22">
        <v>0.70690900000000001</v>
      </c>
      <c r="AV211">
        <f t="shared" si="44"/>
        <v>15.716600000000001</v>
      </c>
      <c r="AW211">
        <f t="shared" si="45"/>
        <v>11.125073893000001</v>
      </c>
      <c r="AX211" s="9"/>
      <c r="AY211" s="22">
        <v>0.91217000000000004</v>
      </c>
      <c r="AZ211" s="22">
        <v>298.13</v>
      </c>
      <c r="BA211" s="22">
        <v>-1.49628E-2</v>
      </c>
      <c r="BB211" s="22">
        <v>201</v>
      </c>
      <c r="BC211" s="22">
        <v>0.91033900000000001</v>
      </c>
      <c r="BD211">
        <f t="shared" si="46"/>
        <v>14.9628</v>
      </c>
      <c r="BE211">
        <f t="shared" si="47"/>
        <v>13.648617276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0.70282</v>
      </c>
      <c r="H212" s="22">
        <v>51.605499999999999</v>
      </c>
      <c r="I212" s="22">
        <v>-1.67694E-2</v>
      </c>
      <c r="J212" s="22">
        <v>202</v>
      </c>
      <c r="K212" s="22">
        <v>0.70190399999999997</v>
      </c>
      <c r="L212">
        <f t="shared" si="36"/>
        <v>16.769400000000001</v>
      </c>
      <c r="M212">
        <f t="shared" si="37"/>
        <v>11.785869708</v>
      </c>
      <c r="N212" s="9"/>
      <c r="O212" s="22">
        <v>0.91720599999999997</v>
      </c>
      <c r="P212" s="22">
        <v>100.871</v>
      </c>
      <c r="Q212" s="22">
        <v>-1.6003400000000001E-2</v>
      </c>
      <c r="R212" s="22">
        <v>202</v>
      </c>
      <c r="S212" s="22">
        <v>0.91674800000000001</v>
      </c>
      <c r="T212">
        <f t="shared" si="38"/>
        <v>16.003399999999999</v>
      </c>
      <c r="U212">
        <f t="shared" si="39"/>
        <v>14.678414500399999</v>
      </c>
      <c r="X212" s="9"/>
      <c r="Y212" s="22">
        <v>0.70282</v>
      </c>
      <c r="Z212" s="22">
        <v>150.21899999999999</v>
      </c>
      <c r="AA212" s="22">
        <v>-1.6522200000000001E-2</v>
      </c>
      <c r="AB212" s="22">
        <v>202</v>
      </c>
      <c r="AC212" s="22">
        <v>0.70181300000000002</v>
      </c>
      <c r="AD212">
        <f t="shared" si="40"/>
        <v>16.522200000000002</v>
      </c>
      <c r="AE212">
        <f t="shared" si="41"/>
        <v>11.612132604000001</v>
      </c>
      <c r="AF212" s="9"/>
      <c r="AG212" s="22">
        <v>0.91720599999999997</v>
      </c>
      <c r="AH212" s="22">
        <v>199.416</v>
      </c>
      <c r="AI212" s="22">
        <v>-1.55304E-2</v>
      </c>
      <c r="AJ212" s="22">
        <v>202</v>
      </c>
      <c r="AK212" s="22">
        <v>0.91613800000000001</v>
      </c>
      <c r="AL212">
        <f t="shared" si="42"/>
        <v>15.5304</v>
      </c>
      <c r="AM212">
        <f t="shared" si="43"/>
        <v>14.2445760624</v>
      </c>
      <c r="AP212" s="9"/>
      <c r="AQ212" s="22">
        <v>0.70282</v>
      </c>
      <c r="AR212" s="22">
        <v>248.792</v>
      </c>
      <c r="AS212" s="22">
        <v>-1.5713499999999998E-2</v>
      </c>
      <c r="AT212" s="22">
        <v>202</v>
      </c>
      <c r="AU212" s="22">
        <v>0.701874</v>
      </c>
      <c r="AV212">
        <f t="shared" si="44"/>
        <v>15.713499999999998</v>
      </c>
      <c r="AW212">
        <f t="shared" si="45"/>
        <v>11.043762069999998</v>
      </c>
      <c r="AX212" s="9"/>
      <c r="AY212" s="22">
        <v>0.91720599999999997</v>
      </c>
      <c r="AZ212" s="22">
        <v>298.14</v>
      </c>
      <c r="BA212" s="22">
        <v>-1.49506E-2</v>
      </c>
      <c r="BB212" s="22">
        <v>202</v>
      </c>
      <c r="BC212" s="22">
        <v>0.91613800000000001</v>
      </c>
      <c r="BD212">
        <f t="shared" si="46"/>
        <v>14.9506</v>
      </c>
      <c r="BE212">
        <f t="shared" si="47"/>
        <v>13.712780023599999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0.69778399999999996</v>
      </c>
      <c r="H213" s="22">
        <v>51.615600000000001</v>
      </c>
      <c r="I213" s="22">
        <v>-1.6781600000000001E-2</v>
      </c>
      <c r="J213" s="22">
        <v>203</v>
      </c>
      <c r="K213" s="22">
        <v>0.69686899999999996</v>
      </c>
      <c r="L213">
        <f t="shared" si="36"/>
        <v>16.781600000000001</v>
      </c>
      <c r="M213">
        <f t="shared" si="37"/>
        <v>11.7099319744</v>
      </c>
      <c r="N213" s="9"/>
      <c r="O213" s="22">
        <v>0.92224099999999998</v>
      </c>
      <c r="P213" s="22">
        <v>100.881</v>
      </c>
      <c r="Q213" s="22">
        <v>-1.6003400000000001E-2</v>
      </c>
      <c r="R213" s="22">
        <v>203</v>
      </c>
      <c r="S213" s="22">
        <v>0.92102099999999998</v>
      </c>
      <c r="T213">
        <f t="shared" si="38"/>
        <v>16.003399999999999</v>
      </c>
      <c r="U213">
        <f t="shared" si="39"/>
        <v>14.7589916194</v>
      </c>
      <c r="X213" s="9"/>
      <c r="Y213" s="22">
        <v>0.69778399999999996</v>
      </c>
      <c r="Z213" s="22">
        <v>150.22900000000001</v>
      </c>
      <c r="AA213" s="22">
        <v>-1.6531400000000002E-2</v>
      </c>
      <c r="AB213" s="22">
        <v>203</v>
      </c>
      <c r="AC213" s="22">
        <v>0.69686899999999996</v>
      </c>
      <c r="AD213">
        <f t="shared" si="40"/>
        <v>16.531400000000001</v>
      </c>
      <c r="AE213">
        <f t="shared" si="41"/>
        <v>11.5353464176</v>
      </c>
      <c r="AF213" s="9"/>
      <c r="AG213" s="22">
        <v>0.92224099999999998</v>
      </c>
      <c r="AH213" s="22">
        <v>199.42599999999999</v>
      </c>
      <c r="AI213" s="22">
        <v>-1.55304E-2</v>
      </c>
      <c r="AJ213" s="22">
        <v>203</v>
      </c>
      <c r="AK213" s="22">
        <v>0.92132599999999998</v>
      </c>
      <c r="AL213">
        <f t="shared" si="42"/>
        <v>15.5304</v>
      </c>
      <c r="AM213">
        <f t="shared" si="43"/>
        <v>14.3227716264</v>
      </c>
      <c r="AP213" s="9"/>
      <c r="AQ213" s="22">
        <v>0.69778399999999996</v>
      </c>
      <c r="AR213" s="22">
        <v>248.80199999999999</v>
      </c>
      <c r="AS213" s="22">
        <v>-1.5716600000000001E-2</v>
      </c>
      <c r="AT213" s="22">
        <v>203</v>
      </c>
      <c r="AU213" s="22">
        <v>0.69683799999999996</v>
      </c>
      <c r="AV213">
        <f t="shared" si="44"/>
        <v>15.716600000000001</v>
      </c>
      <c r="AW213">
        <f t="shared" si="45"/>
        <v>10.966792014400001</v>
      </c>
      <c r="AX213" s="9"/>
      <c r="AY213" s="22">
        <v>0.92224099999999998</v>
      </c>
      <c r="AZ213" s="22">
        <v>298.14999999999998</v>
      </c>
      <c r="BA213" s="22">
        <v>-1.49506E-2</v>
      </c>
      <c r="BB213" s="22">
        <v>203</v>
      </c>
      <c r="BC213" s="22">
        <v>0.92102099999999998</v>
      </c>
      <c r="BD213">
        <f t="shared" si="46"/>
        <v>14.9506</v>
      </c>
      <c r="BE213">
        <f t="shared" si="47"/>
        <v>13.788056294599999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0.69274899999999995</v>
      </c>
      <c r="H214" s="22">
        <v>51.625599999999999</v>
      </c>
      <c r="I214" s="22">
        <v>-1.67999E-2</v>
      </c>
      <c r="J214" s="22">
        <v>204</v>
      </c>
      <c r="K214" s="22">
        <v>0.69180299999999995</v>
      </c>
      <c r="L214">
        <f t="shared" si="36"/>
        <v>16.799900000000001</v>
      </c>
      <c r="M214">
        <f t="shared" si="37"/>
        <v>11.638113925099999</v>
      </c>
      <c r="N214" s="9"/>
      <c r="O214" s="22">
        <v>0.92727700000000002</v>
      </c>
      <c r="P214" s="22">
        <v>100.89100000000001</v>
      </c>
      <c r="Q214" s="22">
        <v>-1.6003400000000001E-2</v>
      </c>
      <c r="R214" s="22">
        <v>204</v>
      </c>
      <c r="S214" s="22">
        <v>0.92590300000000003</v>
      </c>
      <c r="T214">
        <f t="shared" si="38"/>
        <v>16.003399999999999</v>
      </c>
      <c r="U214">
        <f t="shared" si="39"/>
        <v>14.8395847418</v>
      </c>
      <c r="X214" s="9"/>
      <c r="Y214" s="22">
        <v>0.69274899999999995</v>
      </c>
      <c r="Z214" s="22">
        <v>150.239</v>
      </c>
      <c r="AA214" s="22">
        <v>-1.65375E-2</v>
      </c>
      <c r="AB214" s="22">
        <v>204</v>
      </c>
      <c r="AC214" s="22">
        <v>0.69183300000000003</v>
      </c>
      <c r="AD214">
        <f t="shared" si="40"/>
        <v>16.537500000000001</v>
      </c>
      <c r="AE214">
        <f t="shared" si="41"/>
        <v>11.456336587500001</v>
      </c>
      <c r="AF214" s="9"/>
      <c r="AG214" s="22">
        <v>0.92727700000000002</v>
      </c>
      <c r="AH214" s="22">
        <v>199.43600000000001</v>
      </c>
      <c r="AI214" s="22">
        <v>-1.55151E-2</v>
      </c>
      <c r="AJ214" s="22">
        <v>204</v>
      </c>
      <c r="AK214" s="22">
        <v>0.92651399999999995</v>
      </c>
      <c r="AL214">
        <f t="shared" si="42"/>
        <v>15.5151</v>
      </c>
      <c r="AM214">
        <f t="shared" si="43"/>
        <v>14.386795382700001</v>
      </c>
      <c r="AP214" s="9"/>
      <c r="AQ214" s="22">
        <v>0.69274899999999995</v>
      </c>
      <c r="AR214" s="22">
        <v>248.81200000000001</v>
      </c>
      <c r="AS214" s="22">
        <v>-1.5725699999999999E-2</v>
      </c>
      <c r="AT214" s="22">
        <v>204</v>
      </c>
      <c r="AU214" s="22">
        <v>0.69180299999999995</v>
      </c>
      <c r="AV214">
        <f t="shared" si="44"/>
        <v>15.725699999999998</v>
      </c>
      <c r="AW214">
        <f t="shared" si="45"/>
        <v>10.893962949299997</v>
      </c>
      <c r="AX214" s="9"/>
      <c r="AY214" s="22">
        <v>0.92727700000000002</v>
      </c>
      <c r="AZ214" s="22">
        <v>298.16000000000003</v>
      </c>
      <c r="BA214" s="22">
        <v>-1.4941400000000001E-2</v>
      </c>
      <c r="BB214" s="22">
        <v>204</v>
      </c>
      <c r="BC214" s="22">
        <v>0.92590300000000003</v>
      </c>
      <c r="BD214">
        <f t="shared" si="46"/>
        <v>14.9414</v>
      </c>
      <c r="BE214">
        <f t="shared" si="47"/>
        <v>13.8548165678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0.68771400000000005</v>
      </c>
      <c r="H215" s="22">
        <v>51.6357</v>
      </c>
      <c r="I215" s="22">
        <v>-1.67969E-2</v>
      </c>
      <c r="J215" s="22">
        <v>205</v>
      </c>
      <c r="K215" s="22">
        <v>0.68667599999999995</v>
      </c>
      <c r="L215">
        <f t="shared" si="36"/>
        <v>16.796900000000001</v>
      </c>
      <c r="M215">
        <f t="shared" si="37"/>
        <v>11.551463286600001</v>
      </c>
      <c r="N215" s="9"/>
      <c r="O215" s="22">
        <v>0.93231200000000003</v>
      </c>
      <c r="P215" s="22">
        <v>100.901</v>
      </c>
      <c r="Q215" s="22">
        <v>-1.5994299999999999E-2</v>
      </c>
      <c r="R215" s="22">
        <v>205</v>
      </c>
      <c r="S215" s="22">
        <v>0.930786</v>
      </c>
      <c r="T215">
        <f t="shared" si="38"/>
        <v>15.994299999999999</v>
      </c>
      <c r="U215">
        <f t="shared" si="39"/>
        <v>14.9116778216</v>
      </c>
      <c r="X215" s="9"/>
      <c r="Y215" s="22">
        <v>0.68771400000000005</v>
      </c>
      <c r="Z215" s="22">
        <v>150.25</v>
      </c>
      <c r="AA215" s="22">
        <v>-1.65527E-2</v>
      </c>
      <c r="AB215" s="22">
        <v>205</v>
      </c>
      <c r="AC215" s="22">
        <v>0.68676800000000005</v>
      </c>
      <c r="AD215">
        <f t="shared" si="40"/>
        <v>16.552700000000002</v>
      </c>
      <c r="AE215">
        <f t="shared" si="41"/>
        <v>11.383523527800001</v>
      </c>
      <c r="AF215" s="9"/>
      <c r="AG215" s="22">
        <v>0.93231200000000003</v>
      </c>
      <c r="AH215" s="22">
        <v>199.446</v>
      </c>
      <c r="AI215" s="22">
        <v>-1.54968E-2</v>
      </c>
      <c r="AJ215" s="22">
        <v>205</v>
      </c>
      <c r="AK215" s="22">
        <v>0.93170200000000003</v>
      </c>
      <c r="AL215">
        <f t="shared" si="42"/>
        <v>15.4968</v>
      </c>
      <c r="AM215">
        <f t="shared" si="43"/>
        <v>14.447852601600001</v>
      </c>
      <c r="AP215" s="9"/>
      <c r="AQ215" s="22">
        <v>0.68771400000000005</v>
      </c>
      <c r="AR215" s="22">
        <v>248.822</v>
      </c>
      <c r="AS215" s="22">
        <v>-1.5728800000000001E-2</v>
      </c>
      <c r="AT215" s="22">
        <v>205</v>
      </c>
      <c r="AU215" s="22">
        <v>0.68679800000000002</v>
      </c>
      <c r="AV215">
        <f t="shared" si="44"/>
        <v>15.728800000000001</v>
      </c>
      <c r="AW215">
        <f t="shared" si="45"/>
        <v>10.816915963200001</v>
      </c>
      <c r="AX215" s="9"/>
      <c r="AY215" s="22">
        <v>0.93231200000000003</v>
      </c>
      <c r="AZ215" s="22">
        <v>298.17</v>
      </c>
      <c r="BA215" s="22">
        <v>-1.4932300000000001E-2</v>
      </c>
      <c r="BB215" s="22">
        <v>205</v>
      </c>
      <c r="BC215" s="22">
        <v>0.931396</v>
      </c>
      <c r="BD215">
        <f t="shared" si="46"/>
        <v>14.932300000000001</v>
      </c>
      <c r="BE215">
        <f t="shared" si="47"/>
        <v>13.921562477600002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0.68267800000000001</v>
      </c>
      <c r="H216" s="22">
        <v>51.645800000000001</v>
      </c>
      <c r="I216" s="22">
        <v>-1.68091E-2</v>
      </c>
      <c r="J216" s="22">
        <v>206</v>
      </c>
      <c r="K216" s="22">
        <v>0.68164100000000005</v>
      </c>
      <c r="L216">
        <f t="shared" si="36"/>
        <v>16.809100000000001</v>
      </c>
      <c r="M216">
        <f t="shared" si="37"/>
        <v>11.475202769800001</v>
      </c>
      <c r="N216" s="9"/>
      <c r="O216" s="22">
        <v>0.93734700000000004</v>
      </c>
      <c r="P216" s="22">
        <v>100.911</v>
      </c>
      <c r="Q216" s="22">
        <v>-1.5982099999999999E-2</v>
      </c>
      <c r="R216" s="22">
        <v>206</v>
      </c>
      <c r="S216" s="22">
        <v>0.93658399999999997</v>
      </c>
      <c r="T216">
        <f t="shared" si="38"/>
        <v>15.982099999999999</v>
      </c>
      <c r="U216">
        <f t="shared" si="39"/>
        <v>14.980773488700001</v>
      </c>
      <c r="X216" s="9"/>
      <c r="Y216" s="22">
        <v>0.68267800000000001</v>
      </c>
      <c r="Z216" s="22">
        <v>150.26</v>
      </c>
      <c r="AA216" s="22">
        <v>-1.65802E-2</v>
      </c>
      <c r="AB216" s="22">
        <v>206</v>
      </c>
      <c r="AC216" s="22">
        <v>0.68170200000000003</v>
      </c>
      <c r="AD216">
        <f t="shared" si="40"/>
        <v>16.580200000000001</v>
      </c>
      <c r="AE216">
        <f t="shared" si="41"/>
        <v>11.3189377756</v>
      </c>
      <c r="AF216" s="9"/>
      <c r="AG216" s="22">
        <v>0.93734700000000004</v>
      </c>
      <c r="AH216" s="22">
        <v>199.45599999999999</v>
      </c>
      <c r="AI216" s="22">
        <v>-1.5478499999999999E-2</v>
      </c>
      <c r="AJ216" s="22">
        <v>206</v>
      </c>
      <c r="AK216" s="22">
        <v>0.93566899999999997</v>
      </c>
      <c r="AL216">
        <f t="shared" si="42"/>
        <v>15.478499999999999</v>
      </c>
      <c r="AM216">
        <f t="shared" si="43"/>
        <v>14.508725539499999</v>
      </c>
      <c r="AP216" s="9"/>
      <c r="AQ216" s="22">
        <v>0.68267800000000001</v>
      </c>
      <c r="AR216" s="22">
        <v>248.83199999999999</v>
      </c>
      <c r="AS216" s="22">
        <v>-1.57471E-2</v>
      </c>
      <c r="AT216" s="22">
        <v>206</v>
      </c>
      <c r="AU216" s="22">
        <v>0.681732</v>
      </c>
      <c r="AV216">
        <f t="shared" si="44"/>
        <v>15.7471</v>
      </c>
      <c r="AW216">
        <f t="shared" si="45"/>
        <v>10.7501987338</v>
      </c>
      <c r="AX216" s="9"/>
      <c r="AY216" s="22">
        <v>0.93734700000000004</v>
      </c>
      <c r="AZ216" s="22">
        <v>298.18</v>
      </c>
      <c r="BA216" s="22">
        <v>-1.49109E-2</v>
      </c>
      <c r="BB216" s="22">
        <v>206</v>
      </c>
      <c r="BC216" s="22">
        <v>0.93627899999999997</v>
      </c>
      <c r="BD216">
        <f t="shared" si="46"/>
        <v>14.9109</v>
      </c>
      <c r="BE216">
        <f t="shared" si="47"/>
        <v>13.9766873823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0.677643</v>
      </c>
      <c r="H217" s="22">
        <v>51.655799999999999</v>
      </c>
      <c r="I217" s="22">
        <v>-1.6821300000000001E-2</v>
      </c>
      <c r="J217" s="22">
        <v>207</v>
      </c>
      <c r="K217" s="22">
        <v>0.67675799999999997</v>
      </c>
      <c r="L217">
        <f t="shared" si="36"/>
        <v>16.821300000000001</v>
      </c>
      <c r="M217">
        <f t="shared" si="37"/>
        <v>11.398836195900001</v>
      </c>
      <c r="N217" s="9"/>
      <c r="O217" s="22">
        <v>0.94238299999999997</v>
      </c>
      <c r="P217" s="22">
        <v>100.92100000000001</v>
      </c>
      <c r="Q217" s="22">
        <v>-1.59668E-2</v>
      </c>
      <c r="R217" s="22">
        <v>207</v>
      </c>
      <c r="S217" s="22">
        <v>0.94116200000000005</v>
      </c>
      <c r="T217">
        <f t="shared" si="38"/>
        <v>15.966799999999999</v>
      </c>
      <c r="U217">
        <f t="shared" si="39"/>
        <v>15.046840884399998</v>
      </c>
      <c r="X217" s="9"/>
      <c r="Y217" s="22">
        <v>0.677643</v>
      </c>
      <c r="Z217" s="22">
        <v>150.27000000000001</v>
      </c>
      <c r="AA217" s="22">
        <v>-1.6595499999999999E-2</v>
      </c>
      <c r="AB217" s="22">
        <v>207</v>
      </c>
      <c r="AC217" s="22">
        <v>0.67660500000000001</v>
      </c>
      <c r="AD217">
        <f t="shared" si="40"/>
        <v>16.595499999999998</v>
      </c>
      <c r="AE217">
        <f t="shared" si="41"/>
        <v>11.245824406499999</v>
      </c>
      <c r="AF217" s="9"/>
      <c r="AG217" s="22">
        <v>0.94238299999999997</v>
      </c>
      <c r="AH217" s="22">
        <v>199.46600000000001</v>
      </c>
      <c r="AI217" s="22">
        <v>-1.5469399999999999E-2</v>
      </c>
      <c r="AJ217" s="22">
        <v>207</v>
      </c>
      <c r="AK217" s="22">
        <v>0.94146700000000005</v>
      </c>
      <c r="AL217">
        <f t="shared" si="42"/>
        <v>15.4694</v>
      </c>
      <c r="AM217">
        <f t="shared" si="43"/>
        <v>14.5780995802</v>
      </c>
      <c r="AP217" s="9"/>
      <c r="AQ217" s="22">
        <v>0.677643</v>
      </c>
      <c r="AR217" s="22">
        <v>248.84299999999999</v>
      </c>
      <c r="AS217" s="22">
        <v>-1.5765399999999999E-2</v>
      </c>
      <c r="AT217" s="22">
        <v>207</v>
      </c>
      <c r="AU217" s="22">
        <v>0.67681899999999995</v>
      </c>
      <c r="AV217">
        <f t="shared" si="44"/>
        <v>15.7654</v>
      </c>
      <c r="AW217">
        <f t="shared" si="45"/>
        <v>10.6833129522</v>
      </c>
      <c r="AX217" s="9"/>
      <c r="AY217" s="22">
        <v>0.94238299999999997</v>
      </c>
      <c r="AZ217" s="22">
        <v>298.19</v>
      </c>
      <c r="BA217" s="22">
        <v>-1.4892600000000001E-2</v>
      </c>
      <c r="BB217" s="22">
        <v>207</v>
      </c>
      <c r="BC217" s="22">
        <v>0.94146700000000005</v>
      </c>
      <c r="BD217">
        <f t="shared" si="46"/>
        <v>14.8926</v>
      </c>
      <c r="BE217">
        <f t="shared" si="47"/>
        <v>14.0345330658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0.67260699999999995</v>
      </c>
      <c r="H218" s="22">
        <v>51.665900000000001</v>
      </c>
      <c r="I218" s="22">
        <v>-1.6830399999999999E-2</v>
      </c>
      <c r="J218" s="22">
        <v>208</v>
      </c>
      <c r="K218" s="22">
        <v>0.67166099999999995</v>
      </c>
      <c r="L218">
        <f t="shared" si="36"/>
        <v>16.830399999999997</v>
      </c>
      <c r="M218">
        <f t="shared" si="37"/>
        <v>11.320244852799997</v>
      </c>
      <c r="N218" s="9"/>
      <c r="O218" s="22">
        <v>0.94741799999999998</v>
      </c>
      <c r="P218" s="22">
        <v>100.931</v>
      </c>
      <c r="Q218" s="22">
        <v>-1.59515E-2</v>
      </c>
      <c r="R218" s="22">
        <v>208</v>
      </c>
      <c r="S218" s="22">
        <v>0.94665500000000002</v>
      </c>
      <c r="T218">
        <f t="shared" si="38"/>
        <v>15.951500000000001</v>
      </c>
      <c r="U218">
        <f t="shared" si="39"/>
        <v>15.112738227000001</v>
      </c>
      <c r="X218" s="9"/>
      <c r="Y218" s="22">
        <v>0.67260699999999995</v>
      </c>
      <c r="Z218" s="22">
        <v>150.28</v>
      </c>
      <c r="AA218" s="22">
        <v>-1.6601600000000001E-2</v>
      </c>
      <c r="AB218" s="22">
        <v>208</v>
      </c>
      <c r="AC218" s="22">
        <v>0.67166099999999995</v>
      </c>
      <c r="AD218">
        <f t="shared" si="40"/>
        <v>16.601600000000001</v>
      </c>
      <c r="AE218">
        <f t="shared" si="41"/>
        <v>11.1663523712</v>
      </c>
      <c r="AF218" s="9"/>
      <c r="AG218" s="22">
        <v>0.94741799999999998</v>
      </c>
      <c r="AH218" s="22">
        <v>199.476</v>
      </c>
      <c r="AI218" s="22">
        <v>-1.54541E-2</v>
      </c>
      <c r="AJ218" s="22">
        <v>208</v>
      </c>
      <c r="AK218" s="22">
        <v>0.94635000000000002</v>
      </c>
      <c r="AL218">
        <f t="shared" si="42"/>
        <v>15.4541</v>
      </c>
      <c r="AM218">
        <f t="shared" si="43"/>
        <v>14.641492513799999</v>
      </c>
      <c r="AP218" s="9"/>
      <c r="AQ218" s="22">
        <v>0.67260699999999995</v>
      </c>
      <c r="AR218" s="22">
        <v>248.85300000000001</v>
      </c>
      <c r="AS218" s="22">
        <v>-1.5771500000000001E-2</v>
      </c>
      <c r="AT218" s="22">
        <v>208</v>
      </c>
      <c r="AU218" s="22">
        <v>0.67172200000000004</v>
      </c>
      <c r="AV218">
        <f t="shared" si="44"/>
        <v>15.771500000000001</v>
      </c>
      <c r="AW218">
        <f t="shared" si="45"/>
        <v>10.608021300500001</v>
      </c>
      <c r="AX218" s="9"/>
      <c r="AY218" s="22">
        <v>0.94741799999999998</v>
      </c>
      <c r="AZ218" s="22">
        <v>298.2</v>
      </c>
      <c r="BA218" s="22">
        <v>-1.48773E-2</v>
      </c>
      <c r="BB218" s="22">
        <v>208</v>
      </c>
      <c r="BC218" s="22">
        <v>0.94604500000000002</v>
      </c>
      <c r="BD218">
        <f t="shared" si="46"/>
        <v>14.8773</v>
      </c>
      <c r="BE218">
        <f t="shared" si="47"/>
        <v>14.095021811400001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0.66757200000000005</v>
      </c>
      <c r="H219" s="22">
        <v>51.676000000000002</v>
      </c>
      <c r="I219" s="22">
        <v>-1.68396E-2</v>
      </c>
      <c r="J219" s="22">
        <v>209</v>
      </c>
      <c r="K219" s="22">
        <v>0.66668700000000003</v>
      </c>
      <c r="L219">
        <f t="shared" si="36"/>
        <v>16.839600000000001</v>
      </c>
      <c r="M219">
        <f t="shared" si="37"/>
        <v>11.241645451200002</v>
      </c>
      <c r="N219" s="9"/>
      <c r="O219" s="22">
        <v>0.95245400000000002</v>
      </c>
      <c r="P219" s="22">
        <v>100.941</v>
      </c>
      <c r="Q219" s="22">
        <v>-1.5942399999999999E-2</v>
      </c>
      <c r="R219" s="22">
        <v>209</v>
      </c>
      <c r="S219" s="22">
        <v>0.95184299999999999</v>
      </c>
      <c r="T219">
        <f t="shared" si="38"/>
        <v>15.942399999999999</v>
      </c>
      <c r="U219">
        <f t="shared" si="39"/>
        <v>15.184402649599999</v>
      </c>
      <c r="X219" s="9"/>
      <c r="Y219" s="22">
        <v>0.66757200000000005</v>
      </c>
      <c r="Z219" s="22">
        <v>150.29</v>
      </c>
      <c r="AA219" s="22">
        <v>-1.65924E-2</v>
      </c>
      <c r="AB219" s="22">
        <v>209</v>
      </c>
      <c r="AC219" s="22">
        <v>0.66662600000000005</v>
      </c>
      <c r="AD219">
        <f t="shared" si="40"/>
        <v>16.592400000000001</v>
      </c>
      <c r="AE219">
        <f t="shared" si="41"/>
        <v>11.076621652800002</v>
      </c>
      <c r="AF219" s="9"/>
      <c r="AG219" s="22">
        <v>0.95245400000000002</v>
      </c>
      <c r="AH219" s="22">
        <v>199.48599999999999</v>
      </c>
      <c r="AI219" s="22">
        <v>-1.54419E-2</v>
      </c>
      <c r="AJ219" s="22">
        <v>209</v>
      </c>
      <c r="AK219" s="22">
        <v>0.950928</v>
      </c>
      <c r="AL219">
        <f t="shared" si="42"/>
        <v>15.4419</v>
      </c>
      <c r="AM219">
        <f t="shared" si="43"/>
        <v>14.707699422600001</v>
      </c>
      <c r="AP219" s="9"/>
      <c r="AQ219" s="22">
        <v>0.66757200000000005</v>
      </c>
      <c r="AR219" s="22">
        <v>248.863</v>
      </c>
      <c r="AS219" s="22">
        <v>-1.5768399999999998E-2</v>
      </c>
      <c r="AT219" s="22">
        <v>209</v>
      </c>
      <c r="AU219" s="22">
        <v>0.66665600000000003</v>
      </c>
      <c r="AV219">
        <f t="shared" si="44"/>
        <v>15.768399999999998</v>
      </c>
      <c r="AW219">
        <f t="shared" si="45"/>
        <v>10.526542324799999</v>
      </c>
      <c r="AX219" s="9"/>
      <c r="AY219" s="22">
        <v>0.95245400000000002</v>
      </c>
      <c r="AZ219" s="22">
        <v>298.20999999999998</v>
      </c>
      <c r="BA219" s="22">
        <v>-1.4865099999999999E-2</v>
      </c>
      <c r="BB219" s="22">
        <v>209</v>
      </c>
      <c r="BC219" s="22">
        <v>0.951233</v>
      </c>
      <c r="BD219">
        <f t="shared" si="46"/>
        <v>14.8651</v>
      </c>
      <c r="BE219">
        <f t="shared" si="47"/>
        <v>14.1583239554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0.66253700000000004</v>
      </c>
      <c r="H220" s="22">
        <v>51.686100000000003</v>
      </c>
      <c r="I220" s="22">
        <v>-1.6845700000000002E-2</v>
      </c>
      <c r="J220" s="22">
        <v>210</v>
      </c>
      <c r="K220" s="22">
        <v>0.66162100000000001</v>
      </c>
      <c r="L220">
        <f t="shared" si="36"/>
        <v>16.845700000000001</v>
      </c>
      <c r="M220">
        <f t="shared" si="37"/>
        <v>11.160899540900001</v>
      </c>
      <c r="N220" s="9"/>
      <c r="O220" s="22">
        <v>0.95748900000000003</v>
      </c>
      <c r="P220" s="22">
        <v>100.95099999999999</v>
      </c>
      <c r="Q220" s="22">
        <v>-1.59271E-2</v>
      </c>
      <c r="R220" s="22">
        <v>210</v>
      </c>
      <c r="S220" s="22">
        <v>0.95642099999999997</v>
      </c>
      <c r="T220">
        <f t="shared" si="38"/>
        <v>15.927099999999999</v>
      </c>
      <c r="U220">
        <f t="shared" si="39"/>
        <v>15.2500230519</v>
      </c>
      <c r="X220" s="9"/>
      <c r="Y220" s="22">
        <v>0.66253700000000004</v>
      </c>
      <c r="Z220" s="22">
        <v>150.30000000000001</v>
      </c>
      <c r="AA220" s="22">
        <v>-1.6586299999999998E-2</v>
      </c>
      <c r="AB220" s="22">
        <v>210</v>
      </c>
      <c r="AC220" s="22">
        <v>0.66159100000000004</v>
      </c>
      <c r="AD220">
        <f t="shared" si="40"/>
        <v>16.586299999999998</v>
      </c>
      <c r="AE220">
        <f t="shared" si="41"/>
        <v>10.989037443099999</v>
      </c>
      <c r="AF220" s="9"/>
      <c r="AG220" s="22">
        <v>0.95748900000000003</v>
      </c>
      <c r="AH220" s="22">
        <v>199.49600000000001</v>
      </c>
      <c r="AI220" s="22">
        <v>-1.54266E-2</v>
      </c>
      <c r="AJ220" s="22">
        <v>210</v>
      </c>
      <c r="AK220" s="22">
        <v>0.95611599999999997</v>
      </c>
      <c r="AL220">
        <f t="shared" si="42"/>
        <v>15.426600000000001</v>
      </c>
      <c r="AM220">
        <f t="shared" si="43"/>
        <v>14.770799807400001</v>
      </c>
      <c r="AP220" s="9"/>
      <c r="AQ220" s="22">
        <v>0.66253700000000004</v>
      </c>
      <c r="AR220" s="22">
        <v>248.87299999999999</v>
      </c>
      <c r="AS220" s="22">
        <v>-1.5768399999999998E-2</v>
      </c>
      <c r="AT220" s="22">
        <v>210</v>
      </c>
      <c r="AU220" s="22">
        <v>0.66162100000000001</v>
      </c>
      <c r="AV220">
        <f t="shared" si="44"/>
        <v>15.768399999999998</v>
      </c>
      <c r="AW220">
        <f t="shared" si="45"/>
        <v>10.447148430799999</v>
      </c>
      <c r="AX220" s="9"/>
      <c r="AY220" s="22">
        <v>0.95748900000000003</v>
      </c>
      <c r="AZ220" s="22">
        <v>298.22000000000003</v>
      </c>
      <c r="BA220" s="22">
        <v>-1.4859000000000001E-2</v>
      </c>
      <c r="BB220" s="22">
        <v>210</v>
      </c>
      <c r="BC220" s="22">
        <v>0.95642099999999997</v>
      </c>
      <c r="BD220">
        <f t="shared" si="46"/>
        <v>14.859</v>
      </c>
      <c r="BE220">
        <f t="shared" si="47"/>
        <v>14.227329051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0.657501</v>
      </c>
      <c r="H221" s="22">
        <v>51.696100000000001</v>
      </c>
      <c r="I221" s="22">
        <v>-1.6854899999999999E-2</v>
      </c>
      <c r="J221" s="22">
        <v>211</v>
      </c>
      <c r="K221" s="22">
        <v>0.65652500000000003</v>
      </c>
      <c r="L221">
        <f t="shared" si="36"/>
        <v>16.854900000000001</v>
      </c>
      <c r="M221">
        <f t="shared" si="37"/>
        <v>11.0821136049</v>
      </c>
      <c r="N221" s="9"/>
      <c r="O221" s="22">
        <v>0.96252400000000005</v>
      </c>
      <c r="P221" s="22">
        <v>100.962</v>
      </c>
      <c r="Q221" s="22">
        <v>-1.59271E-2</v>
      </c>
      <c r="R221" s="22">
        <v>211</v>
      </c>
      <c r="S221" s="22">
        <v>0.96130400000000005</v>
      </c>
      <c r="T221">
        <f t="shared" si="38"/>
        <v>15.927099999999999</v>
      </c>
      <c r="U221">
        <f t="shared" si="39"/>
        <v>15.3302160004</v>
      </c>
      <c r="X221" s="9"/>
      <c r="Y221" s="22">
        <v>0.657501</v>
      </c>
      <c r="Z221" s="22">
        <v>150.31</v>
      </c>
      <c r="AA221" s="22">
        <v>-1.65924E-2</v>
      </c>
      <c r="AB221" s="22">
        <v>211</v>
      </c>
      <c r="AC221" s="22">
        <v>0.65670799999999996</v>
      </c>
      <c r="AD221">
        <f t="shared" si="40"/>
        <v>16.592400000000001</v>
      </c>
      <c r="AE221">
        <f t="shared" si="41"/>
        <v>10.909519592400001</v>
      </c>
      <c r="AF221" s="9"/>
      <c r="AG221" s="22">
        <v>0.96252400000000005</v>
      </c>
      <c r="AH221" s="22">
        <v>199.506</v>
      </c>
      <c r="AI221" s="22">
        <v>-1.54205E-2</v>
      </c>
      <c r="AJ221" s="22">
        <v>211</v>
      </c>
      <c r="AK221" s="22">
        <v>0.96130400000000005</v>
      </c>
      <c r="AL221">
        <f t="shared" si="42"/>
        <v>15.420500000000001</v>
      </c>
      <c r="AM221">
        <f t="shared" si="43"/>
        <v>14.842601342000002</v>
      </c>
      <c r="AP221" s="9"/>
      <c r="AQ221" s="22">
        <v>0.657501</v>
      </c>
      <c r="AR221" s="22">
        <v>248.88300000000001</v>
      </c>
      <c r="AS221" s="22">
        <v>-1.5777599999999999E-2</v>
      </c>
      <c r="AT221" s="22">
        <v>211</v>
      </c>
      <c r="AU221" s="22">
        <v>0.65652500000000003</v>
      </c>
      <c r="AV221">
        <f t="shared" si="44"/>
        <v>15.7776</v>
      </c>
      <c r="AW221">
        <f t="shared" si="45"/>
        <v>10.3737877776</v>
      </c>
      <c r="AX221" s="9"/>
      <c r="AY221" s="22">
        <v>0.96252400000000005</v>
      </c>
      <c r="AZ221" s="22">
        <v>298.23</v>
      </c>
      <c r="BA221" s="22">
        <v>-1.4843800000000001E-2</v>
      </c>
      <c r="BB221" s="22">
        <v>211</v>
      </c>
      <c r="BC221" s="22">
        <v>0.96069300000000002</v>
      </c>
      <c r="BD221">
        <f t="shared" si="46"/>
        <v>14.8438</v>
      </c>
      <c r="BE221">
        <f t="shared" si="47"/>
        <v>14.287513751200001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0.65246599999999999</v>
      </c>
      <c r="H222" s="22">
        <v>51.706200000000003</v>
      </c>
      <c r="I222" s="22">
        <v>-1.6861000000000001E-2</v>
      </c>
      <c r="J222" s="22">
        <v>212</v>
      </c>
      <c r="K222" s="22">
        <v>0.65158099999999997</v>
      </c>
      <c r="L222">
        <f t="shared" si="36"/>
        <v>16.861000000000001</v>
      </c>
      <c r="M222">
        <f t="shared" si="37"/>
        <v>11.001229226</v>
      </c>
      <c r="N222" s="9"/>
      <c r="O222" s="22">
        <v>0.96755999999999998</v>
      </c>
      <c r="P222" s="22">
        <v>100.97199999999999</v>
      </c>
      <c r="Q222" s="22">
        <v>-1.5914899999999999E-2</v>
      </c>
      <c r="R222" s="22">
        <v>212</v>
      </c>
      <c r="S222" s="22">
        <v>0.96618700000000002</v>
      </c>
      <c r="T222">
        <f t="shared" si="38"/>
        <v>15.914899999999999</v>
      </c>
      <c r="U222">
        <f t="shared" si="39"/>
        <v>15.398620643999999</v>
      </c>
      <c r="X222" s="9"/>
      <c r="Y222" s="22">
        <v>0.65246599999999999</v>
      </c>
      <c r="Z222" s="22">
        <v>150.32</v>
      </c>
      <c r="AA222" s="22">
        <v>-1.65924E-2</v>
      </c>
      <c r="AB222" s="22">
        <v>212</v>
      </c>
      <c r="AC222" s="22">
        <v>0.65151999999999999</v>
      </c>
      <c r="AD222">
        <f t="shared" si="40"/>
        <v>16.592400000000001</v>
      </c>
      <c r="AE222">
        <f t="shared" si="41"/>
        <v>10.825976858400001</v>
      </c>
      <c r="AF222" s="9"/>
      <c r="AG222" s="22">
        <v>0.96755999999999998</v>
      </c>
      <c r="AH222" s="22">
        <v>199.51599999999999</v>
      </c>
      <c r="AI222" s="22">
        <v>-1.54083E-2</v>
      </c>
      <c r="AJ222" s="22">
        <v>212</v>
      </c>
      <c r="AK222" s="22">
        <v>0.96649200000000002</v>
      </c>
      <c r="AL222">
        <f t="shared" si="42"/>
        <v>15.408300000000001</v>
      </c>
      <c r="AM222">
        <f t="shared" si="43"/>
        <v>14.908454748</v>
      </c>
      <c r="AP222" s="9"/>
      <c r="AQ222" s="22">
        <v>0.65246599999999999</v>
      </c>
      <c r="AR222" s="22">
        <v>248.893</v>
      </c>
      <c r="AS222" s="22">
        <v>-1.5786700000000001E-2</v>
      </c>
      <c r="AT222" s="22">
        <v>212</v>
      </c>
      <c r="AU222" s="22">
        <v>0.65158099999999997</v>
      </c>
      <c r="AV222">
        <f t="shared" si="44"/>
        <v>15.786700000000002</v>
      </c>
      <c r="AW222">
        <f t="shared" si="45"/>
        <v>10.300285002200001</v>
      </c>
      <c r="AX222" s="9"/>
      <c r="AY222" s="22">
        <v>0.96755999999999998</v>
      </c>
      <c r="AZ222" s="22">
        <v>298.24</v>
      </c>
      <c r="BA222" s="22">
        <v>-1.48285E-2</v>
      </c>
      <c r="BB222" s="22">
        <v>212</v>
      </c>
      <c r="BC222" s="22">
        <v>0.96618700000000002</v>
      </c>
      <c r="BD222">
        <f t="shared" si="46"/>
        <v>14.8285</v>
      </c>
      <c r="BE222">
        <f t="shared" si="47"/>
        <v>14.34746346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0.64742999999999995</v>
      </c>
      <c r="H223" s="22">
        <v>51.716299999999997</v>
      </c>
      <c r="I223" s="22">
        <v>-1.6867099999999999E-2</v>
      </c>
      <c r="J223" s="22">
        <v>213</v>
      </c>
      <c r="K223" s="22">
        <v>0.64645399999999997</v>
      </c>
      <c r="L223">
        <f t="shared" si="36"/>
        <v>16.867100000000001</v>
      </c>
      <c r="M223">
        <f t="shared" si="37"/>
        <v>10.920266552999999</v>
      </c>
      <c r="N223" s="9"/>
      <c r="O223" s="22">
        <v>0.97259499999999999</v>
      </c>
      <c r="P223" s="22">
        <v>100.982</v>
      </c>
      <c r="Q223" s="22">
        <v>-1.58966E-2</v>
      </c>
      <c r="R223" s="22">
        <v>213</v>
      </c>
      <c r="S223" s="22">
        <v>0.97137499999999999</v>
      </c>
      <c r="T223">
        <f t="shared" si="38"/>
        <v>15.896600000000001</v>
      </c>
      <c r="U223">
        <f t="shared" si="39"/>
        <v>15.460953677000001</v>
      </c>
      <c r="X223" s="9"/>
      <c r="Y223" s="22">
        <v>0.64742999999999995</v>
      </c>
      <c r="Z223" s="22">
        <v>150.33000000000001</v>
      </c>
      <c r="AA223" s="22">
        <v>-1.65924E-2</v>
      </c>
      <c r="AB223" s="22">
        <v>213</v>
      </c>
      <c r="AC223" s="22">
        <v>0.64645399999999997</v>
      </c>
      <c r="AD223">
        <f t="shared" si="40"/>
        <v>16.592400000000001</v>
      </c>
      <c r="AE223">
        <f t="shared" si="41"/>
        <v>10.742417531999999</v>
      </c>
      <c r="AF223" s="9"/>
      <c r="AG223" s="22">
        <v>0.97259499999999999</v>
      </c>
      <c r="AH223" s="22">
        <v>199.52699999999999</v>
      </c>
      <c r="AI223" s="22">
        <v>-1.5396099999999999E-2</v>
      </c>
      <c r="AJ223" s="22">
        <v>213</v>
      </c>
      <c r="AK223" s="22">
        <v>0.97137499999999999</v>
      </c>
      <c r="AL223">
        <f t="shared" si="42"/>
        <v>15.396099999999999</v>
      </c>
      <c r="AM223">
        <f t="shared" si="43"/>
        <v>14.974169879499998</v>
      </c>
      <c r="AP223" s="9"/>
      <c r="AQ223" s="22">
        <v>0.64742999999999995</v>
      </c>
      <c r="AR223" s="22">
        <v>248.90299999999999</v>
      </c>
      <c r="AS223" s="22">
        <v>-1.5792799999999999E-2</v>
      </c>
      <c r="AT223" s="22">
        <v>213</v>
      </c>
      <c r="AU223" s="22">
        <v>0.64642299999999997</v>
      </c>
      <c r="AV223">
        <f t="shared" si="44"/>
        <v>15.7928</v>
      </c>
      <c r="AW223">
        <f t="shared" si="45"/>
        <v>10.224732503999999</v>
      </c>
      <c r="AX223" s="9"/>
      <c r="AY223" s="22">
        <v>0.97259499999999999</v>
      </c>
      <c r="AZ223" s="22">
        <v>298.25</v>
      </c>
      <c r="BA223" s="22">
        <v>-1.48132E-2</v>
      </c>
      <c r="BB223" s="22">
        <v>213</v>
      </c>
      <c r="BC223" s="22">
        <v>0.97106899999999996</v>
      </c>
      <c r="BD223">
        <f t="shared" si="46"/>
        <v>14.8132</v>
      </c>
      <c r="BE223">
        <f t="shared" si="47"/>
        <v>14.407244254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0.64239500000000005</v>
      </c>
      <c r="H224" s="22">
        <v>51.726300000000002</v>
      </c>
      <c r="I224" s="22">
        <v>-1.6861000000000001E-2</v>
      </c>
      <c r="J224" s="22">
        <v>214</v>
      </c>
      <c r="K224" s="22">
        <v>0.64147900000000002</v>
      </c>
      <c r="L224">
        <f t="shared" si="36"/>
        <v>16.861000000000001</v>
      </c>
      <c r="M224">
        <f t="shared" si="37"/>
        <v>10.831422095000001</v>
      </c>
      <c r="N224" s="9"/>
      <c r="O224" s="22">
        <v>0.97763100000000003</v>
      </c>
      <c r="P224" s="22">
        <v>100.992</v>
      </c>
      <c r="Q224" s="22">
        <v>-1.5875199999999999E-2</v>
      </c>
      <c r="R224" s="22">
        <v>214</v>
      </c>
      <c r="S224" s="22">
        <v>0.97656299999999996</v>
      </c>
      <c r="T224">
        <f t="shared" si="38"/>
        <v>15.8752</v>
      </c>
      <c r="U224">
        <f t="shared" si="39"/>
        <v>15.520087651200001</v>
      </c>
      <c r="X224" s="9"/>
      <c r="Y224" s="22">
        <v>0.64239500000000005</v>
      </c>
      <c r="Z224" s="22">
        <v>150.34</v>
      </c>
      <c r="AA224" s="22">
        <v>-1.6601600000000001E-2</v>
      </c>
      <c r="AB224" s="22">
        <v>214</v>
      </c>
      <c r="AC224" s="22">
        <v>0.64135699999999995</v>
      </c>
      <c r="AD224">
        <f t="shared" si="40"/>
        <v>16.601600000000001</v>
      </c>
      <c r="AE224">
        <f t="shared" si="41"/>
        <v>10.664784832000002</v>
      </c>
      <c r="AF224" s="9"/>
      <c r="AG224" s="22">
        <v>0.97763100000000003</v>
      </c>
      <c r="AH224" s="22">
        <v>199.53700000000001</v>
      </c>
      <c r="AI224" s="22">
        <v>-1.53931E-2</v>
      </c>
      <c r="AJ224" s="22">
        <v>214</v>
      </c>
      <c r="AK224" s="22">
        <v>0.97595200000000004</v>
      </c>
      <c r="AL224">
        <f t="shared" si="42"/>
        <v>15.3931</v>
      </c>
      <c r="AM224">
        <f t="shared" si="43"/>
        <v>15.048771746100002</v>
      </c>
      <c r="AP224" s="9"/>
      <c r="AQ224" s="22">
        <v>0.64239500000000005</v>
      </c>
      <c r="AR224" s="22">
        <v>248.91300000000001</v>
      </c>
      <c r="AS224" s="22">
        <v>-1.57898E-2</v>
      </c>
      <c r="AT224" s="22">
        <v>214</v>
      </c>
      <c r="AU224" s="22">
        <v>0.64154100000000003</v>
      </c>
      <c r="AV224">
        <f t="shared" si="44"/>
        <v>15.7898</v>
      </c>
      <c r="AW224">
        <f t="shared" si="45"/>
        <v>10.143288571000001</v>
      </c>
      <c r="AX224" s="9"/>
      <c r="AY224" s="22">
        <v>0.97763100000000003</v>
      </c>
      <c r="AZ224" s="22">
        <v>298.26</v>
      </c>
      <c r="BA224" s="22">
        <v>-1.48071E-2</v>
      </c>
      <c r="BB224" s="22">
        <v>214</v>
      </c>
      <c r="BC224" s="22">
        <v>0.97595200000000004</v>
      </c>
      <c r="BD224">
        <f t="shared" si="46"/>
        <v>14.8071</v>
      </c>
      <c r="BE224">
        <f t="shared" si="47"/>
        <v>14.4758799801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0.63736000000000004</v>
      </c>
      <c r="H225" s="22">
        <v>51.736400000000003</v>
      </c>
      <c r="I225" s="22">
        <v>-1.6861000000000001E-2</v>
      </c>
      <c r="J225" s="22">
        <v>215</v>
      </c>
      <c r="K225" s="22">
        <v>0.63647500000000001</v>
      </c>
      <c r="L225">
        <f t="shared" si="36"/>
        <v>16.861000000000001</v>
      </c>
      <c r="M225">
        <f t="shared" si="37"/>
        <v>10.746526960000001</v>
      </c>
      <c r="N225" s="9"/>
      <c r="O225" s="22">
        <v>0.98266600000000004</v>
      </c>
      <c r="P225" s="22">
        <v>101.002</v>
      </c>
      <c r="Q225" s="22">
        <v>-1.5853900000000001E-2</v>
      </c>
      <c r="R225" s="22">
        <v>215</v>
      </c>
      <c r="S225" s="22">
        <v>0.98144500000000001</v>
      </c>
      <c r="T225">
        <f t="shared" si="38"/>
        <v>15.853900000000001</v>
      </c>
      <c r="U225">
        <f t="shared" si="39"/>
        <v>15.579088497400003</v>
      </c>
      <c r="X225" s="9"/>
      <c r="Y225" s="22">
        <v>0.63736000000000004</v>
      </c>
      <c r="Z225" s="22">
        <v>150.35</v>
      </c>
      <c r="AA225" s="22">
        <v>-1.66077E-2</v>
      </c>
      <c r="AB225" s="22">
        <v>215</v>
      </c>
      <c r="AC225" s="22">
        <v>0.63644400000000001</v>
      </c>
      <c r="AD225">
        <f t="shared" si="40"/>
        <v>16.607700000000001</v>
      </c>
      <c r="AE225">
        <f t="shared" si="41"/>
        <v>10.585083672000001</v>
      </c>
      <c r="AF225" s="9"/>
      <c r="AG225" s="22">
        <v>0.98266600000000004</v>
      </c>
      <c r="AH225" s="22">
        <v>199.547</v>
      </c>
      <c r="AI225" s="22">
        <v>-1.5380899999999999E-2</v>
      </c>
      <c r="AJ225" s="22">
        <v>215</v>
      </c>
      <c r="AK225" s="22">
        <v>0.98144500000000001</v>
      </c>
      <c r="AL225">
        <f t="shared" si="42"/>
        <v>15.380899999999999</v>
      </c>
      <c r="AM225">
        <f t="shared" si="43"/>
        <v>15.1142874794</v>
      </c>
      <c r="AP225" s="9"/>
      <c r="AQ225" s="22">
        <v>0.63736000000000004</v>
      </c>
      <c r="AR225" s="22">
        <v>248.923</v>
      </c>
      <c r="AS225" s="22">
        <v>-1.5795900000000002E-2</v>
      </c>
      <c r="AT225" s="22">
        <v>215</v>
      </c>
      <c r="AU225" s="22">
        <v>0.63647500000000001</v>
      </c>
      <c r="AV225">
        <f t="shared" si="44"/>
        <v>15.795900000000001</v>
      </c>
      <c r="AW225">
        <f t="shared" si="45"/>
        <v>10.067674824000001</v>
      </c>
      <c r="AX225" s="9"/>
      <c r="AY225" s="22">
        <v>0.98266600000000004</v>
      </c>
      <c r="AZ225" s="22">
        <v>298.27100000000002</v>
      </c>
      <c r="BA225" s="22">
        <v>-1.47919E-2</v>
      </c>
      <c r="BB225" s="22">
        <v>215</v>
      </c>
      <c r="BC225" s="22">
        <v>0.98083500000000001</v>
      </c>
      <c r="BD225">
        <f t="shared" si="46"/>
        <v>14.7919</v>
      </c>
      <c r="BE225">
        <f t="shared" si="47"/>
        <v>14.5354972054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0.632324</v>
      </c>
      <c r="H226" s="22">
        <v>51.746499999999997</v>
      </c>
      <c r="I226" s="22">
        <v>-1.6861000000000001E-2</v>
      </c>
      <c r="J226" s="22">
        <v>216</v>
      </c>
      <c r="K226" s="22">
        <v>0.63131700000000002</v>
      </c>
      <c r="L226">
        <f t="shared" si="36"/>
        <v>16.861000000000001</v>
      </c>
      <c r="M226">
        <f t="shared" si="37"/>
        <v>10.661614964</v>
      </c>
      <c r="N226" s="9"/>
      <c r="O226" s="22">
        <v>0.98770100000000005</v>
      </c>
      <c r="P226" s="22">
        <v>101.012</v>
      </c>
      <c r="Q226" s="22">
        <v>-1.5826400000000001E-2</v>
      </c>
      <c r="R226" s="22">
        <v>216</v>
      </c>
      <c r="S226" s="22">
        <v>0.98632799999999998</v>
      </c>
      <c r="T226">
        <f t="shared" si="38"/>
        <v>15.826400000000001</v>
      </c>
      <c r="U226">
        <f t="shared" si="39"/>
        <v>15.631751106400003</v>
      </c>
      <c r="X226" s="9"/>
      <c r="Y226" s="22">
        <v>0.632324</v>
      </c>
      <c r="Z226" s="22">
        <v>150.36000000000001</v>
      </c>
      <c r="AA226" s="22">
        <v>-1.6616800000000001E-2</v>
      </c>
      <c r="AB226" s="22">
        <v>216</v>
      </c>
      <c r="AC226" s="22">
        <v>0.63137799999999999</v>
      </c>
      <c r="AD226">
        <f t="shared" si="40"/>
        <v>16.616800000000001</v>
      </c>
      <c r="AE226">
        <f t="shared" si="41"/>
        <v>10.507201443200001</v>
      </c>
      <c r="AF226" s="9"/>
      <c r="AG226" s="22">
        <v>0.98770100000000005</v>
      </c>
      <c r="AH226" s="22">
        <v>199.55699999999999</v>
      </c>
      <c r="AI226" s="22">
        <v>-1.5368700000000001E-2</v>
      </c>
      <c r="AJ226" s="22">
        <v>216</v>
      </c>
      <c r="AK226" s="22">
        <v>0.98724400000000001</v>
      </c>
      <c r="AL226">
        <f t="shared" si="42"/>
        <v>15.3687</v>
      </c>
      <c r="AM226">
        <f t="shared" si="43"/>
        <v>15.179680358700001</v>
      </c>
      <c r="AP226" s="9"/>
      <c r="AQ226" s="22">
        <v>0.632324</v>
      </c>
      <c r="AR226" s="22">
        <v>248.93299999999999</v>
      </c>
      <c r="AS226" s="22">
        <v>-1.5795900000000002E-2</v>
      </c>
      <c r="AT226" s="22">
        <v>216</v>
      </c>
      <c r="AU226" s="22">
        <v>0.63137799999999999</v>
      </c>
      <c r="AV226">
        <f t="shared" si="44"/>
        <v>15.795900000000001</v>
      </c>
      <c r="AW226">
        <f t="shared" si="45"/>
        <v>9.9881266716000017</v>
      </c>
      <c r="AX226" s="9"/>
      <c r="AY226" s="22">
        <v>0.98770100000000005</v>
      </c>
      <c r="AZ226" s="22">
        <v>298.28100000000001</v>
      </c>
      <c r="BA226" s="22">
        <v>-1.47736E-2</v>
      </c>
      <c r="BB226" s="22">
        <v>216</v>
      </c>
      <c r="BC226" s="22">
        <v>0.98693799999999998</v>
      </c>
      <c r="BD226">
        <f t="shared" si="46"/>
        <v>14.7736</v>
      </c>
      <c r="BE226">
        <f t="shared" si="47"/>
        <v>14.591899493600001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0.62728899999999999</v>
      </c>
      <c r="H227" s="22">
        <v>51.756599999999999</v>
      </c>
      <c r="I227" s="22">
        <v>-1.6864000000000001E-2</v>
      </c>
      <c r="J227" s="22">
        <v>217</v>
      </c>
      <c r="K227" s="22">
        <v>0.62637299999999996</v>
      </c>
      <c r="L227">
        <f t="shared" si="36"/>
        <v>16.864000000000001</v>
      </c>
      <c r="M227">
        <f t="shared" si="37"/>
        <v>10.578601696</v>
      </c>
      <c r="N227" s="9"/>
      <c r="O227" s="22">
        <v>0.99273699999999998</v>
      </c>
      <c r="P227" s="22">
        <v>101.02200000000001</v>
      </c>
      <c r="Q227" s="22">
        <v>-1.5799000000000001E-2</v>
      </c>
      <c r="R227" s="22">
        <v>217</v>
      </c>
      <c r="S227" s="22">
        <v>0.99121099999999995</v>
      </c>
      <c r="T227">
        <f t="shared" si="38"/>
        <v>15.799000000000001</v>
      </c>
      <c r="U227">
        <f t="shared" si="39"/>
        <v>15.684251863</v>
      </c>
      <c r="X227" s="9"/>
      <c r="Y227" s="22">
        <v>0.62728899999999999</v>
      </c>
      <c r="Z227" s="22">
        <v>150.37</v>
      </c>
      <c r="AA227" s="22">
        <v>-1.66199E-2</v>
      </c>
      <c r="AB227" s="22">
        <v>217</v>
      </c>
      <c r="AC227" s="22">
        <v>0.62637299999999996</v>
      </c>
      <c r="AD227">
        <f t="shared" si="40"/>
        <v>16.619900000000001</v>
      </c>
      <c r="AE227">
        <f t="shared" si="41"/>
        <v>10.4254804511</v>
      </c>
      <c r="AF227" s="9"/>
      <c r="AG227" s="22">
        <v>0.99273699999999998</v>
      </c>
      <c r="AH227" s="22">
        <v>199.56700000000001</v>
      </c>
      <c r="AI227" s="22">
        <v>-1.5356399999999999E-2</v>
      </c>
      <c r="AJ227" s="22">
        <v>217</v>
      </c>
      <c r="AK227" s="22">
        <v>0.99182099999999995</v>
      </c>
      <c r="AL227">
        <f t="shared" si="42"/>
        <v>15.356399999999999</v>
      </c>
      <c r="AM227">
        <f t="shared" si="43"/>
        <v>15.244866466799998</v>
      </c>
      <c r="AP227" s="9"/>
      <c r="AQ227" s="22">
        <v>0.62728899999999999</v>
      </c>
      <c r="AR227" s="22">
        <v>248.94300000000001</v>
      </c>
      <c r="AS227" s="22">
        <v>-1.5805099999999999E-2</v>
      </c>
      <c r="AT227" s="22">
        <v>217</v>
      </c>
      <c r="AU227" s="22">
        <v>0.62640399999999996</v>
      </c>
      <c r="AV227">
        <f t="shared" si="44"/>
        <v>15.805099999999999</v>
      </c>
      <c r="AW227">
        <f t="shared" si="45"/>
        <v>9.9143653738999991</v>
      </c>
      <c r="AX227" s="9"/>
      <c r="AY227" s="22">
        <v>0.99273699999999998</v>
      </c>
      <c r="AZ227" s="22">
        <v>298.291</v>
      </c>
      <c r="BA227" s="22">
        <v>-1.47583E-2</v>
      </c>
      <c r="BB227" s="22">
        <v>217</v>
      </c>
      <c r="BC227" s="22">
        <v>0.99182099999999995</v>
      </c>
      <c r="BD227">
        <f t="shared" si="46"/>
        <v>14.7583</v>
      </c>
      <c r="BE227">
        <f t="shared" si="47"/>
        <v>14.651110467100001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0.62225299999999995</v>
      </c>
      <c r="H228" s="22">
        <v>51.766599999999997</v>
      </c>
      <c r="I228" s="22">
        <v>-1.6873200000000001E-2</v>
      </c>
      <c r="J228" s="22">
        <v>218</v>
      </c>
      <c r="K228" s="22">
        <v>0.62158199999999997</v>
      </c>
      <c r="L228">
        <f t="shared" si="36"/>
        <v>16.873200000000001</v>
      </c>
      <c r="M228">
        <f t="shared" si="37"/>
        <v>10.4993993196</v>
      </c>
      <c r="N228" s="9"/>
      <c r="O228" s="22">
        <v>0.99777199999999999</v>
      </c>
      <c r="P228" s="22">
        <v>101.032</v>
      </c>
      <c r="Q228" s="22">
        <v>-1.57745E-2</v>
      </c>
      <c r="R228" s="22">
        <v>218</v>
      </c>
      <c r="S228" s="22">
        <v>0.99639900000000003</v>
      </c>
      <c r="T228">
        <f t="shared" si="38"/>
        <v>15.7745</v>
      </c>
      <c r="U228">
        <f t="shared" si="39"/>
        <v>15.739354413999999</v>
      </c>
      <c r="X228" s="9"/>
      <c r="Y228" s="22">
        <v>0.62225299999999995</v>
      </c>
      <c r="Z228" s="22">
        <v>150.38</v>
      </c>
      <c r="AA228" s="22">
        <v>-1.6622899999999999E-2</v>
      </c>
      <c r="AB228" s="22">
        <v>218</v>
      </c>
      <c r="AC228" s="22">
        <v>0.62130700000000005</v>
      </c>
      <c r="AD228">
        <f t="shared" si="40"/>
        <v>16.622899999999998</v>
      </c>
      <c r="AE228">
        <f t="shared" si="41"/>
        <v>10.343649393699998</v>
      </c>
      <c r="AF228" s="9"/>
      <c r="AG228" s="22">
        <v>0.99777199999999999</v>
      </c>
      <c r="AH228" s="22">
        <v>199.577</v>
      </c>
      <c r="AI228" s="22">
        <v>-1.5347299999999999E-2</v>
      </c>
      <c r="AJ228" s="22">
        <v>218</v>
      </c>
      <c r="AK228" s="22">
        <v>0.99700900000000003</v>
      </c>
      <c r="AL228">
        <f t="shared" si="42"/>
        <v>15.347299999999999</v>
      </c>
      <c r="AM228">
        <f t="shared" si="43"/>
        <v>15.3131062156</v>
      </c>
      <c r="AP228" s="9"/>
      <c r="AQ228" s="22">
        <v>0.62225299999999995</v>
      </c>
      <c r="AR228" s="22">
        <v>248.953</v>
      </c>
      <c r="AS228" s="22">
        <v>-1.5826400000000001E-2</v>
      </c>
      <c r="AT228" s="22">
        <v>218</v>
      </c>
      <c r="AU228" s="22">
        <v>0.62139900000000003</v>
      </c>
      <c r="AV228">
        <f t="shared" si="44"/>
        <v>15.826400000000001</v>
      </c>
      <c r="AW228">
        <f t="shared" si="45"/>
        <v>9.8480248792000005</v>
      </c>
      <c r="AX228" s="9"/>
      <c r="AY228" s="22">
        <v>0.99777199999999999</v>
      </c>
      <c r="AZ228" s="22">
        <v>298.30099999999999</v>
      </c>
      <c r="BA228" s="22">
        <v>-1.47461E-2</v>
      </c>
      <c r="BB228" s="22">
        <v>218</v>
      </c>
      <c r="BC228" s="22">
        <v>0.99639900000000003</v>
      </c>
      <c r="BD228">
        <f t="shared" si="46"/>
        <v>14.7461</v>
      </c>
      <c r="BE228">
        <f t="shared" si="47"/>
        <v>14.713245689200001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0.61721800000000004</v>
      </c>
      <c r="H229" s="22">
        <v>51.776699999999998</v>
      </c>
      <c r="I229" s="22">
        <v>-1.6867099999999999E-2</v>
      </c>
      <c r="J229" s="22">
        <v>219</v>
      </c>
      <c r="K229" s="22">
        <v>0.61624100000000004</v>
      </c>
      <c r="L229">
        <f t="shared" si="36"/>
        <v>16.867100000000001</v>
      </c>
      <c r="M229">
        <f t="shared" si="37"/>
        <v>10.410677727800001</v>
      </c>
      <c r="N229" s="9"/>
      <c r="O229" s="22">
        <v>1.00281</v>
      </c>
      <c r="P229" s="22">
        <v>101.042</v>
      </c>
      <c r="Q229" s="22">
        <v>-1.57501E-2</v>
      </c>
      <c r="R229" s="22">
        <v>219</v>
      </c>
      <c r="S229" s="22">
        <v>1.00159</v>
      </c>
      <c r="T229">
        <f t="shared" si="38"/>
        <v>15.7501</v>
      </c>
      <c r="U229">
        <f t="shared" si="39"/>
        <v>15.794357780999999</v>
      </c>
      <c r="X229" s="9"/>
      <c r="Y229" s="22">
        <v>0.61721800000000004</v>
      </c>
      <c r="Z229" s="22">
        <v>150.39099999999999</v>
      </c>
      <c r="AA229" s="22">
        <v>-1.66351E-2</v>
      </c>
      <c r="AB229" s="22">
        <v>219</v>
      </c>
      <c r="AC229" s="22">
        <v>0.61627200000000004</v>
      </c>
      <c r="AD229">
        <f t="shared" si="40"/>
        <v>16.635100000000001</v>
      </c>
      <c r="AE229">
        <f t="shared" si="41"/>
        <v>10.267483151800002</v>
      </c>
      <c r="AF229" s="9"/>
      <c r="AG229" s="22">
        <v>1.00281</v>
      </c>
      <c r="AH229" s="22">
        <v>199.58699999999999</v>
      </c>
      <c r="AI229" s="22">
        <v>-1.53229E-2</v>
      </c>
      <c r="AJ229" s="22">
        <v>219</v>
      </c>
      <c r="AK229" s="22">
        <v>1.00159</v>
      </c>
      <c r="AL229">
        <f t="shared" si="42"/>
        <v>15.322900000000001</v>
      </c>
      <c r="AM229">
        <f t="shared" si="43"/>
        <v>15.365957349</v>
      </c>
      <c r="AP229" s="9"/>
      <c r="AQ229" s="22">
        <v>0.61721800000000004</v>
      </c>
      <c r="AR229" s="22">
        <v>248.96299999999999</v>
      </c>
      <c r="AS229" s="22">
        <v>-1.58295E-2</v>
      </c>
      <c r="AT229" s="22">
        <v>219</v>
      </c>
      <c r="AU229" s="22">
        <v>0.61630200000000002</v>
      </c>
      <c r="AV229">
        <f t="shared" si="44"/>
        <v>15.829499999999999</v>
      </c>
      <c r="AW229">
        <f t="shared" si="45"/>
        <v>9.770252331</v>
      </c>
      <c r="AX229" s="9"/>
      <c r="AY229" s="22">
        <v>1.00281</v>
      </c>
      <c r="AZ229" s="22">
        <v>298.31099999999998</v>
      </c>
      <c r="BA229" s="22">
        <v>-1.4733899999999999E-2</v>
      </c>
      <c r="BB229" s="22">
        <v>219</v>
      </c>
      <c r="BC229" s="22">
        <v>1.00159</v>
      </c>
      <c r="BD229">
        <f t="shared" si="46"/>
        <v>14.7339</v>
      </c>
      <c r="BE229">
        <f t="shared" si="47"/>
        <v>14.775302259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0.61218300000000003</v>
      </c>
      <c r="H230" s="22">
        <v>51.786799999999999</v>
      </c>
      <c r="I230" s="22">
        <v>-1.6864000000000001E-2</v>
      </c>
      <c r="J230" s="22">
        <v>220</v>
      </c>
      <c r="K230" s="22">
        <v>0.61132799999999998</v>
      </c>
      <c r="L230">
        <f t="shared" si="36"/>
        <v>16.864000000000001</v>
      </c>
      <c r="M230">
        <f t="shared" si="37"/>
        <v>10.323854112000001</v>
      </c>
      <c r="N230" s="9"/>
      <c r="O230" s="22">
        <v>1.0078400000000001</v>
      </c>
      <c r="P230" s="22">
        <v>101.05200000000001</v>
      </c>
      <c r="Q230" s="22">
        <v>-1.5722699999999999E-2</v>
      </c>
      <c r="R230" s="22">
        <v>220</v>
      </c>
      <c r="S230" s="22">
        <v>1.0061599999999999</v>
      </c>
      <c r="T230">
        <f t="shared" si="38"/>
        <v>15.7227</v>
      </c>
      <c r="U230">
        <f t="shared" si="39"/>
        <v>15.845965968000002</v>
      </c>
      <c r="X230" s="9"/>
      <c r="Y230" s="22">
        <v>0.61218300000000003</v>
      </c>
      <c r="Z230" s="22">
        <v>150.40100000000001</v>
      </c>
      <c r="AA230" s="22">
        <v>-1.66473E-2</v>
      </c>
      <c r="AB230" s="22">
        <v>220</v>
      </c>
      <c r="AC230" s="22">
        <v>0.61123700000000003</v>
      </c>
      <c r="AD230">
        <f t="shared" si="40"/>
        <v>16.647300000000001</v>
      </c>
      <c r="AE230">
        <f t="shared" si="41"/>
        <v>10.1911940559</v>
      </c>
      <c r="AF230" s="9"/>
      <c r="AG230" s="22">
        <v>1.0078400000000001</v>
      </c>
      <c r="AH230" s="22">
        <v>199.59700000000001</v>
      </c>
      <c r="AI230" s="22">
        <v>-1.53046E-2</v>
      </c>
      <c r="AJ230" s="22">
        <v>220</v>
      </c>
      <c r="AK230" s="22">
        <v>1.00708</v>
      </c>
      <c r="AL230">
        <f t="shared" si="42"/>
        <v>15.304600000000001</v>
      </c>
      <c r="AM230">
        <f t="shared" si="43"/>
        <v>15.424588064000002</v>
      </c>
      <c r="AP230" s="9"/>
      <c r="AQ230" s="22">
        <v>0.61218300000000003</v>
      </c>
      <c r="AR230" s="22">
        <v>248.97300000000001</v>
      </c>
      <c r="AS230" s="22">
        <v>-1.58295E-2</v>
      </c>
      <c r="AT230" s="22">
        <v>220</v>
      </c>
      <c r="AU230" s="22">
        <v>0.611267</v>
      </c>
      <c r="AV230">
        <f t="shared" si="44"/>
        <v>15.829499999999999</v>
      </c>
      <c r="AW230">
        <f t="shared" si="45"/>
        <v>9.6905507985000003</v>
      </c>
      <c r="AX230" s="9"/>
      <c r="AY230" s="22">
        <v>1.0078400000000001</v>
      </c>
      <c r="AZ230" s="22">
        <v>298.32100000000003</v>
      </c>
      <c r="BA230" s="22">
        <v>-1.47125E-2</v>
      </c>
      <c r="BB230" s="22">
        <v>220</v>
      </c>
      <c r="BC230" s="22">
        <v>1.0067699999999999</v>
      </c>
      <c r="BD230">
        <f t="shared" si="46"/>
        <v>14.7125</v>
      </c>
      <c r="BE230">
        <f t="shared" si="47"/>
        <v>14.827846000000001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0.60714699999999999</v>
      </c>
      <c r="H231" s="22">
        <v>51.796799999999998</v>
      </c>
      <c r="I231" s="22">
        <v>-1.6857899999999999E-2</v>
      </c>
      <c r="J231" s="22">
        <v>221</v>
      </c>
      <c r="K231" s="22">
        <v>0.60607900000000003</v>
      </c>
      <c r="L231">
        <f t="shared" si="36"/>
        <v>16.857899999999997</v>
      </c>
      <c r="M231">
        <f t="shared" si="37"/>
        <v>10.235223411299998</v>
      </c>
      <c r="N231" s="9"/>
      <c r="O231" s="22">
        <v>1.01288</v>
      </c>
      <c r="P231" s="22">
        <v>101.062</v>
      </c>
      <c r="Q231" s="22">
        <v>-1.5695199999999999E-2</v>
      </c>
      <c r="R231" s="22">
        <v>221</v>
      </c>
      <c r="S231" s="22">
        <v>1.01196</v>
      </c>
      <c r="T231">
        <f t="shared" si="38"/>
        <v>15.6952</v>
      </c>
      <c r="U231">
        <f t="shared" si="39"/>
        <v>15.897354176</v>
      </c>
      <c r="X231" s="9"/>
      <c r="Y231" s="22">
        <v>0.60714699999999999</v>
      </c>
      <c r="Z231" s="22">
        <v>150.411</v>
      </c>
      <c r="AA231" s="22">
        <v>-1.6644300000000001E-2</v>
      </c>
      <c r="AB231" s="22">
        <v>221</v>
      </c>
      <c r="AC231" s="22">
        <v>0.60623199999999999</v>
      </c>
      <c r="AD231">
        <f t="shared" si="40"/>
        <v>16.644300000000001</v>
      </c>
      <c r="AE231">
        <f t="shared" si="41"/>
        <v>10.1055368121</v>
      </c>
      <c r="AF231" s="9"/>
      <c r="AG231" s="22">
        <v>1.01288</v>
      </c>
      <c r="AH231" s="22">
        <v>199.607</v>
      </c>
      <c r="AI231" s="22">
        <v>-1.52771E-2</v>
      </c>
      <c r="AJ231" s="22">
        <v>221</v>
      </c>
      <c r="AK231" s="22">
        <v>1.01135</v>
      </c>
      <c r="AL231">
        <f t="shared" si="42"/>
        <v>15.277100000000001</v>
      </c>
      <c r="AM231">
        <f t="shared" si="43"/>
        <v>15.473869048000001</v>
      </c>
      <c r="AP231" s="9"/>
      <c r="AQ231" s="22">
        <v>0.60714699999999999</v>
      </c>
      <c r="AR231" s="22">
        <v>248.98400000000001</v>
      </c>
      <c r="AS231" s="22">
        <v>-1.58447E-2</v>
      </c>
      <c r="AT231" s="22">
        <v>221</v>
      </c>
      <c r="AU231" s="22">
        <v>0.60623199999999999</v>
      </c>
      <c r="AV231">
        <f t="shared" si="44"/>
        <v>15.8447</v>
      </c>
      <c r="AW231">
        <f t="shared" si="45"/>
        <v>9.6200620708999995</v>
      </c>
      <c r="AX231" s="9"/>
      <c r="AY231" s="22">
        <v>1.01288</v>
      </c>
      <c r="AZ231" s="22">
        <v>298.33100000000002</v>
      </c>
      <c r="BA231" s="22">
        <v>-1.4688100000000001E-2</v>
      </c>
      <c r="BB231" s="22">
        <v>221</v>
      </c>
      <c r="BC231" s="22">
        <v>1.01166</v>
      </c>
      <c r="BD231">
        <f t="shared" si="46"/>
        <v>14.6881</v>
      </c>
      <c r="BE231">
        <f t="shared" si="47"/>
        <v>14.877282728000001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0.60211199999999998</v>
      </c>
      <c r="H232" s="22">
        <v>51.806899999999999</v>
      </c>
      <c r="I232" s="22">
        <v>-1.6867099999999999E-2</v>
      </c>
      <c r="J232" s="22">
        <v>222</v>
      </c>
      <c r="K232" s="22">
        <v>0.60113499999999997</v>
      </c>
      <c r="L232">
        <f t="shared" si="36"/>
        <v>16.867100000000001</v>
      </c>
      <c r="M232">
        <f t="shared" si="37"/>
        <v>10.155883315200001</v>
      </c>
      <c r="N232" s="9"/>
      <c r="O232" s="22">
        <v>1.0179100000000001</v>
      </c>
      <c r="P232" s="22">
        <v>101.072</v>
      </c>
      <c r="Q232" s="22">
        <v>-1.5670799999999999E-2</v>
      </c>
      <c r="R232" s="22">
        <v>222</v>
      </c>
      <c r="S232" s="22">
        <v>1.01715</v>
      </c>
      <c r="T232">
        <f t="shared" si="38"/>
        <v>15.670799999999998</v>
      </c>
      <c r="U232">
        <f t="shared" si="39"/>
        <v>15.951464028</v>
      </c>
      <c r="X232" s="9"/>
      <c r="Y232" s="22">
        <v>0.60211199999999998</v>
      </c>
      <c r="Z232" s="22">
        <v>150.42099999999999</v>
      </c>
      <c r="AA232" s="22">
        <v>-1.6653399999999999E-2</v>
      </c>
      <c r="AB232" s="22">
        <v>222</v>
      </c>
      <c r="AC232" s="22">
        <v>0.601074</v>
      </c>
      <c r="AD232">
        <f t="shared" si="40"/>
        <v>16.653399999999998</v>
      </c>
      <c r="AE232">
        <f t="shared" si="41"/>
        <v>10.027211980799999</v>
      </c>
      <c r="AF232" s="9"/>
      <c r="AG232" s="22">
        <v>1.0179100000000001</v>
      </c>
      <c r="AH232" s="22">
        <v>199.61699999999999</v>
      </c>
      <c r="AI232" s="22">
        <v>-1.52496E-2</v>
      </c>
      <c r="AJ232" s="22">
        <v>222</v>
      </c>
      <c r="AK232" s="22">
        <v>1.01624</v>
      </c>
      <c r="AL232">
        <f t="shared" si="42"/>
        <v>15.249600000000001</v>
      </c>
      <c r="AM232">
        <f t="shared" si="43"/>
        <v>15.522720336000003</v>
      </c>
      <c r="AP232" s="9"/>
      <c r="AQ232" s="22">
        <v>0.60211199999999998</v>
      </c>
      <c r="AR232" s="22">
        <v>248.994</v>
      </c>
      <c r="AS232" s="22">
        <v>-1.5847799999999999E-2</v>
      </c>
      <c r="AT232" s="22">
        <v>222</v>
      </c>
      <c r="AU232" s="22">
        <v>0.60119599999999995</v>
      </c>
      <c r="AV232">
        <f t="shared" si="44"/>
        <v>15.847799999999999</v>
      </c>
      <c r="AW232">
        <f t="shared" si="45"/>
        <v>9.5421505535999991</v>
      </c>
      <c r="AX232" s="9"/>
      <c r="AY232" s="22">
        <v>1.0179100000000001</v>
      </c>
      <c r="AZ232" s="22">
        <v>298.34100000000001</v>
      </c>
      <c r="BA232" s="22">
        <v>-1.46698E-2</v>
      </c>
      <c r="BB232" s="22">
        <v>222</v>
      </c>
      <c r="BC232" s="22">
        <v>1.01654</v>
      </c>
      <c r="BD232">
        <f t="shared" si="46"/>
        <v>14.6698</v>
      </c>
      <c r="BE232">
        <f t="shared" si="47"/>
        <v>14.932536118000002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0.59707600000000005</v>
      </c>
      <c r="H233" s="22">
        <v>51.817</v>
      </c>
      <c r="I233" s="22">
        <v>-1.6885399999999998E-2</v>
      </c>
      <c r="J233" s="22">
        <v>223</v>
      </c>
      <c r="K233" s="22">
        <v>0.59613000000000005</v>
      </c>
      <c r="L233">
        <f t="shared" si="36"/>
        <v>16.885399999999997</v>
      </c>
      <c r="M233">
        <f t="shared" si="37"/>
        <v>10.081867090399999</v>
      </c>
      <c r="N233" s="9"/>
      <c r="O233" s="22">
        <v>1.02295</v>
      </c>
      <c r="P233" s="22">
        <v>101.08199999999999</v>
      </c>
      <c r="Q233" s="22">
        <v>-1.5649400000000001E-2</v>
      </c>
      <c r="R233" s="22">
        <v>223</v>
      </c>
      <c r="S233" s="22">
        <v>1.02142</v>
      </c>
      <c r="T233">
        <f t="shared" si="38"/>
        <v>15.6494</v>
      </c>
      <c r="U233">
        <f t="shared" si="39"/>
        <v>16.008553729999999</v>
      </c>
      <c r="X233" s="9"/>
      <c r="Y233" s="22">
        <v>0.59707600000000005</v>
      </c>
      <c r="Z233" s="22">
        <v>150.43100000000001</v>
      </c>
      <c r="AA233" s="22">
        <v>-1.6650399999999999E-2</v>
      </c>
      <c r="AB233" s="22">
        <v>223</v>
      </c>
      <c r="AC233" s="22">
        <v>0.59613000000000005</v>
      </c>
      <c r="AD233">
        <f t="shared" si="40"/>
        <v>16.650399999999998</v>
      </c>
      <c r="AE233">
        <f t="shared" si="41"/>
        <v>9.9415542303999995</v>
      </c>
      <c r="AF233" s="9"/>
      <c r="AG233" s="22">
        <v>1.02295</v>
      </c>
      <c r="AH233" s="22">
        <v>199.62700000000001</v>
      </c>
      <c r="AI233" s="22">
        <v>-1.52313E-2</v>
      </c>
      <c r="AJ233" s="22">
        <v>223</v>
      </c>
      <c r="AK233" s="22">
        <v>1.02203</v>
      </c>
      <c r="AL233">
        <f t="shared" si="42"/>
        <v>15.231299999999999</v>
      </c>
      <c r="AM233">
        <f t="shared" si="43"/>
        <v>15.580858335</v>
      </c>
      <c r="AP233" s="9"/>
      <c r="AQ233" s="22">
        <v>0.59707600000000005</v>
      </c>
      <c r="AR233" s="22">
        <v>249.00399999999999</v>
      </c>
      <c r="AS233" s="22">
        <v>-1.58569E-2</v>
      </c>
      <c r="AT233" s="22">
        <v>223</v>
      </c>
      <c r="AU233" s="22">
        <v>0.59609999999999996</v>
      </c>
      <c r="AV233">
        <f t="shared" si="44"/>
        <v>15.8569</v>
      </c>
      <c r="AW233">
        <f t="shared" si="45"/>
        <v>9.4677744243999999</v>
      </c>
      <c r="AX233" s="9"/>
      <c r="AY233" s="22">
        <v>1.02295</v>
      </c>
      <c r="AZ233" s="22">
        <v>298.351</v>
      </c>
      <c r="BA233" s="22">
        <v>-1.46423E-2</v>
      </c>
      <c r="BB233" s="22">
        <v>223</v>
      </c>
      <c r="BC233" s="22">
        <v>1.02234</v>
      </c>
      <c r="BD233">
        <f t="shared" si="46"/>
        <v>14.642300000000001</v>
      </c>
      <c r="BE233">
        <f t="shared" si="47"/>
        <v>14.978340785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0.59204100000000004</v>
      </c>
      <c r="H234" s="22">
        <v>51.826999999999998</v>
      </c>
      <c r="I234" s="22">
        <v>-1.68915E-2</v>
      </c>
      <c r="J234" s="22">
        <v>224</v>
      </c>
      <c r="K234" s="22">
        <v>0.59118700000000002</v>
      </c>
      <c r="L234">
        <f t="shared" si="36"/>
        <v>16.891500000000001</v>
      </c>
      <c r="M234">
        <f t="shared" si="37"/>
        <v>10.000460551500002</v>
      </c>
      <c r="N234" s="9"/>
      <c r="O234" s="22">
        <v>1.0279799999999999</v>
      </c>
      <c r="P234" s="22">
        <v>101.092</v>
      </c>
      <c r="Q234" s="22">
        <v>-1.5625E-2</v>
      </c>
      <c r="R234" s="22">
        <v>224</v>
      </c>
      <c r="S234" s="22">
        <v>1.0269200000000001</v>
      </c>
      <c r="T234">
        <f t="shared" si="38"/>
        <v>15.625</v>
      </c>
      <c r="U234">
        <f t="shared" si="39"/>
        <v>16.062187499999997</v>
      </c>
      <c r="X234" s="9"/>
      <c r="Y234" s="22">
        <v>0.59204100000000004</v>
      </c>
      <c r="Z234" s="22">
        <v>150.441</v>
      </c>
      <c r="AA234" s="22">
        <v>-1.66473E-2</v>
      </c>
      <c r="AB234" s="22">
        <v>224</v>
      </c>
      <c r="AC234" s="22">
        <v>0.59106400000000003</v>
      </c>
      <c r="AD234">
        <f t="shared" si="40"/>
        <v>16.647300000000001</v>
      </c>
      <c r="AE234">
        <f t="shared" si="41"/>
        <v>9.8558841393000023</v>
      </c>
      <c r="AF234" s="9"/>
      <c r="AG234" s="22">
        <v>1.0279799999999999</v>
      </c>
      <c r="AH234" s="22">
        <v>199.637</v>
      </c>
      <c r="AI234" s="22">
        <v>-1.5213000000000001E-2</v>
      </c>
      <c r="AJ234" s="22">
        <v>224</v>
      </c>
      <c r="AK234" s="22">
        <v>1.0269200000000001</v>
      </c>
      <c r="AL234">
        <f t="shared" si="42"/>
        <v>15.213000000000001</v>
      </c>
      <c r="AM234">
        <f t="shared" si="43"/>
        <v>15.63865974</v>
      </c>
      <c r="AP234" s="9"/>
      <c r="AQ234" s="22">
        <v>0.59204100000000004</v>
      </c>
      <c r="AR234" s="22">
        <v>249.01400000000001</v>
      </c>
      <c r="AS234" s="22">
        <v>-1.5866100000000001E-2</v>
      </c>
      <c r="AT234" s="22">
        <v>224</v>
      </c>
      <c r="AU234" s="22">
        <v>0.591248</v>
      </c>
      <c r="AV234">
        <f t="shared" si="44"/>
        <v>15.866100000000001</v>
      </c>
      <c r="AW234">
        <f t="shared" si="45"/>
        <v>9.3933817101000017</v>
      </c>
      <c r="AX234" s="9"/>
      <c r="AY234" s="22">
        <v>1.0279799999999999</v>
      </c>
      <c r="AZ234" s="22">
        <v>298.36099999999999</v>
      </c>
      <c r="BA234" s="22">
        <v>-1.4627100000000001E-2</v>
      </c>
      <c r="BB234" s="22">
        <v>224</v>
      </c>
      <c r="BC234" s="22">
        <v>1.0269200000000001</v>
      </c>
      <c r="BD234">
        <f t="shared" si="46"/>
        <v>14.6271</v>
      </c>
      <c r="BE234">
        <f t="shared" si="47"/>
        <v>15.036366257999999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0.58700600000000003</v>
      </c>
      <c r="H235" s="22">
        <v>51.8371</v>
      </c>
      <c r="I235" s="22">
        <v>-1.68915E-2</v>
      </c>
      <c r="J235" s="22">
        <v>225</v>
      </c>
      <c r="K235" s="22">
        <v>0.58593799999999996</v>
      </c>
      <c r="L235">
        <f t="shared" si="36"/>
        <v>16.891500000000001</v>
      </c>
      <c r="M235">
        <f t="shared" si="37"/>
        <v>9.9154118490000016</v>
      </c>
      <c r="N235" s="9"/>
      <c r="O235" s="22">
        <v>1.03302</v>
      </c>
      <c r="P235" s="22">
        <v>101.10299999999999</v>
      </c>
      <c r="Q235" s="22">
        <v>-1.5609700000000001E-2</v>
      </c>
      <c r="R235" s="22">
        <v>225</v>
      </c>
      <c r="S235" s="22">
        <v>1.0321</v>
      </c>
      <c r="T235">
        <f t="shared" si="38"/>
        <v>15.6097</v>
      </c>
      <c r="U235">
        <f t="shared" si="39"/>
        <v>16.125132294</v>
      </c>
      <c r="X235" s="9"/>
      <c r="Y235" s="22">
        <v>0.58700600000000003</v>
      </c>
      <c r="Z235" s="22">
        <v>150.45099999999999</v>
      </c>
      <c r="AA235" s="22">
        <v>-1.6650399999999999E-2</v>
      </c>
      <c r="AB235" s="22">
        <v>225</v>
      </c>
      <c r="AC235" s="22">
        <v>0.58609</v>
      </c>
      <c r="AD235">
        <f t="shared" si="40"/>
        <v>16.650399999999998</v>
      </c>
      <c r="AE235">
        <f t="shared" si="41"/>
        <v>9.7738847023999984</v>
      </c>
      <c r="AF235" s="9"/>
      <c r="AG235" s="22">
        <v>1.03302</v>
      </c>
      <c r="AH235" s="22">
        <v>199.64699999999999</v>
      </c>
      <c r="AI235" s="22">
        <v>-1.52008E-2</v>
      </c>
      <c r="AJ235" s="22">
        <v>225</v>
      </c>
      <c r="AK235" s="22">
        <v>1.0318000000000001</v>
      </c>
      <c r="AL235">
        <f t="shared" si="42"/>
        <v>15.200800000000001</v>
      </c>
      <c r="AM235">
        <f t="shared" si="43"/>
        <v>15.702730416000001</v>
      </c>
      <c r="AP235" s="9"/>
      <c r="AQ235" s="22">
        <v>0.58700600000000003</v>
      </c>
      <c r="AR235" s="22">
        <v>249.024</v>
      </c>
      <c r="AS235" s="22">
        <v>-1.58722E-2</v>
      </c>
      <c r="AT235" s="22">
        <v>225</v>
      </c>
      <c r="AU235" s="22">
        <v>0.58618199999999998</v>
      </c>
      <c r="AV235">
        <f t="shared" si="44"/>
        <v>15.872199999999999</v>
      </c>
      <c r="AW235">
        <f t="shared" si="45"/>
        <v>9.3170766331999992</v>
      </c>
      <c r="AX235" s="9"/>
      <c r="AY235" s="22">
        <v>1.03302</v>
      </c>
      <c r="AZ235" s="22">
        <v>298.37099999999998</v>
      </c>
      <c r="BA235" s="22">
        <v>-1.4599600000000001E-2</v>
      </c>
      <c r="BB235" s="22">
        <v>225</v>
      </c>
      <c r="BC235" s="22">
        <v>1.0318000000000001</v>
      </c>
      <c r="BD235">
        <f t="shared" si="46"/>
        <v>14.599600000000001</v>
      </c>
      <c r="BE235">
        <f t="shared" si="47"/>
        <v>15.081678792000002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0.58196999999999999</v>
      </c>
      <c r="H236" s="22">
        <v>51.847200000000001</v>
      </c>
      <c r="I236" s="22">
        <v>-1.6897599999999999E-2</v>
      </c>
      <c r="J236" s="22">
        <v>226</v>
      </c>
      <c r="K236" s="22">
        <v>0.58084100000000005</v>
      </c>
      <c r="L236">
        <f t="shared" si="36"/>
        <v>16.897599999999997</v>
      </c>
      <c r="M236">
        <f t="shared" si="37"/>
        <v>9.8338962719999987</v>
      </c>
      <c r="N236" s="9"/>
      <c r="O236" s="22">
        <v>1.03806</v>
      </c>
      <c r="P236" s="22">
        <v>101.113</v>
      </c>
      <c r="Q236" s="22">
        <v>-1.55853E-2</v>
      </c>
      <c r="R236" s="22">
        <v>226</v>
      </c>
      <c r="S236" s="22">
        <v>1.0369900000000001</v>
      </c>
      <c r="T236">
        <f t="shared" si="38"/>
        <v>15.5853</v>
      </c>
      <c r="U236">
        <f t="shared" si="39"/>
        <v>16.178476518</v>
      </c>
      <c r="X236" s="9"/>
      <c r="Y236" s="22">
        <v>0.58196999999999999</v>
      </c>
      <c r="Z236" s="22">
        <v>150.46100000000001</v>
      </c>
      <c r="AA236" s="22">
        <v>-1.66473E-2</v>
      </c>
      <c r="AB236" s="22">
        <v>226</v>
      </c>
      <c r="AC236" s="22">
        <v>0.58099400000000001</v>
      </c>
      <c r="AD236">
        <f t="shared" si="40"/>
        <v>16.647300000000001</v>
      </c>
      <c r="AE236">
        <f t="shared" si="41"/>
        <v>9.6882291810000005</v>
      </c>
      <c r="AF236" s="9"/>
      <c r="AG236" s="22">
        <v>1.03806</v>
      </c>
      <c r="AH236" s="22">
        <v>199.65700000000001</v>
      </c>
      <c r="AI236" s="22">
        <v>-1.51825E-2</v>
      </c>
      <c r="AJ236" s="22">
        <v>226</v>
      </c>
      <c r="AK236" s="22">
        <v>1.03668</v>
      </c>
      <c r="AL236">
        <f t="shared" si="42"/>
        <v>15.182499999999999</v>
      </c>
      <c r="AM236">
        <f t="shared" si="43"/>
        <v>15.76034595</v>
      </c>
      <c r="AP236" s="9"/>
      <c r="AQ236" s="22">
        <v>0.58196999999999999</v>
      </c>
      <c r="AR236" s="22">
        <v>249.03399999999999</v>
      </c>
      <c r="AS236" s="22">
        <v>-1.5881300000000001E-2</v>
      </c>
      <c r="AT236" s="22">
        <v>226</v>
      </c>
      <c r="AU236" s="22">
        <v>0.58099400000000001</v>
      </c>
      <c r="AV236">
        <f t="shared" si="44"/>
        <v>15.881300000000001</v>
      </c>
      <c r="AW236">
        <f t="shared" si="45"/>
        <v>9.2424401610000011</v>
      </c>
      <c r="AX236" s="9"/>
      <c r="AY236" s="22">
        <v>1.03806</v>
      </c>
      <c r="AZ236" s="22">
        <v>298.38099999999997</v>
      </c>
      <c r="BA236" s="22">
        <v>-1.45691E-2</v>
      </c>
      <c r="BB236" s="22">
        <v>226</v>
      </c>
      <c r="BC236" s="22">
        <v>1.0369900000000001</v>
      </c>
      <c r="BD236">
        <f t="shared" si="46"/>
        <v>14.569100000000001</v>
      </c>
      <c r="BE236">
        <f t="shared" si="47"/>
        <v>15.123599946000001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0.57693499999999998</v>
      </c>
      <c r="H237" s="22">
        <v>51.857300000000002</v>
      </c>
      <c r="I237" s="22">
        <v>-1.6903700000000001E-2</v>
      </c>
      <c r="J237" s="22">
        <v>227</v>
      </c>
      <c r="K237" s="22">
        <v>0.57586700000000002</v>
      </c>
      <c r="L237">
        <f t="shared" si="36"/>
        <v>16.903700000000001</v>
      </c>
      <c r="M237">
        <f t="shared" si="37"/>
        <v>9.7523361595000004</v>
      </c>
      <c r="N237" s="9"/>
      <c r="O237" s="22">
        <v>1.0430900000000001</v>
      </c>
      <c r="P237" s="22">
        <v>101.123</v>
      </c>
      <c r="Q237" s="22">
        <v>-1.5564E-2</v>
      </c>
      <c r="R237" s="22">
        <v>227</v>
      </c>
      <c r="S237" s="22">
        <v>1.0421800000000001</v>
      </c>
      <c r="T237">
        <f t="shared" si="38"/>
        <v>15.564</v>
      </c>
      <c r="U237">
        <f t="shared" si="39"/>
        <v>16.234652759999999</v>
      </c>
      <c r="X237" s="9"/>
      <c r="Y237" s="22">
        <v>0.57693499999999998</v>
      </c>
      <c r="Z237" s="22">
        <v>150.471</v>
      </c>
      <c r="AA237" s="22">
        <v>-1.6656500000000001E-2</v>
      </c>
      <c r="AB237" s="22">
        <v>227</v>
      </c>
      <c r="AC237" s="22">
        <v>0.57598899999999997</v>
      </c>
      <c r="AD237">
        <f t="shared" si="40"/>
        <v>16.656500000000001</v>
      </c>
      <c r="AE237">
        <f t="shared" si="41"/>
        <v>9.6097178275000008</v>
      </c>
      <c r="AF237" s="9"/>
      <c r="AG237" s="22">
        <v>1.0430900000000001</v>
      </c>
      <c r="AH237" s="22">
        <v>199.66800000000001</v>
      </c>
      <c r="AI237" s="22">
        <v>-1.5152000000000001E-2</v>
      </c>
      <c r="AJ237" s="22">
        <v>227</v>
      </c>
      <c r="AK237" s="22">
        <v>1.0418700000000001</v>
      </c>
      <c r="AL237">
        <f t="shared" si="42"/>
        <v>15.152000000000001</v>
      </c>
      <c r="AM237">
        <f t="shared" si="43"/>
        <v>15.804899680000002</v>
      </c>
      <c r="AP237" s="9"/>
      <c r="AQ237" s="22">
        <v>0.57693499999999998</v>
      </c>
      <c r="AR237" s="22">
        <v>249.04400000000001</v>
      </c>
      <c r="AS237" s="22">
        <v>-1.5878300000000001E-2</v>
      </c>
      <c r="AT237" s="22">
        <v>227</v>
      </c>
      <c r="AU237" s="22">
        <v>0.57598899999999997</v>
      </c>
      <c r="AV237">
        <f t="shared" si="44"/>
        <v>15.878300000000001</v>
      </c>
      <c r="AW237">
        <f t="shared" si="45"/>
        <v>9.1607470104999997</v>
      </c>
      <c r="AX237" s="9"/>
      <c r="AY237" s="22">
        <v>1.0430900000000001</v>
      </c>
      <c r="AZ237" s="22">
        <v>298.39100000000002</v>
      </c>
      <c r="BA237" s="22">
        <v>-1.4550799999999999E-2</v>
      </c>
      <c r="BB237" s="22">
        <v>227</v>
      </c>
      <c r="BC237" s="22">
        <v>1.04156</v>
      </c>
      <c r="BD237">
        <f t="shared" si="46"/>
        <v>14.550799999999999</v>
      </c>
      <c r="BE237">
        <f t="shared" si="47"/>
        <v>15.177793972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0.57189900000000005</v>
      </c>
      <c r="H238" s="22">
        <v>51.8673</v>
      </c>
      <c r="I238" s="22">
        <v>-1.6909799999999999E-2</v>
      </c>
      <c r="J238" s="22">
        <v>228</v>
      </c>
      <c r="K238" s="22">
        <v>0.57098400000000005</v>
      </c>
      <c r="L238">
        <f t="shared" si="36"/>
        <v>16.909800000000001</v>
      </c>
      <c r="M238">
        <f t="shared" si="37"/>
        <v>9.6706977102000007</v>
      </c>
      <c r="N238" s="9"/>
      <c r="O238" s="22">
        <v>1.04813</v>
      </c>
      <c r="P238" s="22">
        <v>101.133</v>
      </c>
      <c r="Q238" s="22">
        <v>-1.55365E-2</v>
      </c>
      <c r="R238" s="22">
        <v>228</v>
      </c>
      <c r="S238" s="22">
        <v>1.0470600000000001</v>
      </c>
      <c r="T238">
        <f t="shared" si="38"/>
        <v>15.5365</v>
      </c>
      <c r="U238">
        <f t="shared" si="39"/>
        <v>16.284271745000002</v>
      </c>
      <c r="X238" s="9"/>
      <c r="Y238" s="22">
        <v>0.57189900000000005</v>
      </c>
      <c r="Z238" s="22">
        <v>150.48099999999999</v>
      </c>
      <c r="AA238" s="22">
        <v>-1.6671800000000001E-2</v>
      </c>
      <c r="AB238" s="22">
        <v>228</v>
      </c>
      <c r="AC238" s="22">
        <v>0.57098400000000005</v>
      </c>
      <c r="AD238">
        <f t="shared" si="40"/>
        <v>16.671800000000001</v>
      </c>
      <c r="AE238">
        <f t="shared" si="41"/>
        <v>9.5345857482000014</v>
      </c>
      <c r="AF238" s="9"/>
      <c r="AG238" s="22">
        <v>1.04813</v>
      </c>
      <c r="AH238" s="22">
        <v>199.678</v>
      </c>
      <c r="AI238" s="22">
        <v>-1.51337E-2</v>
      </c>
      <c r="AJ238" s="22">
        <v>228</v>
      </c>
      <c r="AK238" s="22">
        <v>1.0467500000000001</v>
      </c>
      <c r="AL238">
        <f t="shared" si="42"/>
        <v>15.133699999999999</v>
      </c>
      <c r="AM238">
        <f t="shared" si="43"/>
        <v>15.862084980999999</v>
      </c>
      <c r="AP238" s="9"/>
      <c r="AQ238" s="22">
        <v>0.57189900000000005</v>
      </c>
      <c r="AR238" s="22">
        <v>249.054</v>
      </c>
      <c r="AS238" s="22">
        <v>-1.5881300000000001E-2</v>
      </c>
      <c r="AT238" s="22">
        <v>228</v>
      </c>
      <c r="AU238" s="22">
        <v>0.57095300000000004</v>
      </c>
      <c r="AV238">
        <f t="shared" si="44"/>
        <v>15.881300000000001</v>
      </c>
      <c r="AW238">
        <f t="shared" si="45"/>
        <v>9.0824995887000011</v>
      </c>
      <c r="AX238" s="9"/>
      <c r="AY238" s="22">
        <v>1.04813</v>
      </c>
      <c r="AZ238" s="22">
        <v>298.40100000000001</v>
      </c>
      <c r="BA238" s="22">
        <v>-1.45386E-2</v>
      </c>
      <c r="BB238" s="22">
        <v>228</v>
      </c>
      <c r="BC238" s="22">
        <v>1.0467500000000001</v>
      </c>
      <c r="BD238">
        <f t="shared" si="46"/>
        <v>14.538600000000001</v>
      </c>
      <c r="BE238">
        <f t="shared" si="47"/>
        <v>15.238342818000001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0.56686400000000003</v>
      </c>
      <c r="H239" s="22">
        <v>51.877400000000002</v>
      </c>
      <c r="I239" s="22">
        <v>-1.6924999999999999E-2</v>
      </c>
      <c r="J239" s="22">
        <v>229</v>
      </c>
      <c r="K239" s="22">
        <v>0.56591800000000003</v>
      </c>
      <c r="L239">
        <f t="shared" si="36"/>
        <v>16.925000000000001</v>
      </c>
      <c r="M239">
        <f t="shared" si="37"/>
        <v>9.5941732000000002</v>
      </c>
      <c r="N239" s="9"/>
      <c r="O239" s="22">
        <v>1.0531600000000001</v>
      </c>
      <c r="P239" s="22">
        <v>101.143</v>
      </c>
      <c r="Q239" s="22">
        <v>-1.5512099999999999E-2</v>
      </c>
      <c r="R239" s="22">
        <v>229</v>
      </c>
      <c r="S239" s="22">
        <v>1.0516399999999999</v>
      </c>
      <c r="T239">
        <f t="shared" si="38"/>
        <v>15.512099999999998</v>
      </c>
      <c r="U239">
        <f t="shared" si="39"/>
        <v>16.336723236000001</v>
      </c>
      <c r="X239" s="9"/>
      <c r="Y239" s="22">
        <v>0.56686400000000003</v>
      </c>
      <c r="Z239" s="22">
        <v>150.49100000000001</v>
      </c>
      <c r="AA239" s="22">
        <v>-1.66748E-2</v>
      </c>
      <c r="AB239" s="22">
        <v>229</v>
      </c>
      <c r="AC239" s="22">
        <v>0.56588700000000003</v>
      </c>
      <c r="AD239">
        <f t="shared" si="40"/>
        <v>16.674800000000001</v>
      </c>
      <c r="AE239">
        <f t="shared" si="41"/>
        <v>9.4523438272000018</v>
      </c>
      <c r="AF239" s="9"/>
      <c r="AG239" s="22">
        <v>1.0531600000000001</v>
      </c>
      <c r="AH239" s="22">
        <v>199.68799999999999</v>
      </c>
      <c r="AI239" s="22">
        <v>-1.51031E-2</v>
      </c>
      <c r="AJ239" s="22">
        <v>229</v>
      </c>
      <c r="AK239" s="22">
        <v>1.0516399999999999</v>
      </c>
      <c r="AL239">
        <f t="shared" si="42"/>
        <v>15.1031</v>
      </c>
      <c r="AM239">
        <f t="shared" si="43"/>
        <v>15.905980796000001</v>
      </c>
      <c r="AP239" s="9"/>
      <c r="AQ239" s="22">
        <v>0.56686400000000003</v>
      </c>
      <c r="AR239" s="22">
        <v>249.06399999999999</v>
      </c>
      <c r="AS239" s="22">
        <v>-1.5890499999999998E-2</v>
      </c>
      <c r="AT239" s="22">
        <v>229</v>
      </c>
      <c r="AU239" s="22">
        <v>0.56588700000000003</v>
      </c>
      <c r="AV239">
        <f t="shared" si="44"/>
        <v>15.890499999999998</v>
      </c>
      <c r="AW239">
        <f t="shared" si="45"/>
        <v>9.0077523919999987</v>
      </c>
      <c r="AX239" s="9"/>
      <c r="AY239" s="22">
        <v>1.0531600000000001</v>
      </c>
      <c r="AZ239" s="22">
        <v>298.41199999999998</v>
      </c>
      <c r="BA239" s="22">
        <v>-1.45203E-2</v>
      </c>
      <c r="BB239" s="22">
        <v>229</v>
      </c>
      <c r="BC239" s="22">
        <v>1.0519400000000001</v>
      </c>
      <c r="BD239">
        <f t="shared" si="46"/>
        <v>14.520300000000001</v>
      </c>
      <c r="BE239">
        <f t="shared" si="47"/>
        <v>15.292199148000002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0.56182900000000002</v>
      </c>
      <c r="H240" s="22">
        <v>51.887500000000003</v>
      </c>
      <c r="I240" s="22">
        <v>-1.6940299999999998E-2</v>
      </c>
      <c r="J240" s="22">
        <v>230</v>
      </c>
      <c r="K240" s="22">
        <v>0.56091299999999999</v>
      </c>
      <c r="L240">
        <f t="shared" si="36"/>
        <v>16.940299999999997</v>
      </c>
      <c r="M240">
        <f t="shared" si="37"/>
        <v>9.5175518086999986</v>
      </c>
      <c r="N240" s="9"/>
      <c r="O240" s="22">
        <v>1.0582</v>
      </c>
      <c r="P240" s="22">
        <v>101.15300000000001</v>
      </c>
      <c r="Q240" s="22">
        <v>-1.54907E-2</v>
      </c>
      <c r="R240" s="22">
        <v>230</v>
      </c>
      <c r="S240" s="22">
        <v>1.0568200000000001</v>
      </c>
      <c r="T240">
        <f t="shared" si="38"/>
        <v>15.4907</v>
      </c>
      <c r="U240">
        <f t="shared" si="39"/>
        <v>16.392258740000003</v>
      </c>
      <c r="X240" s="9"/>
      <c r="Y240" s="22">
        <v>0.56182900000000002</v>
      </c>
      <c r="Z240" s="22">
        <v>150.501</v>
      </c>
      <c r="AA240" s="22">
        <v>-1.6690099999999999E-2</v>
      </c>
      <c r="AB240" s="22">
        <v>230</v>
      </c>
      <c r="AC240" s="22">
        <v>0.56088300000000002</v>
      </c>
      <c r="AD240">
        <f t="shared" si="40"/>
        <v>16.690100000000001</v>
      </c>
      <c r="AE240">
        <f t="shared" si="41"/>
        <v>9.3769821929000017</v>
      </c>
      <c r="AF240" s="9"/>
      <c r="AG240" s="22">
        <v>1.0582</v>
      </c>
      <c r="AH240" s="22">
        <v>199.69800000000001</v>
      </c>
      <c r="AI240" s="22">
        <v>-1.5081799999999999E-2</v>
      </c>
      <c r="AJ240" s="22">
        <v>230</v>
      </c>
      <c r="AK240" s="22">
        <v>1.0568200000000001</v>
      </c>
      <c r="AL240">
        <f t="shared" si="42"/>
        <v>15.081799999999999</v>
      </c>
      <c r="AM240">
        <f t="shared" si="43"/>
        <v>15.95956076</v>
      </c>
      <c r="AP240" s="9"/>
      <c r="AQ240" s="22">
        <v>0.56182900000000002</v>
      </c>
      <c r="AR240" s="22">
        <v>249.07400000000001</v>
      </c>
      <c r="AS240" s="22">
        <v>-1.5902699999999999E-2</v>
      </c>
      <c r="AT240" s="22">
        <v>230</v>
      </c>
      <c r="AU240" s="22">
        <v>0.560944</v>
      </c>
      <c r="AV240">
        <f t="shared" si="44"/>
        <v>15.902699999999999</v>
      </c>
      <c r="AW240">
        <f t="shared" si="45"/>
        <v>8.9345980383000008</v>
      </c>
      <c r="AX240" s="9"/>
      <c r="AY240" s="22">
        <v>1.0582</v>
      </c>
      <c r="AZ240" s="22">
        <v>298.42200000000003</v>
      </c>
      <c r="BA240" s="22">
        <v>-1.44958E-2</v>
      </c>
      <c r="BB240" s="22">
        <v>230</v>
      </c>
      <c r="BC240" s="22">
        <v>1.0565199999999999</v>
      </c>
      <c r="BD240">
        <f t="shared" si="46"/>
        <v>14.495799999999999</v>
      </c>
      <c r="BE240">
        <f t="shared" si="47"/>
        <v>15.339455559999999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0.55679299999999998</v>
      </c>
      <c r="H241" s="22">
        <v>51.897500000000001</v>
      </c>
      <c r="I241" s="22">
        <v>-1.6949499999999999E-2</v>
      </c>
      <c r="J241" s="22">
        <v>231</v>
      </c>
      <c r="K241" s="22">
        <v>0.55581700000000001</v>
      </c>
      <c r="L241">
        <f t="shared" si="36"/>
        <v>16.9495</v>
      </c>
      <c r="M241">
        <f t="shared" si="37"/>
        <v>9.4373629534999992</v>
      </c>
      <c r="N241" s="9"/>
      <c r="O241" s="22">
        <v>1.0632299999999999</v>
      </c>
      <c r="P241" s="22">
        <v>101.163</v>
      </c>
      <c r="Q241" s="22">
        <v>-1.54755E-2</v>
      </c>
      <c r="R241" s="22">
        <v>231</v>
      </c>
      <c r="S241" s="22">
        <v>1.0620099999999999</v>
      </c>
      <c r="T241">
        <f t="shared" si="38"/>
        <v>15.4755</v>
      </c>
      <c r="U241">
        <f t="shared" si="39"/>
        <v>16.454015864999999</v>
      </c>
      <c r="X241" s="9"/>
      <c r="Y241" s="22">
        <v>0.55679299999999998</v>
      </c>
      <c r="Z241" s="22">
        <v>150.511</v>
      </c>
      <c r="AA241" s="22">
        <v>-1.6693099999999999E-2</v>
      </c>
      <c r="AB241" s="22">
        <v>231</v>
      </c>
      <c r="AC241" s="22">
        <v>0.55581700000000001</v>
      </c>
      <c r="AD241">
        <f t="shared" si="40"/>
        <v>16.693099999999998</v>
      </c>
      <c r="AE241">
        <f t="shared" si="41"/>
        <v>9.2946012282999977</v>
      </c>
      <c r="AF241" s="9"/>
      <c r="AG241" s="22">
        <v>1.0632299999999999</v>
      </c>
      <c r="AH241" s="22">
        <v>199.708</v>
      </c>
      <c r="AI241" s="22">
        <v>-1.50574E-2</v>
      </c>
      <c r="AJ241" s="22">
        <v>231</v>
      </c>
      <c r="AK241" s="22">
        <v>1.0623199999999999</v>
      </c>
      <c r="AL241">
        <f t="shared" si="42"/>
        <v>15.057399999999999</v>
      </c>
      <c r="AM241">
        <f t="shared" si="43"/>
        <v>16.009479401999997</v>
      </c>
      <c r="AP241" s="9"/>
      <c r="AQ241" s="22">
        <v>0.55679299999999998</v>
      </c>
      <c r="AR241" s="22">
        <v>249.084</v>
      </c>
      <c r="AS241" s="22">
        <v>-1.5908800000000001E-2</v>
      </c>
      <c r="AT241" s="22">
        <v>231</v>
      </c>
      <c r="AU241" s="22">
        <v>0.55584699999999998</v>
      </c>
      <c r="AV241">
        <f t="shared" si="44"/>
        <v>15.908800000000001</v>
      </c>
      <c r="AW241">
        <f t="shared" si="45"/>
        <v>8.8579084784000006</v>
      </c>
      <c r="AX241" s="9"/>
      <c r="AY241" s="22">
        <v>1.0632299999999999</v>
      </c>
      <c r="AZ241" s="22">
        <v>298.43200000000002</v>
      </c>
      <c r="BA241" s="22">
        <v>-1.4483599999999999E-2</v>
      </c>
      <c r="BB241" s="22">
        <v>231</v>
      </c>
      <c r="BC241" s="22">
        <v>1.0620099999999999</v>
      </c>
      <c r="BD241">
        <f t="shared" si="46"/>
        <v>14.483599999999999</v>
      </c>
      <c r="BE241">
        <f t="shared" si="47"/>
        <v>15.399398027999998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0.55175799999999997</v>
      </c>
      <c r="H242" s="22">
        <v>51.907600000000002</v>
      </c>
      <c r="I242" s="22">
        <v>-1.6958600000000001E-2</v>
      </c>
      <c r="J242" s="22">
        <v>232</v>
      </c>
      <c r="K242" s="22">
        <v>0.55087299999999995</v>
      </c>
      <c r="L242">
        <f t="shared" si="36"/>
        <v>16.958600000000001</v>
      </c>
      <c r="M242">
        <f t="shared" si="37"/>
        <v>9.3570432187999995</v>
      </c>
      <c r="N242" s="9"/>
      <c r="O242" s="22">
        <v>1.0682700000000001</v>
      </c>
      <c r="P242" s="22">
        <v>101.173</v>
      </c>
      <c r="Q242" s="22">
        <v>-1.5463299999999999E-2</v>
      </c>
      <c r="R242" s="22">
        <v>232</v>
      </c>
      <c r="S242" s="22">
        <v>1.0665899999999999</v>
      </c>
      <c r="T242">
        <f t="shared" si="38"/>
        <v>15.463299999999998</v>
      </c>
      <c r="U242">
        <f t="shared" si="39"/>
        <v>16.518979491</v>
      </c>
      <c r="X242" s="9"/>
      <c r="Y242" s="22">
        <v>0.55175799999999997</v>
      </c>
      <c r="Z242" s="22">
        <v>150.52099999999999</v>
      </c>
      <c r="AA242" s="22">
        <v>-1.67023E-2</v>
      </c>
      <c r="AB242" s="22">
        <v>232</v>
      </c>
      <c r="AC242" s="22">
        <v>0.55078099999999997</v>
      </c>
      <c r="AD242">
        <f t="shared" si="40"/>
        <v>16.702300000000001</v>
      </c>
      <c r="AE242">
        <f t="shared" si="41"/>
        <v>9.2156276433999995</v>
      </c>
      <c r="AF242" s="9"/>
      <c r="AG242" s="22">
        <v>1.0682700000000001</v>
      </c>
      <c r="AH242" s="22">
        <v>199.71799999999999</v>
      </c>
      <c r="AI242" s="22">
        <v>-1.5036000000000001E-2</v>
      </c>
      <c r="AJ242" s="22">
        <v>232</v>
      </c>
      <c r="AK242" s="22">
        <v>1.0668899999999999</v>
      </c>
      <c r="AL242">
        <f t="shared" si="42"/>
        <v>15.036000000000001</v>
      </c>
      <c r="AM242">
        <f t="shared" si="43"/>
        <v>16.062507720000003</v>
      </c>
      <c r="AP242" s="9"/>
      <c r="AQ242" s="22">
        <v>0.55175799999999997</v>
      </c>
      <c r="AR242" s="22">
        <v>249.09399999999999</v>
      </c>
      <c r="AS242" s="22">
        <v>-1.59119E-2</v>
      </c>
      <c r="AT242" s="22">
        <v>232</v>
      </c>
      <c r="AU242" s="22">
        <v>0.55075099999999999</v>
      </c>
      <c r="AV242">
        <f t="shared" si="44"/>
        <v>15.911899999999999</v>
      </c>
      <c r="AW242">
        <f t="shared" si="45"/>
        <v>8.7795181201999988</v>
      </c>
      <c r="AX242" s="9"/>
      <c r="AY242" s="22">
        <v>1.0682700000000001</v>
      </c>
      <c r="AZ242" s="22">
        <v>298.44200000000001</v>
      </c>
      <c r="BA242" s="22">
        <v>-1.44653E-2</v>
      </c>
      <c r="BB242" s="22">
        <v>232</v>
      </c>
      <c r="BC242" s="22">
        <v>1.0665899999999999</v>
      </c>
      <c r="BD242">
        <f t="shared" si="46"/>
        <v>14.465300000000001</v>
      </c>
      <c r="BE242">
        <f t="shared" si="47"/>
        <v>15.452846031000002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0.54672200000000004</v>
      </c>
      <c r="H243" s="22">
        <v>51.917700000000004</v>
      </c>
      <c r="I243" s="22">
        <v>-1.6958600000000001E-2</v>
      </c>
      <c r="J243" s="22">
        <v>233</v>
      </c>
      <c r="K243" s="22">
        <v>0.54589799999999999</v>
      </c>
      <c r="L243">
        <f t="shared" si="36"/>
        <v>16.958600000000001</v>
      </c>
      <c r="M243">
        <f t="shared" si="37"/>
        <v>9.2716397092000005</v>
      </c>
      <c r="N243" s="9"/>
      <c r="O243" s="22">
        <v>1.0732999999999999</v>
      </c>
      <c r="P243" s="22">
        <v>101.18300000000001</v>
      </c>
      <c r="Q243" s="22">
        <v>-1.5448E-2</v>
      </c>
      <c r="R243" s="22">
        <v>233</v>
      </c>
      <c r="S243" s="22">
        <v>1.0720799999999999</v>
      </c>
      <c r="T243">
        <f t="shared" si="38"/>
        <v>15.448</v>
      </c>
      <c r="U243">
        <f t="shared" si="39"/>
        <v>16.580338399999999</v>
      </c>
      <c r="X243" s="9"/>
      <c r="Y243" s="22">
        <v>0.54672200000000004</v>
      </c>
      <c r="Z243" s="22">
        <v>150.53200000000001</v>
      </c>
      <c r="AA243" s="22">
        <v>-1.6705299999999999E-2</v>
      </c>
      <c r="AB243" s="22">
        <v>233</v>
      </c>
      <c r="AC243" s="22">
        <v>0.54574599999999995</v>
      </c>
      <c r="AD243">
        <f t="shared" si="40"/>
        <v>16.705299999999998</v>
      </c>
      <c r="AE243">
        <f t="shared" si="41"/>
        <v>9.133155026599999</v>
      </c>
      <c r="AF243" s="9"/>
      <c r="AG243" s="22">
        <v>1.0732999999999999</v>
      </c>
      <c r="AH243" s="22">
        <v>199.72800000000001</v>
      </c>
      <c r="AI243" s="22">
        <v>-1.50116E-2</v>
      </c>
      <c r="AJ243" s="22">
        <v>233</v>
      </c>
      <c r="AK243" s="22">
        <v>1.0720799999999999</v>
      </c>
      <c r="AL243">
        <f t="shared" si="42"/>
        <v>15.0116</v>
      </c>
      <c r="AM243">
        <f t="shared" si="43"/>
        <v>16.111950279999999</v>
      </c>
      <c r="AP243" s="9"/>
      <c r="AQ243" s="22">
        <v>0.54672200000000004</v>
      </c>
      <c r="AR243" s="22">
        <v>249.10400000000001</v>
      </c>
      <c r="AS243" s="22">
        <v>-1.5902699999999999E-2</v>
      </c>
      <c r="AT243" s="22">
        <v>233</v>
      </c>
      <c r="AU243" s="22">
        <v>0.54583700000000002</v>
      </c>
      <c r="AV243">
        <f t="shared" si="44"/>
        <v>15.902699999999999</v>
      </c>
      <c r="AW243">
        <f t="shared" si="45"/>
        <v>8.6943559494000002</v>
      </c>
      <c r="AX243" s="9"/>
      <c r="AY243" s="22">
        <v>1.0732999999999999</v>
      </c>
      <c r="AZ243" s="22">
        <v>298.452</v>
      </c>
      <c r="BA243" s="22">
        <v>-1.44501E-2</v>
      </c>
      <c r="BB243" s="22">
        <v>233</v>
      </c>
      <c r="BC243" s="22">
        <v>1.0726899999999999</v>
      </c>
      <c r="BD243">
        <f t="shared" si="46"/>
        <v>14.450100000000001</v>
      </c>
      <c r="BE243">
        <f t="shared" si="47"/>
        <v>15.509292329999999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0.54168700000000003</v>
      </c>
      <c r="H244" s="22">
        <v>51.927799999999998</v>
      </c>
      <c r="I244" s="22">
        <v>-1.6970800000000001E-2</v>
      </c>
      <c r="J244" s="22">
        <v>234</v>
      </c>
      <c r="K244" s="22">
        <v>0.54071000000000002</v>
      </c>
      <c r="L244">
        <f t="shared" si="36"/>
        <v>16.970800000000001</v>
      </c>
      <c r="M244">
        <f t="shared" si="37"/>
        <v>9.1928617396000014</v>
      </c>
      <c r="N244" s="9"/>
      <c r="O244" s="22">
        <v>1.0783400000000001</v>
      </c>
      <c r="P244" s="22">
        <v>101.193</v>
      </c>
      <c r="Q244" s="22">
        <v>-1.5423600000000001E-2</v>
      </c>
      <c r="R244" s="22">
        <v>234</v>
      </c>
      <c r="S244" s="22">
        <v>1.0772699999999999</v>
      </c>
      <c r="T244">
        <f t="shared" si="38"/>
        <v>15.4236</v>
      </c>
      <c r="U244">
        <f t="shared" si="39"/>
        <v>16.631884824</v>
      </c>
      <c r="X244" s="9"/>
      <c r="Y244" s="22">
        <v>0.54168700000000003</v>
      </c>
      <c r="Z244" s="22">
        <v>150.542</v>
      </c>
      <c r="AA244" s="22">
        <v>-1.6699200000000001E-2</v>
      </c>
      <c r="AB244" s="22">
        <v>234</v>
      </c>
      <c r="AC244" s="22">
        <v>0.54064900000000005</v>
      </c>
      <c r="AD244">
        <f t="shared" si="40"/>
        <v>16.699200000000001</v>
      </c>
      <c r="AE244">
        <f t="shared" si="41"/>
        <v>9.0457395504000004</v>
      </c>
      <c r="AF244" s="9"/>
      <c r="AG244" s="22">
        <v>1.0783400000000001</v>
      </c>
      <c r="AH244" s="22">
        <v>199.738</v>
      </c>
      <c r="AI244" s="22">
        <v>-1.4987199999999999E-2</v>
      </c>
      <c r="AJ244" s="22">
        <v>234</v>
      </c>
      <c r="AK244" s="22">
        <v>1.07697</v>
      </c>
      <c r="AL244">
        <f t="shared" si="42"/>
        <v>14.9872</v>
      </c>
      <c r="AM244">
        <f t="shared" si="43"/>
        <v>16.161297248</v>
      </c>
      <c r="AP244" s="9"/>
      <c r="AQ244" s="22">
        <v>0.54168700000000003</v>
      </c>
      <c r="AR244" s="22">
        <v>249.114</v>
      </c>
      <c r="AS244" s="22">
        <v>-1.5899699999999999E-2</v>
      </c>
      <c r="AT244" s="22">
        <v>234</v>
      </c>
      <c r="AU244" s="22">
        <v>0.54074100000000003</v>
      </c>
      <c r="AV244">
        <f t="shared" si="44"/>
        <v>15.899699999999999</v>
      </c>
      <c r="AW244">
        <f t="shared" si="45"/>
        <v>8.6126607938999999</v>
      </c>
      <c r="AX244" s="9"/>
      <c r="AY244" s="22">
        <v>1.0783400000000001</v>
      </c>
      <c r="AZ244" s="22">
        <v>298.46199999999999</v>
      </c>
      <c r="BA244" s="22">
        <v>-1.44318E-2</v>
      </c>
      <c r="BB244" s="22">
        <v>234</v>
      </c>
      <c r="BC244" s="22">
        <v>1.07697</v>
      </c>
      <c r="BD244">
        <f t="shared" si="46"/>
        <v>14.431799999999999</v>
      </c>
      <c r="BE244">
        <f t="shared" si="47"/>
        <v>15.562387212000001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0.53665200000000002</v>
      </c>
      <c r="H245" s="22">
        <v>51.937800000000003</v>
      </c>
      <c r="I245" s="22">
        <v>-1.6967800000000002E-2</v>
      </c>
      <c r="J245" s="22">
        <v>235</v>
      </c>
      <c r="K245" s="22">
        <v>0.53570600000000002</v>
      </c>
      <c r="L245">
        <f t="shared" si="36"/>
        <v>16.9678</v>
      </c>
      <c r="M245">
        <f t="shared" si="37"/>
        <v>9.1058038056000008</v>
      </c>
      <c r="N245" s="9"/>
      <c r="O245" s="22">
        <v>1.0833699999999999</v>
      </c>
      <c r="P245" s="22">
        <v>101.203</v>
      </c>
      <c r="Q245" s="22">
        <v>-1.5396099999999999E-2</v>
      </c>
      <c r="R245" s="22">
        <v>235</v>
      </c>
      <c r="S245" s="22">
        <v>1.08185</v>
      </c>
      <c r="T245">
        <f t="shared" si="38"/>
        <v>15.396099999999999</v>
      </c>
      <c r="U245">
        <f t="shared" si="39"/>
        <v>16.679672856999996</v>
      </c>
      <c r="X245" s="9"/>
      <c r="Y245" s="22">
        <v>0.53665200000000002</v>
      </c>
      <c r="Z245" s="22">
        <v>150.55199999999999</v>
      </c>
      <c r="AA245" s="22">
        <v>-1.67023E-2</v>
      </c>
      <c r="AB245" s="22">
        <v>235</v>
      </c>
      <c r="AC245" s="22">
        <v>0.53576699999999999</v>
      </c>
      <c r="AD245">
        <f t="shared" si="40"/>
        <v>16.702300000000001</v>
      </c>
      <c r="AE245">
        <f t="shared" si="41"/>
        <v>8.9633226996000008</v>
      </c>
      <c r="AF245" s="9"/>
      <c r="AG245" s="22">
        <v>1.0833699999999999</v>
      </c>
      <c r="AH245" s="22">
        <v>199.74799999999999</v>
      </c>
      <c r="AI245" s="22">
        <v>-1.49628E-2</v>
      </c>
      <c r="AJ245" s="22">
        <v>235</v>
      </c>
      <c r="AK245" s="22">
        <v>1.08246</v>
      </c>
      <c r="AL245">
        <f t="shared" si="42"/>
        <v>14.9628</v>
      </c>
      <c r="AM245">
        <f t="shared" si="43"/>
        <v>16.210248635999999</v>
      </c>
      <c r="AP245" s="9"/>
      <c r="AQ245" s="22">
        <v>0.53665200000000002</v>
      </c>
      <c r="AR245" s="22">
        <v>249.125</v>
      </c>
      <c r="AS245" s="22">
        <v>-1.5914899999999999E-2</v>
      </c>
      <c r="AT245" s="22">
        <v>235</v>
      </c>
      <c r="AU245" s="22">
        <v>0.53573599999999999</v>
      </c>
      <c r="AV245">
        <f t="shared" si="44"/>
        <v>15.914899999999999</v>
      </c>
      <c r="AW245">
        <f t="shared" si="45"/>
        <v>8.5407629148000002</v>
      </c>
      <c r="AX245" s="9"/>
      <c r="AY245" s="22">
        <v>1.0833699999999999</v>
      </c>
      <c r="AZ245" s="22">
        <v>298.47199999999998</v>
      </c>
      <c r="BA245" s="22">
        <v>-1.44043E-2</v>
      </c>
      <c r="BB245" s="22">
        <v>235</v>
      </c>
      <c r="BC245" s="22">
        <v>1.0821499999999999</v>
      </c>
      <c r="BD245">
        <f t="shared" si="46"/>
        <v>14.404299999999999</v>
      </c>
      <c r="BE245">
        <f t="shared" si="47"/>
        <v>15.605186490999998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0.53161599999999998</v>
      </c>
      <c r="H246" s="22">
        <v>51.947899999999997</v>
      </c>
      <c r="I246" s="22">
        <v>-1.6979999999999999E-2</v>
      </c>
      <c r="J246" s="22">
        <v>236</v>
      </c>
      <c r="K246" s="22">
        <v>0.53066999999999998</v>
      </c>
      <c r="L246">
        <f t="shared" si="36"/>
        <v>16.979999999999997</v>
      </c>
      <c r="M246">
        <f t="shared" si="37"/>
        <v>9.0268396799999984</v>
      </c>
      <c r="N246" s="9"/>
      <c r="O246" s="22">
        <v>1.0884100000000001</v>
      </c>
      <c r="P246" s="22">
        <v>101.21299999999999</v>
      </c>
      <c r="Q246" s="22">
        <v>-1.5368700000000001E-2</v>
      </c>
      <c r="R246" s="22">
        <v>236</v>
      </c>
      <c r="S246" s="22">
        <v>1.08734</v>
      </c>
      <c r="T246">
        <f t="shared" si="38"/>
        <v>15.3687</v>
      </c>
      <c r="U246">
        <f t="shared" si="39"/>
        <v>16.727446767000004</v>
      </c>
      <c r="X246" s="9"/>
      <c r="Y246" s="22">
        <v>0.53161599999999998</v>
      </c>
      <c r="Z246" s="22">
        <v>150.56200000000001</v>
      </c>
      <c r="AA246" s="22">
        <v>-1.6723600000000002E-2</v>
      </c>
      <c r="AB246" s="22">
        <v>236</v>
      </c>
      <c r="AC246" s="22">
        <v>0.53066999999999998</v>
      </c>
      <c r="AD246">
        <f t="shared" si="40"/>
        <v>16.723600000000001</v>
      </c>
      <c r="AE246">
        <f t="shared" si="41"/>
        <v>8.8905333376000009</v>
      </c>
      <c r="AF246" s="9"/>
      <c r="AG246" s="22">
        <v>1.0884100000000001</v>
      </c>
      <c r="AH246" s="22">
        <v>199.75800000000001</v>
      </c>
      <c r="AI246" s="22">
        <v>-1.49231E-2</v>
      </c>
      <c r="AJ246" s="22">
        <v>236</v>
      </c>
      <c r="AK246" s="22">
        <v>1.08704</v>
      </c>
      <c r="AL246">
        <f t="shared" si="42"/>
        <v>14.9231</v>
      </c>
      <c r="AM246">
        <f t="shared" si="43"/>
        <v>16.242451271</v>
      </c>
      <c r="AP246" s="9"/>
      <c r="AQ246" s="22">
        <v>0.53161599999999998</v>
      </c>
      <c r="AR246" s="22">
        <v>249.13499999999999</v>
      </c>
      <c r="AS246" s="22">
        <v>-1.5918000000000002E-2</v>
      </c>
      <c r="AT246" s="22">
        <v>236</v>
      </c>
      <c r="AU246" s="22">
        <v>0.53057900000000002</v>
      </c>
      <c r="AV246">
        <f t="shared" si="44"/>
        <v>15.918000000000001</v>
      </c>
      <c r="AW246">
        <f t="shared" si="45"/>
        <v>8.4622634879999996</v>
      </c>
      <c r="AX246" s="9"/>
      <c r="AY246" s="22">
        <v>1.0884100000000001</v>
      </c>
      <c r="AZ246" s="22">
        <v>298.48200000000003</v>
      </c>
      <c r="BA246" s="22">
        <v>-1.4379899999999999E-2</v>
      </c>
      <c r="BB246" s="22">
        <v>236</v>
      </c>
      <c r="BC246" s="22">
        <v>1.08765</v>
      </c>
      <c r="BD246">
        <f t="shared" si="46"/>
        <v>14.379899999999999</v>
      </c>
      <c r="BE246">
        <f t="shared" si="47"/>
        <v>15.651226959000001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0.52658099999999997</v>
      </c>
      <c r="H247" s="22">
        <v>51.957999999999998</v>
      </c>
      <c r="I247" s="22">
        <v>-1.6986100000000001E-2</v>
      </c>
      <c r="J247" s="22">
        <v>237</v>
      </c>
      <c r="K247" s="22">
        <v>0.52563499999999996</v>
      </c>
      <c r="L247">
        <f t="shared" si="36"/>
        <v>16.9861</v>
      </c>
      <c r="M247">
        <f t="shared" si="37"/>
        <v>8.9445575241000004</v>
      </c>
      <c r="N247" s="9"/>
      <c r="O247" s="22">
        <v>1.09344</v>
      </c>
      <c r="P247" s="22">
        <v>101.223</v>
      </c>
      <c r="Q247" s="22">
        <v>-1.5335100000000001E-2</v>
      </c>
      <c r="R247" s="22">
        <v>237</v>
      </c>
      <c r="S247" s="22">
        <v>1.09192</v>
      </c>
      <c r="T247">
        <f t="shared" si="38"/>
        <v>15.335100000000001</v>
      </c>
      <c r="U247">
        <f t="shared" si="39"/>
        <v>16.768011743999999</v>
      </c>
      <c r="X247" s="9"/>
      <c r="Y247" s="22">
        <v>0.52658099999999997</v>
      </c>
      <c r="Z247" s="22">
        <v>150.572</v>
      </c>
      <c r="AA247" s="22">
        <v>-1.6738900000000001E-2</v>
      </c>
      <c r="AB247" s="22">
        <v>237</v>
      </c>
      <c r="AC247" s="22">
        <v>0.52557399999999999</v>
      </c>
      <c r="AD247">
        <f t="shared" si="40"/>
        <v>16.738900000000001</v>
      </c>
      <c r="AE247">
        <f t="shared" si="41"/>
        <v>8.8143867009000001</v>
      </c>
      <c r="AF247" s="9"/>
      <c r="AG247" s="22">
        <v>1.09344</v>
      </c>
      <c r="AH247" s="22">
        <v>199.768</v>
      </c>
      <c r="AI247" s="22">
        <v>-1.4892600000000001E-2</v>
      </c>
      <c r="AJ247" s="22">
        <v>237</v>
      </c>
      <c r="AK247" s="22">
        <v>1.09192</v>
      </c>
      <c r="AL247">
        <f t="shared" si="42"/>
        <v>14.8926</v>
      </c>
      <c r="AM247">
        <f t="shared" si="43"/>
        <v>16.284164543999999</v>
      </c>
      <c r="AP247" s="9"/>
      <c r="AQ247" s="22">
        <v>0.52658099999999997</v>
      </c>
      <c r="AR247" s="22">
        <v>249.14500000000001</v>
      </c>
      <c r="AS247" s="22">
        <v>-1.59271E-2</v>
      </c>
      <c r="AT247" s="22">
        <v>237</v>
      </c>
      <c r="AU247" s="22">
        <v>0.52554299999999998</v>
      </c>
      <c r="AV247">
        <f t="shared" si="44"/>
        <v>15.927099999999999</v>
      </c>
      <c r="AW247">
        <f t="shared" si="45"/>
        <v>8.386908245099999</v>
      </c>
      <c r="AX247" s="9"/>
      <c r="AY247" s="22">
        <v>1.09344</v>
      </c>
      <c r="AZ247" s="22">
        <v>298.49200000000002</v>
      </c>
      <c r="BA247" s="22">
        <v>-1.43524E-2</v>
      </c>
      <c r="BB247" s="22">
        <v>237</v>
      </c>
      <c r="BC247" s="22">
        <v>1.09192</v>
      </c>
      <c r="BD247">
        <f t="shared" si="46"/>
        <v>14.352399999999999</v>
      </c>
      <c r="BE247">
        <f t="shared" si="47"/>
        <v>15.693488255999998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0.52154500000000004</v>
      </c>
      <c r="H248" s="22">
        <v>51.968000000000004</v>
      </c>
      <c r="I248" s="22">
        <v>-1.6998300000000001E-2</v>
      </c>
      <c r="J248" s="22">
        <v>238</v>
      </c>
      <c r="K248" s="22">
        <v>0.52050799999999997</v>
      </c>
      <c r="L248">
        <f t="shared" si="36"/>
        <v>16.9983</v>
      </c>
      <c r="M248">
        <f t="shared" si="37"/>
        <v>8.8653783735000005</v>
      </c>
      <c r="N248" s="9"/>
      <c r="O248" s="22">
        <v>1.0984799999999999</v>
      </c>
      <c r="P248" s="22">
        <v>101.233</v>
      </c>
      <c r="Q248" s="22">
        <v>-1.5307599999999999E-2</v>
      </c>
      <c r="R248" s="22">
        <v>238</v>
      </c>
      <c r="S248" s="22">
        <v>1.09741</v>
      </c>
      <c r="T248">
        <f t="shared" si="38"/>
        <v>15.307599999999999</v>
      </c>
      <c r="U248">
        <f t="shared" si="39"/>
        <v>16.815092447999998</v>
      </c>
      <c r="X248" s="9"/>
      <c r="Y248" s="22">
        <v>0.52154500000000004</v>
      </c>
      <c r="Z248" s="22">
        <v>150.58199999999999</v>
      </c>
      <c r="AA248" s="22">
        <v>-1.67542E-2</v>
      </c>
      <c r="AB248" s="22">
        <v>238</v>
      </c>
      <c r="AC248" s="22">
        <v>0.52066000000000001</v>
      </c>
      <c r="AD248">
        <f t="shared" si="40"/>
        <v>16.754200000000001</v>
      </c>
      <c r="AE248">
        <f t="shared" si="41"/>
        <v>8.7380692390000014</v>
      </c>
      <c r="AF248" s="9"/>
      <c r="AG248" s="22">
        <v>1.0984799999999999</v>
      </c>
      <c r="AH248" s="22">
        <v>199.77799999999999</v>
      </c>
      <c r="AI248" s="22">
        <v>-1.4865099999999999E-2</v>
      </c>
      <c r="AJ248" s="22">
        <v>238</v>
      </c>
      <c r="AK248" s="22">
        <v>1.09711</v>
      </c>
      <c r="AL248">
        <f t="shared" si="42"/>
        <v>14.8651</v>
      </c>
      <c r="AM248">
        <f t="shared" si="43"/>
        <v>16.329015047999999</v>
      </c>
      <c r="AP248" s="9"/>
      <c r="AQ248" s="22">
        <v>0.52154500000000004</v>
      </c>
      <c r="AR248" s="22">
        <v>249.155</v>
      </c>
      <c r="AS248" s="22">
        <v>-1.5933200000000002E-2</v>
      </c>
      <c r="AT248" s="22">
        <v>238</v>
      </c>
      <c r="AU248" s="22">
        <v>0.52078199999999997</v>
      </c>
      <c r="AV248">
        <f t="shared" si="44"/>
        <v>15.933200000000001</v>
      </c>
      <c r="AW248">
        <f t="shared" si="45"/>
        <v>8.3098807940000015</v>
      </c>
      <c r="AX248" s="9"/>
      <c r="AY248" s="22">
        <v>1.0984799999999999</v>
      </c>
      <c r="AZ248" s="22">
        <v>298.50200000000001</v>
      </c>
      <c r="BA248" s="22">
        <v>-1.4312699999999999E-2</v>
      </c>
      <c r="BB248" s="22">
        <v>238</v>
      </c>
      <c r="BC248" s="22">
        <v>1.09711</v>
      </c>
      <c r="BD248">
        <f t="shared" si="46"/>
        <v>14.3127</v>
      </c>
      <c r="BE248">
        <f t="shared" si="47"/>
        <v>15.722214695999998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0.51651000000000002</v>
      </c>
      <c r="H249" s="22">
        <v>51.978099999999998</v>
      </c>
      <c r="I249" s="22">
        <v>-1.7007399999999999E-2</v>
      </c>
      <c r="J249" s="22">
        <v>239</v>
      </c>
      <c r="K249" s="22">
        <v>0.51556400000000002</v>
      </c>
      <c r="L249">
        <f t="shared" si="36"/>
        <v>17.007400000000001</v>
      </c>
      <c r="M249">
        <f t="shared" si="37"/>
        <v>8.7844921740000004</v>
      </c>
      <c r="N249" s="9"/>
      <c r="O249" s="22">
        <v>1.1035200000000001</v>
      </c>
      <c r="P249" s="22">
        <v>101.244</v>
      </c>
      <c r="Q249" s="22">
        <v>-1.52893E-2</v>
      </c>
      <c r="R249" s="22">
        <v>239</v>
      </c>
      <c r="S249" s="22">
        <v>1.10229</v>
      </c>
      <c r="T249">
        <f t="shared" si="38"/>
        <v>15.289300000000001</v>
      </c>
      <c r="U249">
        <f t="shared" si="39"/>
        <v>16.872048336000002</v>
      </c>
      <c r="X249" s="9"/>
      <c r="Y249" s="22">
        <v>0.51651000000000002</v>
      </c>
      <c r="Z249" s="22">
        <v>150.59200000000001</v>
      </c>
      <c r="AA249" s="22">
        <v>-1.6775499999999999E-2</v>
      </c>
      <c r="AB249" s="22">
        <v>239</v>
      </c>
      <c r="AC249" s="22">
        <v>0.51550300000000004</v>
      </c>
      <c r="AD249">
        <f t="shared" si="40"/>
        <v>16.775499999999997</v>
      </c>
      <c r="AE249">
        <f t="shared" si="41"/>
        <v>8.6647135049999999</v>
      </c>
      <c r="AF249" s="9"/>
      <c r="AG249" s="22">
        <v>1.1035200000000001</v>
      </c>
      <c r="AH249" s="22">
        <v>199.78800000000001</v>
      </c>
      <c r="AI249" s="22">
        <v>-1.4837599999999999E-2</v>
      </c>
      <c r="AJ249" s="22">
        <v>239</v>
      </c>
      <c r="AK249" s="22">
        <v>1.10199</v>
      </c>
      <c r="AL249">
        <f t="shared" si="42"/>
        <v>14.8376</v>
      </c>
      <c r="AM249">
        <f t="shared" si="43"/>
        <v>16.373588352000002</v>
      </c>
      <c r="AP249" s="9"/>
      <c r="AQ249" s="22">
        <v>0.51651000000000002</v>
      </c>
      <c r="AR249" s="22">
        <v>249.16499999999999</v>
      </c>
      <c r="AS249" s="22">
        <v>-1.5942399999999999E-2</v>
      </c>
      <c r="AT249" s="22">
        <v>239</v>
      </c>
      <c r="AU249" s="22">
        <v>0.51553300000000002</v>
      </c>
      <c r="AV249">
        <f t="shared" si="44"/>
        <v>15.942399999999999</v>
      </c>
      <c r="AW249">
        <f t="shared" si="45"/>
        <v>8.2344090239999996</v>
      </c>
      <c r="AX249" s="9"/>
      <c r="AY249" s="22">
        <v>1.1035200000000001</v>
      </c>
      <c r="AZ249" s="22">
        <v>298.512</v>
      </c>
      <c r="BA249" s="22">
        <v>-1.42731E-2</v>
      </c>
      <c r="BB249" s="22">
        <v>239</v>
      </c>
      <c r="BC249" s="22">
        <v>1.10199</v>
      </c>
      <c r="BD249">
        <f t="shared" si="46"/>
        <v>14.273100000000001</v>
      </c>
      <c r="BE249">
        <f t="shared" si="47"/>
        <v>15.750651312000002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0.51147500000000001</v>
      </c>
      <c r="H250" s="22">
        <v>51.988199999999999</v>
      </c>
      <c r="I250" s="22">
        <v>-1.7010500000000001E-2</v>
      </c>
      <c r="J250" s="22">
        <v>240</v>
      </c>
      <c r="K250" s="22">
        <v>0.51055899999999999</v>
      </c>
      <c r="L250">
        <f t="shared" si="36"/>
        <v>17.0105</v>
      </c>
      <c r="M250">
        <f t="shared" si="37"/>
        <v>8.7004454874999997</v>
      </c>
      <c r="N250" s="9"/>
      <c r="O250" s="22">
        <v>1.1085499999999999</v>
      </c>
      <c r="P250" s="22">
        <v>101.254</v>
      </c>
      <c r="Q250" s="22">
        <v>-1.5271E-2</v>
      </c>
      <c r="R250" s="22">
        <v>240</v>
      </c>
      <c r="S250" s="22">
        <v>1.10748</v>
      </c>
      <c r="T250">
        <f t="shared" si="38"/>
        <v>15.270999999999999</v>
      </c>
      <c r="U250">
        <f t="shared" si="39"/>
        <v>16.928667049999998</v>
      </c>
      <c r="X250" s="9"/>
      <c r="Y250" s="22">
        <v>0.51147500000000001</v>
      </c>
      <c r="Z250" s="22">
        <v>150.602</v>
      </c>
      <c r="AA250" s="22">
        <v>-1.6790800000000002E-2</v>
      </c>
      <c r="AB250" s="22">
        <v>240</v>
      </c>
      <c r="AC250" s="22">
        <v>0.51052900000000001</v>
      </c>
      <c r="AD250">
        <f t="shared" si="40"/>
        <v>16.790800000000001</v>
      </c>
      <c r="AE250">
        <f t="shared" si="41"/>
        <v>8.5880744300000007</v>
      </c>
      <c r="AF250" s="9"/>
      <c r="AG250" s="22">
        <v>1.1085499999999999</v>
      </c>
      <c r="AH250" s="22">
        <v>199.798</v>
      </c>
      <c r="AI250" s="22">
        <v>-1.4822399999999999E-2</v>
      </c>
      <c r="AJ250" s="22">
        <v>240</v>
      </c>
      <c r="AK250" s="22">
        <v>1.1071800000000001</v>
      </c>
      <c r="AL250">
        <f t="shared" si="42"/>
        <v>14.8224</v>
      </c>
      <c r="AM250">
        <f t="shared" si="43"/>
        <v>16.431371519999999</v>
      </c>
      <c r="AP250" s="9"/>
      <c r="AQ250" s="22">
        <v>0.51147500000000001</v>
      </c>
      <c r="AR250" s="22">
        <v>249.17500000000001</v>
      </c>
      <c r="AS250" s="22">
        <v>-1.5945399999999998E-2</v>
      </c>
      <c r="AT250" s="22">
        <v>240</v>
      </c>
      <c r="AU250" s="22">
        <v>0.51058999999999999</v>
      </c>
      <c r="AV250">
        <f t="shared" si="44"/>
        <v>15.945399999999999</v>
      </c>
      <c r="AW250">
        <f t="shared" si="45"/>
        <v>8.1556734649999996</v>
      </c>
      <c r="AX250" s="9"/>
      <c r="AY250" s="22">
        <v>1.1085499999999999</v>
      </c>
      <c r="AZ250" s="22">
        <v>298.52199999999999</v>
      </c>
      <c r="BA250" s="22">
        <v>-1.42334E-2</v>
      </c>
      <c r="BB250" s="22">
        <v>240</v>
      </c>
      <c r="BC250" s="22">
        <v>1.1071800000000001</v>
      </c>
      <c r="BD250">
        <f t="shared" si="46"/>
        <v>14.2334</v>
      </c>
      <c r="BE250">
        <f t="shared" si="47"/>
        <v>15.778435569999999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0.50643899999999997</v>
      </c>
      <c r="H251" s="22">
        <v>51.9983</v>
      </c>
      <c r="I251" s="22">
        <v>-1.7019699999999999E-2</v>
      </c>
      <c r="J251" s="22">
        <v>241</v>
      </c>
      <c r="K251" s="22">
        <v>0.50552399999999997</v>
      </c>
      <c r="L251">
        <f t="shared" si="36"/>
        <v>17.0197</v>
      </c>
      <c r="M251">
        <f t="shared" si="37"/>
        <v>8.619439848299999</v>
      </c>
      <c r="N251" s="9"/>
      <c r="O251" s="22">
        <v>1.1135900000000001</v>
      </c>
      <c r="P251" s="22">
        <v>101.264</v>
      </c>
      <c r="Q251" s="22">
        <v>-1.52283E-2</v>
      </c>
      <c r="R251" s="22">
        <v>241</v>
      </c>
      <c r="S251" s="22">
        <v>1.1123700000000001</v>
      </c>
      <c r="T251">
        <f t="shared" si="38"/>
        <v>15.228300000000001</v>
      </c>
      <c r="U251">
        <f t="shared" si="39"/>
        <v>16.958082597000001</v>
      </c>
      <c r="X251" s="9"/>
      <c r="Y251" s="22">
        <v>0.50643899999999997</v>
      </c>
      <c r="Z251" s="22">
        <v>150.61199999999999</v>
      </c>
      <c r="AA251" s="22">
        <v>-1.67969E-2</v>
      </c>
      <c r="AB251" s="22">
        <v>241</v>
      </c>
      <c r="AC251" s="22">
        <v>0.50552399999999997</v>
      </c>
      <c r="AD251">
        <f t="shared" si="40"/>
        <v>16.796900000000001</v>
      </c>
      <c r="AE251">
        <f t="shared" si="41"/>
        <v>8.5066052391000007</v>
      </c>
      <c r="AF251" s="9"/>
      <c r="AG251" s="22">
        <v>1.1135900000000001</v>
      </c>
      <c r="AH251" s="22">
        <v>199.809</v>
      </c>
      <c r="AI251" s="22">
        <v>-1.4801E-2</v>
      </c>
      <c r="AJ251" s="22">
        <v>241</v>
      </c>
      <c r="AK251" s="22">
        <v>1.1123700000000001</v>
      </c>
      <c r="AL251">
        <f t="shared" si="42"/>
        <v>14.801</v>
      </c>
      <c r="AM251">
        <f t="shared" si="43"/>
        <v>16.482245590000002</v>
      </c>
      <c r="AP251" s="9"/>
      <c r="AQ251" s="22">
        <v>0.50643899999999997</v>
      </c>
      <c r="AR251" s="22">
        <v>249.185</v>
      </c>
      <c r="AS251" s="22">
        <v>-1.5954599999999999E-2</v>
      </c>
      <c r="AT251" s="22">
        <v>241</v>
      </c>
      <c r="AU251" s="22">
        <v>0.50555399999999995</v>
      </c>
      <c r="AV251">
        <f t="shared" si="44"/>
        <v>15.954599999999999</v>
      </c>
      <c r="AW251">
        <f t="shared" si="45"/>
        <v>8.0800316693999985</v>
      </c>
      <c r="AX251" s="9"/>
      <c r="AY251" s="22">
        <v>1.1135900000000001</v>
      </c>
      <c r="AZ251" s="22">
        <v>298.53199999999998</v>
      </c>
      <c r="BA251" s="22">
        <v>-1.4190700000000001E-2</v>
      </c>
      <c r="BB251" s="22">
        <v>241</v>
      </c>
      <c r="BC251" s="22">
        <v>1.1129800000000001</v>
      </c>
      <c r="BD251">
        <f t="shared" si="46"/>
        <v>14.1907</v>
      </c>
      <c r="BE251">
        <f t="shared" si="47"/>
        <v>15.802621613000001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0.50140399999999996</v>
      </c>
      <c r="H252" s="22">
        <v>52.008299999999998</v>
      </c>
      <c r="I252" s="22">
        <v>-1.7025800000000001E-2</v>
      </c>
      <c r="J252" s="22">
        <v>242</v>
      </c>
      <c r="K252" s="22">
        <v>0.50036599999999998</v>
      </c>
      <c r="L252">
        <f t="shared" si="36"/>
        <v>17.0258</v>
      </c>
      <c r="M252">
        <f t="shared" si="37"/>
        <v>8.536804223199999</v>
      </c>
      <c r="N252" s="9"/>
      <c r="O252" s="22">
        <v>1.1186199999999999</v>
      </c>
      <c r="P252" s="22">
        <v>101.274</v>
      </c>
      <c r="Q252" s="22">
        <v>-1.5191700000000001E-2</v>
      </c>
      <c r="R252" s="22">
        <v>242</v>
      </c>
      <c r="S252" s="22">
        <v>1.1172500000000001</v>
      </c>
      <c r="T252">
        <f t="shared" si="38"/>
        <v>15.191700000000001</v>
      </c>
      <c r="U252">
        <f t="shared" si="39"/>
        <v>16.993739454</v>
      </c>
      <c r="X252" s="9"/>
      <c r="Y252" s="22">
        <v>0.50140399999999996</v>
      </c>
      <c r="Z252" s="22">
        <v>150.62200000000001</v>
      </c>
      <c r="AA252" s="22">
        <v>-1.67969E-2</v>
      </c>
      <c r="AB252" s="22">
        <v>242</v>
      </c>
      <c r="AC252" s="22">
        <v>0.50042699999999996</v>
      </c>
      <c r="AD252">
        <f t="shared" si="40"/>
        <v>16.796900000000001</v>
      </c>
      <c r="AE252">
        <f t="shared" si="41"/>
        <v>8.4220328476000006</v>
      </c>
      <c r="AF252" s="9"/>
      <c r="AG252" s="22">
        <v>1.1186199999999999</v>
      </c>
      <c r="AH252" s="22">
        <v>199.81899999999999</v>
      </c>
      <c r="AI252" s="22">
        <v>-1.4761399999999999E-2</v>
      </c>
      <c r="AJ252" s="22">
        <v>242</v>
      </c>
      <c r="AK252" s="22">
        <v>1.11755</v>
      </c>
      <c r="AL252">
        <f t="shared" si="42"/>
        <v>14.761399999999998</v>
      </c>
      <c r="AM252">
        <f t="shared" si="43"/>
        <v>16.512397267999997</v>
      </c>
      <c r="AP252" s="9"/>
      <c r="AQ252" s="22">
        <v>0.50140399999999996</v>
      </c>
      <c r="AR252" s="22">
        <v>249.19499999999999</v>
      </c>
      <c r="AS252" s="22">
        <v>-1.59515E-2</v>
      </c>
      <c r="AT252" s="22">
        <v>242</v>
      </c>
      <c r="AU252" s="22">
        <v>0.50054900000000002</v>
      </c>
      <c r="AV252">
        <f t="shared" si="44"/>
        <v>15.951500000000001</v>
      </c>
      <c r="AW252">
        <f t="shared" si="45"/>
        <v>7.9981459059999995</v>
      </c>
      <c r="AX252" s="9"/>
      <c r="AY252" s="22">
        <v>1.1186199999999999</v>
      </c>
      <c r="AZ252" s="22">
        <v>298.54199999999997</v>
      </c>
      <c r="BA252" s="22">
        <v>-1.4163200000000001E-2</v>
      </c>
      <c r="BB252" s="22">
        <v>242</v>
      </c>
      <c r="BC252" s="22">
        <v>1.1178600000000001</v>
      </c>
      <c r="BD252">
        <f t="shared" si="46"/>
        <v>14.163200000000002</v>
      </c>
      <c r="BE252">
        <f t="shared" si="47"/>
        <v>15.843238784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0.49636799999999998</v>
      </c>
      <c r="H253" s="22">
        <v>52.0184</v>
      </c>
      <c r="I253" s="22">
        <v>-1.7038000000000001E-2</v>
      </c>
      <c r="J253" s="22">
        <v>243</v>
      </c>
      <c r="K253" s="22">
        <v>0.495392</v>
      </c>
      <c r="L253">
        <f t="shared" si="36"/>
        <v>17.038</v>
      </c>
      <c r="M253">
        <f t="shared" si="37"/>
        <v>8.4571179839999999</v>
      </c>
      <c r="N253" s="9"/>
      <c r="O253" s="22">
        <v>1.1236600000000001</v>
      </c>
      <c r="P253" s="22">
        <v>101.28400000000001</v>
      </c>
      <c r="Q253" s="22">
        <v>-1.51611E-2</v>
      </c>
      <c r="R253" s="22">
        <v>243</v>
      </c>
      <c r="S253" s="22">
        <v>1.1227400000000001</v>
      </c>
      <c r="T253">
        <f t="shared" si="38"/>
        <v>15.161100000000001</v>
      </c>
      <c r="U253">
        <f t="shared" si="39"/>
        <v>17.035921626000004</v>
      </c>
      <c r="X253" s="9"/>
      <c r="Y253" s="22">
        <v>0.49636799999999998</v>
      </c>
      <c r="Z253" s="22">
        <v>150.63200000000001</v>
      </c>
      <c r="AA253" s="22">
        <v>-1.67999E-2</v>
      </c>
      <c r="AB253" s="22">
        <v>243</v>
      </c>
      <c r="AC253" s="22">
        <v>0.49551400000000001</v>
      </c>
      <c r="AD253">
        <f t="shared" si="40"/>
        <v>16.799900000000001</v>
      </c>
      <c r="AE253">
        <f t="shared" si="41"/>
        <v>8.3389327632000008</v>
      </c>
      <c r="AF253" s="9"/>
      <c r="AG253" s="22">
        <v>1.1236600000000001</v>
      </c>
      <c r="AH253" s="22">
        <v>199.82900000000001</v>
      </c>
      <c r="AI253" s="22">
        <v>-1.47186E-2</v>
      </c>
      <c r="AJ253" s="22">
        <v>243</v>
      </c>
      <c r="AK253" s="22">
        <v>1.1224400000000001</v>
      </c>
      <c r="AL253">
        <f t="shared" si="42"/>
        <v>14.7186</v>
      </c>
      <c r="AM253">
        <f t="shared" si="43"/>
        <v>16.538702076000003</v>
      </c>
      <c r="AP253" s="9"/>
      <c r="AQ253" s="22">
        <v>0.49636799999999998</v>
      </c>
      <c r="AR253" s="22">
        <v>249.20500000000001</v>
      </c>
      <c r="AS253" s="22">
        <v>-1.5945399999999998E-2</v>
      </c>
      <c r="AT253" s="22">
        <v>243</v>
      </c>
      <c r="AU253" s="22">
        <v>0.49545299999999998</v>
      </c>
      <c r="AV253">
        <f t="shared" si="44"/>
        <v>15.945399999999999</v>
      </c>
      <c r="AW253">
        <f t="shared" si="45"/>
        <v>7.9147863071999991</v>
      </c>
      <c r="AX253" s="9"/>
      <c r="AY253" s="22">
        <v>1.1236600000000001</v>
      </c>
      <c r="AZ253" s="22">
        <v>298.553</v>
      </c>
      <c r="BA253" s="22">
        <v>-1.4135699999999999E-2</v>
      </c>
      <c r="BB253" s="22">
        <v>243</v>
      </c>
      <c r="BC253" s="22">
        <v>1.1224400000000001</v>
      </c>
      <c r="BD253">
        <f t="shared" si="46"/>
        <v>14.1357</v>
      </c>
      <c r="BE253">
        <f t="shared" si="47"/>
        <v>15.883720662000002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0.49133300000000002</v>
      </c>
      <c r="H254" s="22">
        <v>52.028500000000001</v>
      </c>
      <c r="I254" s="22">
        <v>-1.70441E-2</v>
      </c>
      <c r="J254" s="22">
        <v>244</v>
      </c>
      <c r="K254" s="22">
        <v>0.49032599999999998</v>
      </c>
      <c r="L254">
        <f t="shared" si="36"/>
        <v>17.0441</v>
      </c>
      <c r="M254">
        <f t="shared" si="37"/>
        <v>8.3743287853000012</v>
      </c>
      <c r="N254" s="9"/>
      <c r="O254" s="22">
        <v>1.12869</v>
      </c>
      <c r="P254" s="22">
        <v>101.294</v>
      </c>
      <c r="Q254" s="22">
        <v>-1.5130599999999999E-2</v>
      </c>
      <c r="R254" s="22">
        <v>244</v>
      </c>
      <c r="S254" s="22">
        <v>1.1270100000000001</v>
      </c>
      <c r="T254">
        <f t="shared" si="38"/>
        <v>15.130599999999999</v>
      </c>
      <c r="U254">
        <f t="shared" si="39"/>
        <v>17.077756913999998</v>
      </c>
      <c r="X254" s="9"/>
      <c r="Y254" s="22">
        <v>0.49133300000000002</v>
      </c>
      <c r="Z254" s="22">
        <v>150.642</v>
      </c>
      <c r="AA254" s="22">
        <v>-1.6802999999999998E-2</v>
      </c>
      <c r="AB254" s="22">
        <v>244</v>
      </c>
      <c r="AC254" s="22">
        <v>0.49041699999999999</v>
      </c>
      <c r="AD254">
        <f t="shared" si="40"/>
        <v>16.802999999999997</v>
      </c>
      <c r="AE254">
        <f t="shared" si="41"/>
        <v>8.2558683989999988</v>
      </c>
      <c r="AF254" s="9"/>
      <c r="AG254" s="22">
        <v>1.12869</v>
      </c>
      <c r="AH254" s="22">
        <v>199.839</v>
      </c>
      <c r="AI254" s="22">
        <v>-1.46759E-2</v>
      </c>
      <c r="AJ254" s="22">
        <v>244</v>
      </c>
      <c r="AK254" s="22">
        <v>1.1279300000000001</v>
      </c>
      <c r="AL254">
        <f t="shared" si="42"/>
        <v>14.6759</v>
      </c>
      <c r="AM254">
        <f t="shared" si="43"/>
        <v>16.564541570999999</v>
      </c>
      <c r="AP254" s="9"/>
      <c r="AQ254" s="22">
        <v>0.49133300000000002</v>
      </c>
      <c r="AR254" s="22">
        <v>249.215</v>
      </c>
      <c r="AS254" s="22">
        <v>-1.5957599999999999E-2</v>
      </c>
      <c r="AT254" s="22">
        <v>244</v>
      </c>
      <c r="AU254" s="22">
        <v>0.49026500000000001</v>
      </c>
      <c r="AV254">
        <f t="shared" si="44"/>
        <v>15.957599999999999</v>
      </c>
      <c r="AW254">
        <f t="shared" si="45"/>
        <v>7.8404954807999996</v>
      </c>
      <c r="AX254" s="9"/>
      <c r="AY254" s="22">
        <v>1.12869</v>
      </c>
      <c r="AZ254" s="22">
        <v>298.56299999999999</v>
      </c>
      <c r="BA254" s="22">
        <v>-1.41022E-2</v>
      </c>
      <c r="BB254" s="22">
        <v>244</v>
      </c>
      <c r="BC254" s="22">
        <v>1.1276200000000001</v>
      </c>
      <c r="BD254">
        <f t="shared" si="46"/>
        <v>14.1022</v>
      </c>
      <c r="BE254">
        <f t="shared" si="47"/>
        <v>15.917012117999999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0.48629800000000001</v>
      </c>
      <c r="H255" s="22">
        <v>52.038499999999999</v>
      </c>
      <c r="I255" s="22">
        <v>-1.7038000000000001E-2</v>
      </c>
      <c r="J255" s="22">
        <v>245</v>
      </c>
      <c r="K255" s="22">
        <v>0.48535200000000001</v>
      </c>
      <c r="L255">
        <f t="shared" si="36"/>
        <v>17.038</v>
      </c>
      <c r="M255">
        <f t="shared" si="37"/>
        <v>8.285545324000001</v>
      </c>
      <c r="N255" s="9"/>
      <c r="O255" s="22">
        <v>1.1337299999999999</v>
      </c>
      <c r="P255" s="22">
        <v>101.304</v>
      </c>
      <c r="Q255" s="22">
        <v>-1.5109300000000001E-2</v>
      </c>
      <c r="R255" s="22">
        <v>245</v>
      </c>
      <c r="S255" s="22">
        <v>1.1328100000000001</v>
      </c>
      <c r="T255">
        <f t="shared" si="38"/>
        <v>15.109300000000001</v>
      </c>
      <c r="U255">
        <f t="shared" si="39"/>
        <v>17.129866689</v>
      </c>
      <c r="X255" s="9"/>
      <c r="Y255" s="22">
        <v>0.48629800000000001</v>
      </c>
      <c r="Z255" s="22">
        <v>150.65199999999999</v>
      </c>
      <c r="AA255" s="22">
        <v>-1.6806000000000001E-2</v>
      </c>
      <c r="AB255" s="22">
        <v>245</v>
      </c>
      <c r="AC255" s="22">
        <v>0.48541299999999998</v>
      </c>
      <c r="AD255">
        <f t="shared" si="40"/>
        <v>16.806000000000001</v>
      </c>
      <c r="AE255">
        <f t="shared" si="41"/>
        <v>8.1727241880000001</v>
      </c>
      <c r="AF255" s="9"/>
      <c r="AG255" s="22">
        <v>1.1337299999999999</v>
      </c>
      <c r="AH255" s="22">
        <v>199.84899999999999</v>
      </c>
      <c r="AI255" s="22">
        <v>-1.46362E-2</v>
      </c>
      <c r="AJ255" s="22">
        <v>245</v>
      </c>
      <c r="AK255" s="22">
        <v>1.1325099999999999</v>
      </c>
      <c r="AL255">
        <f t="shared" si="42"/>
        <v>14.636200000000001</v>
      </c>
      <c r="AM255">
        <f t="shared" si="43"/>
        <v>16.593499026</v>
      </c>
      <c r="AP255" s="9"/>
      <c r="AQ255" s="22">
        <v>0.48629800000000001</v>
      </c>
      <c r="AR255" s="22">
        <v>249.22499999999999</v>
      </c>
      <c r="AS255" s="22">
        <v>-1.59668E-2</v>
      </c>
      <c r="AT255" s="22">
        <v>245</v>
      </c>
      <c r="AU255" s="22">
        <v>0.48547400000000002</v>
      </c>
      <c r="AV255">
        <f t="shared" si="44"/>
        <v>15.966799999999999</v>
      </c>
      <c r="AW255">
        <f t="shared" si="45"/>
        <v>7.7646229063999996</v>
      </c>
      <c r="AX255" s="9"/>
      <c r="AY255" s="22">
        <v>1.1337299999999999</v>
      </c>
      <c r="AZ255" s="22">
        <v>298.57299999999998</v>
      </c>
      <c r="BA255" s="22">
        <v>-1.4068600000000001E-2</v>
      </c>
      <c r="BB255" s="22">
        <v>245</v>
      </c>
      <c r="BC255" s="22">
        <v>1.1325099999999999</v>
      </c>
      <c r="BD255">
        <f t="shared" si="46"/>
        <v>14.0686</v>
      </c>
      <c r="BE255">
        <f t="shared" si="47"/>
        <v>15.949993877999999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0.48126200000000002</v>
      </c>
      <c r="H256" s="22">
        <v>52.0486</v>
      </c>
      <c r="I256" s="22">
        <v>-1.7034899999999999E-2</v>
      </c>
      <c r="J256" s="22">
        <v>246</v>
      </c>
      <c r="K256" s="22">
        <v>0.480377</v>
      </c>
      <c r="L256">
        <f t="shared" si="36"/>
        <v>17.0349</v>
      </c>
      <c r="M256">
        <f t="shared" si="37"/>
        <v>8.1982500437999999</v>
      </c>
      <c r="N256" s="9"/>
      <c r="O256" s="22">
        <v>1.13876</v>
      </c>
      <c r="P256" s="22">
        <v>101.31399999999999</v>
      </c>
      <c r="Q256" s="22">
        <v>-1.50787E-2</v>
      </c>
      <c r="R256" s="22">
        <v>246</v>
      </c>
      <c r="S256" s="22">
        <v>1.1373899999999999</v>
      </c>
      <c r="T256">
        <f t="shared" si="38"/>
        <v>15.078700000000001</v>
      </c>
      <c r="U256">
        <f t="shared" si="39"/>
        <v>17.171020412000001</v>
      </c>
      <c r="X256" s="9"/>
      <c r="Y256" s="22">
        <v>0.48126200000000002</v>
      </c>
      <c r="Z256" s="22">
        <v>150.66200000000001</v>
      </c>
      <c r="AA256" s="22">
        <v>-1.68121E-2</v>
      </c>
      <c r="AB256" s="22">
        <v>246</v>
      </c>
      <c r="AC256" s="22">
        <v>0.480408</v>
      </c>
      <c r="AD256">
        <f t="shared" si="40"/>
        <v>16.812100000000001</v>
      </c>
      <c r="AE256">
        <f t="shared" si="41"/>
        <v>8.0910248702000001</v>
      </c>
      <c r="AF256" s="9"/>
      <c r="AG256" s="22">
        <v>1.13876</v>
      </c>
      <c r="AH256" s="22">
        <v>199.85900000000001</v>
      </c>
      <c r="AI256" s="22">
        <v>-1.4611799999999999E-2</v>
      </c>
      <c r="AJ256" s="22">
        <v>246</v>
      </c>
      <c r="AK256" s="22">
        <v>1.1373899999999999</v>
      </c>
      <c r="AL256">
        <f t="shared" si="42"/>
        <v>14.611799999999999</v>
      </c>
      <c r="AM256">
        <f t="shared" si="43"/>
        <v>16.639333367999999</v>
      </c>
      <c r="AP256" s="9"/>
      <c r="AQ256" s="22">
        <v>0.48126200000000002</v>
      </c>
      <c r="AR256" s="22">
        <v>249.23500000000001</v>
      </c>
      <c r="AS256" s="22">
        <v>-1.5972900000000002E-2</v>
      </c>
      <c r="AT256" s="22">
        <v>246</v>
      </c>
      <c r="AU256" s="22">
        <v>0.48049900000000001</v>
      </c>
      <c r="AV256">
        <f t="shared" si="44"/>
        <v>15.972900000000001</v>
      </c>
      <c r="AW256">
        <f t="shared" si="45"/>
        <v>7.6871497998000011</v>
      </c>
      <c r="AX256" s="9"/>
      <c r="AY256" s="22">
        <v>1.13876</v>
      </c>
      <c r="AZ256" s="22">
        <v>298.58300000000003</v>
      </c>
      <c r="BA256" s="22">
        <v>-1.4035000000000001E-2</v>
      </c>
      <c r="BB256" s="22">
        <v>246</v>
      </c>
      <c r="BC256" s="22">
        <v>1.1376999999999999</v>
      </c>
      <c r="BD256">
        <f t="shared" si="46"/>
        <v>14.035</v>
      </c>
      <c r="BE256">
        <f t="shared" si="47"/>
        <v>15.982496599999999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0.47622700000000001</v>
      </c>
      <c r="H257" s="22">
        <v>52.058700000000002</v>
      </c>
      <c r="I257" s="22">
        <v>-1.7038000000000001E-2</v>
      </c>
      <c r="J257" s="22">
        <v>247</v>
      </c>
      <c r="K257" s="22">
        <v>0.47521999999999998</v>
      </c>
      <c r="L257">
        <f t="shared" si="36"/>
        <v>17.038</v>
      </c>
      <c r="M257">
        <f t="shared" si="37"/>
        <v>8.113955626000001</v>
      </c>
      <c r="N257" s="9"/>
      <c r="O257" s="22">
        <v>1.1437999999999999</v>
      </c>
      <c r="P257" s="22">
        <v>101.324</v>
      </c>
      <c r="Q257" s="22">
        <v>-1.5048199999999999E-2</v>
      </c>
      <c r="R257" s="22">
        <v>247</v>
      </c>
      <c r="S257" s="22">
        <v>1.1422699999999999</v>
      </c>
      <c r="T257">
        <f t="shared" si="38"/>
        <v>15.0482</v>
      </c>
      <c r="U257">
        <f t="shared" si="39"/>
        <v>17.212131159999998</v>
      </c>
      <c r="X257" s="9"/>
      <c r="Y257" s="22">
        <v>0.47622700000000001</v>
      </c>
      <c r="Z257" s="22">
        <v>150.673</v>
      </c>
      <c r="AA257" s="22">
        <v>-1.6818199999999998E-2</v>
      </c>
      <c r="AB257" s="22">
        <v>247</v>
      </c>
      <c r="AC257" s="22">
        <v>0.47537200000000002</v>
      </c>
      <c r="AD257">
        <f t="shared" si="40"/>
        <v>16.818199999999997</v>
      </c>
      <c r="AE257">
        <f t="shared" si="41"/>
        <v>8.0092809313999993</v>
      </c>
      <c r="AF257" s="9"/>
      <c r="AG257" s="22">
        <v>1.1437999999999999</v>
      </c>
      <c r="AH257" s="22">
        <v>199.869</v>
      </c>
      <c r="AI257" s="22">
        <v>-1.45813E-2</v>
      </c>
      <c r="AJ257" s="22">
        <v>247</v>
      </c>
      <c r="AK257" s="22">
        <v>1.1422699999999999</v>
      </c>
      <c r="AL257">
        <f t="shared" si="42"/>
        <v>14.581300000000001</v>
      </c>
      <c r="AM257">
        <f t="shared" si="43"/>
        <v>16.678090940000001</v>
      </c>
      <c r="AP257" s="9"/>
      <c r="AQ257" s="22">
        <v>0.47622700000000001</v>
      </c>
      <c r="AR257" s="22">
        <v>249.245</v>
      </c>
      <c r="AS257" s="22">
        <v>-1.5991200000000001E-2</v>
      </c>
      <c r="AT257" s="22">
        <v>247</v>
      </c>
      <c r="AU257" s="22">
        <v>0.47521999999999998</v>
      </c>
      <c r="AV257">
        <f t="shared" si="44"/>
        <v>15.991200000000001</v>
      </c>
      <c r="AW257">
        <f t="shared" si="45"/>
        <v>7.6154412024000004</v>
      </c>
      <c r="AX257" s="9"/>
      <c r="AY257" s="22">
        <v>1.1437999999999999</v>
      </c>
      <c r="AZ257" s="22">
        <v>298.59300000000002</v>
      </c>
      <c r="BA257" s="22">
        <v>-1.40015E-2</v>
      </c>
      <c r="BB257" s="22">
        <v>247</v>
      </c>
      <c r="BC257" s="22">
        <v>1.1422699999999999</v>
      </c>
      <c r="BD257">
        <f t="shared" si="46"/>
        <v>14.0015</v>
      </c>
      <c r="BE257">
        <f t="shared" si="47"/>
        <v>16.0149157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0.47119100000000003</v>
      </c>
      <c r="H258" s="22">
        <v>52.068800000000003</v>
      </c>
      <c r="I258" s="22">
        <v>-1.7034899999999999E-2</v>
      </c>
      <c r="J258" s="22">
        <v>248</v>
      </c>
      <c r="K258" s="22">
        <v>0.470306</v>
      </c>
      <c r="L258">
        <f t="shared" si="36"/>
        <v>17.0349</v>
      </c>
      <c r="M258">
        <f t="shared" si="37"/>
        <v>8.0266915659000002</v>
      </c>
      <c r="N258" s="9"/>
      <c r="O258" s="22">
        <v>1.14883</v>
      </c>
      <c r="P258" s="22">
        <v>101.334</v>
      </c>
      <c r="Q258" s="22">
        <v>-1.50177E-2</v>
      </c>
      <c r="R258" s="22">
        <v>248</v>
      </c>
      <c r="S258" s="22">
        <v>1.14777</v>
      </c>
      <c r="T258">
        <f t="shared" si="38"/>
        <v>15.0177</v>
      </c>
      <c r="U258">
        <f t="shared" si="39"/>
        <v>17.252784291000001</v>
      </c>
      <c r="X258" s="9"/>
      <c r="Y258" s="22">
        <v>0.47119100000000003</v>
      </c>
      <c r="Z258" s="22">
        <v>150.68299999999999</v>
      </c>
      <c r="AA258" s="22">
        <v>-1.6830399999999999E-2</v>
      </c>
      <c r="AB258" s="22">
        <v>248</v>
      </c>
      <c r="AC258" s="22">
        <v>0.470306</v>
      </c>
      <c r="AD258">
        <f t="shared" si="40"/>
        <v>16.830399999999997</v>
      </c>
      <c r="AE258">
        <f t="shared" si="41"/>
        <v>7.9303330063999988</v>
      </c>
      <c r="AF258" s="9"/>
      <c r="AG258" s="22">
        <v>1.14883</v>
      </c>
      <c r="AH258" s="22">
        <v>199.87899999999999</v>
      </c>
      <c r="AI258" s="22">
        <v>-1.4550799999999999E-2</v>
      </c>
      <c r="AJ258" s="22">
        <v>248</v>
      </c>
      <c r="AK258" s="22">
        <v>1.1474599999999999</v>
      </c>
      <c r="AL258">
        <f t="shared" si="42"/>
        <v>14.550799999999999</v>
      </c>
      <c r="AM258">
        <f t="shared" si="43"/>
        <v>16.716395563999999</v>
      </c>
      <c r="AP258" s="9"/>
      <c r="AQ258" s="22">
        <v>0.47119100000000003</v>
      </c>
      <c r="AR258" s="22">
        <v>249.255</v>
      </c>
      <c r="AS258" s="22">
        <v>-1.60065E-2</v>
      </c>
      <c r="AT258" s="22">
        <v>248</v>
      </c>
      <c r="AU258" s="22">
        <v>0.47033700000000001</v>
      </c>
      <c r="AV258">
        <f t="shared" si="44"/>
        <v>16.006499999999999</v>
      </c>
      <c r="AW258">
        <f t="shared" si="45"/>
        <v>7.5421187415000004</v>
      </c>
      <c r="AX258" s="9"/>
      <c r="AY258" s="22">
        <v>1.14883</v>
      </c>
      <c r="AZ258" s="22">
        <v>298.60300000000001</v>
      </c>
      <c r="BA258" s="22">
        <v>-1.3974E-2</v>
      </c>
      <c r="BB258" s="22">
        <v>248</v>
      </c>
      <c r="BC258" s="22">
        <v>1.14777</v>
      </c>
      <c r="BD258">
        <f t="shared" si="46"/>
        <v>13.974</v>
      </c>
      <c r="BE258">
        <f t="shared" si="47"/>
        <v>16.05375042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0.46615600000000001</v>
      </c>
      <c r="H259" s="22">
        <v>52.078800000000001</v>
      </c>
      <c r="I259" s="22">
        <v>-1.7041000000000001E-2</v>
      </c>
      <c r="J259" s="22">
        <v>249</v>
      </c>
      <c r="K259" s="22">
        <v>0.46523999999999999</v>
      </c>
      <c r="L259">
        <f t="shared" si="36"/>
        <v>17.041</v>
      </c>
      <c r="M259">
        <f t="shared" si="37"/>
        <v>7.9437643960000006</v>
      </c>
      <c r="N259" s="9"/>
      <c r="O259" s="22">
        <v>1.15387</v>
      </c>
      <c r="P259" s="22">
        <v>101.34399999999999</v>
      </c>
      <c r="Q259" s="22">
        <v>-1.49658E-2</v>
      </c>
      <c r="R259" s="22">
        <v>249</v>
      </c>
      <c r="S259" s="22">
        <v>1.15265</v>
      </c>
      <c r="T259">
        <f t="shared" si="38"/>
        <v>14.9658</v>
      </c>
      <c r="U259">
        <f t="shared" si="39"/>
        <v>17.268587646</v>
      </c>
      <c r="X259" s="9"/>
      <c r="Y259" s="22">
        <v>0.46615600000000001</v>
      </c>
      <c r="Z259" s="22">
        <v>150.69300000000001</v>
      </c>
      <c r="AA259" s="22">
        <v>-1.68396E-2</v>
      </c>
      <c r="AB259" s="22">
        <v>249</v>
      </c>
      <c r="AC259" s="22">
        <v>0.46533200000000002</v>
      </c>
      <c r="AD259">
        <f t="shared" si="40"/>
        <v>16.839600000000001</v>
      </c>
      <c r="AE259">
        <f t="shared" si="41"/>
        <v>7.8498805776000005</v>
      </c>
      <c r="AF259" s="9"/>
      <c r="AG259" s="22">
        <v>1.15387</v>
      </c>
      <c r="AH259" s="22">
        <v>199.88900000000001</v>
      </c>
      <c r="AI259" s="22">
        <v>-1.45142E-2</v>
      </c>
      <c r="AJ259" s="22">
        <v>249</v>
      </c>
      <c r="AK259" s="22">
        <v>1.1523399999999999</v>
      </c>
      <c r="AL259">
        <f t="shared" si="42"/>
        <v>14.514199999999999</v>
      </c>
      <c r="AM259">
        <f t="shared" si="43"/>
        <v>16.747499953999998</v>
      </c>
      <c r="AP259" s="9"/>
      <c r="AQ259" s="22">
        <v>0.46615600000000001</v>
      </c>
      <c r="AR259" s="22">
        <v>249.26499999999999</v>
      </c>
      <c r="AS259" s="22">
        <v>-1.6003400000000001E-2</v>
      </c>
      <c r="AT259" s="22">
        <v>249</v>
      </c>
      <c r="AU259" s="22">
        <v>0.465393</v>
      </c>
      <c r="AV259">
        <f t="shared" si="44"/>
        <v>16.003399999999999</v>
      </c>
      <c r="AW259">
        <f t="shared" si="45"/>
        <v>7.4600809304000002</v>
      </c>
      <c r="AX259" s="9"/>
      <c r="AY259" s="22">
        <v>1.15387</v>
      </c>
      <c r="AZ259" s="22">
        <v>298.613</v>
      </c>
      <c r="BA259" s="22">
        <v>-1.39496E-2</v>
      </c>
      <c r="BB259" s="22">
        <v>249</v>
      </c>
      <c r="BC259" s="22">
        <v>1.1529499999999999</v>
      </c>
      <c r="BD259">
        <f t="shared" si="46"/>
        <v>13.9496</v>
      </c>
      <c r="BE259">
        <f t="shared" si="47"/>
        <v>16.096024952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0.461121</v>
      </c>
      <c r="H260" s="22">
        <v>52.088900000000002</v>
      </c>
      <c r="I260" s="22">
        <v>-1.7038000000000001E-2</v>
      </c>
      <c r="J260" s="22">
        <v>250</v>
      </c>
      <c r="K260" s="22">
        <v>0.460144</v>
      </c>
      <c r="L260">
        <f t="shared" si="36"/>
        <v>17.038</v>
      </c>
      <c r="M260">
        <f t="shared" si="37"/>
        <v>7.8565795980000006</v>
      </c>
      <c r="N260" s="9"/>
      <c r="O260" s="22">
        <v>1.1589100000000001</v>
      </c>
      <c r="P260" s="22">
        <v>101.354</v>
      </c>
      <c r="Q260" s="22">
        <v>-1.4919999999999999E-2</v>
      </c>
      <c r="R260" s="22">
        <v>250</v>
      </c>
      <c r="S260" s="22">
        <v>1.1581399999999999</v>
      </c>
      <c r="T260">
        <f t="shared" si="38"/>
        <v>14.92</v>
      </c>
      <c r="U260">
        <f t="shared" si="39"/>
        <v>17.290937200000002</v>
      </c>
      <c r="X260" s="9"/>
      <c r="Y260" s="22">
        <v>0.461121</v>
      </c>
      <c r="Z260" s="22">
        <v>150.703</v>
      </c>
      <c r="AA260" s="22">
        <v>-1.6854899999999999E-2</v>
      </c>
      <c r="AB260" s="22">
        <v>250</v>
      </c>
      <c r="AC260" s="22">
        <v>0.46020499999999998</v>
      </c>
      <c r="AD260">
        <f t="shared" si="40"/>
        <v>16.854900000000001</v>
      </c>
      <c r="AE260">
        <f t="shared" si="41"/>
        <v>7.7721483429000005</v>
      </c>
      <c r="AF260" s="9"/>
      <c r="AG260" s="22">
        <v>1.1589100000000001</v>
      </c>
      <c r="AH260" s="22">
        <v>199.899</v>
      </c>
      <c r="AI260" s="22">
        <v>-1.4477500000000001E-2</v>
      </c>
      <c r="AJ260" s="22">
        <v>250</v>
      </c>
      <c r="AK260" s="22">
        <v>1.15784</v>
      </c>
      <c r="AL260">
        <f t="shared" si="42"/>
        <v>14.477500000000001</v>
      </c>
      <c r="AM260">
        <f t="shared" si="43"/>
        <v>16.778119525000001</v>
      </c>
      <c r="AP260" s="9"/>
      <c r="AQ260" s="22">
        <v>0.461121</v>
      </c>
      <c r="AR260" s="22">
        <v>249.27600000000001</v>
      </c>
      <c r="AS260" s="22">
        <v>-1.5997299999999999E-2</v>
      </c>
      <c r="AT260" s="22">
        <v>250</v>
      </c>
      <c r="AU260" s="22">
        <v>0.46026600000000001</v>
      </c>
      <c r="AV260">
        <f t="shared" si="44"/>
        <v>15.997299999999999</v>
      </c>
      <c r="AW260">
        <f t="shared" si="45"/>
        <v>7.3766909732999997</v>
      </c>
      <c r="AX260" s="9"/>
      <c r="AY260" s="22">
        <v>1.1589100000000001</v>
      </c>
      <c r="AZ260" s="22">
        <v>298.62299999999999</v>
      </c>
      <c r="BA260" s="22">
        <v>-1.39191E-2</v>
      </c>
      <c r="BB260" s="22">
        <v>250</v>
      </c>
      <c r="BC260" s="22">
        <v>1.15784</v>
      </c>
      <c r="BD260">
        <f t="shared" si="46"/>
        <v>13.9191</v>
      </c>
      <c r="BE260">
        <f t="shared" si="47"/>
        <v>16.130984181000002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0.45608500000000002</v>
      </c>
      <c r="H261" s="22">
        <v>52.098999999999997</v>
      </c>
      <c r="I261" s="22">
        <v>-1.7038000000000001E-2</v>
      </c>
      <c r="J261" s="22">
        <v>251</v>
      </c>
      <c r="K261" s="22">
        <v>0.45510899999999999</v>
      </c>
      <c r="L261">
        <f t="shared" si="36"/>
        <v>17.038</v>
      </c>
      <c r="M261">
        <f t="shared" si="37"/>
        <v>7.7707762300000001</v>
      </c>
      <c r="N261" s="9"/>
      <c r="O261" s="22">
        <v>1.16394</v>
      </c>
      <c r="P261" s="22">
        <v>101.364</v>
      </c>
      <c r="Q261" s="22">
        <v>-1.48804E-2</v>
      </c>
      <c r="R261" s="22">
        <v>251</v>
      </c>
      <c r="S261" s="22">
        <v>1.1624099999999999</v>
      </c>
      <c r="T261">
        <f t="shared" si="38"/>
        <v>14.8804</v>
      </c>
      <c r="U261">
        <f t="shared" si="39"/>
        <v>17.319892776</v>
      </c>
      <c r="X261" s="9"/>
      <c r="Y261" s="22">
        <v>0.45608500000000002</v>
      </c>
      <c r="Z261" s="22">
        <v>150.71299999999999</v>
      </c>
      <c r="AA261" s="22">
        <v>-1.6857899999999999E-2</v>
      </c>
      <c r="AB261" s="22">
        <v>251</v>
      </c>
      <c r="AC261" s="22">
        <v>0.45538299999999998</v>
      </c>
      <c r="AD261">
        <f t="shared" si="40"/>
        <v>16.857899999999997</v>
      </c>
      <c r="AE261">
        <f t="shared" si="41"/>
        <v>7.6886353214999987</v>
      </c>
      <c r="AF261" s="9"/>
      <c r="AG261" s="22">
        <v>1.16394</v>
      </c>
      <c r="AH261" s="22">
        <v>199.90899999999999</v>
      </c>
      <c r="AI261" s="22">
        <v>-1.44318E-2</v>
      </c>
      <c r="AJ261" s="22">
        <v>251</v>
      </c>
      <c r="AK261" s="22">
        <v>1.1630199999999999</v>
      </c>
      <c r="AL261">
        <f t="shared" si="42"/>
        <v>14.431799999999999</v>
      </c>
      <c r="AM261">
        <f t="shared" si="43"/>
        <v>16.797749291999999</v>
      </c>
      <c r="AP261" s="9"/>
      <c r="AQ261" s="22">
        <v>0.45608500000000002</v>
      </c>
      <c r="AR261" s="22">
        <v>249.286</v>
      </c>
      <c r="AS261" s="22">
        <v>-1.5991200000000001E-2</v>
      </c>
      <c r="AT261" s="22">
        <v>251</v>
      </c>
      <c r="AU261" s="22">
        <v>0.45519999999999999</v>
      </c>
      <c r="AV261">
        <f t="shared" si="44"/>
        <v>15.991200000000001</v>
      </c>
      <c r="AW261">
        <f t="shared" si="45"/>
        <v>7.2933464520000006</v>
      </c>
      <c r="AX261" s="9"/>
      <c r="AY261" s="22">
        <v>1.16394</v>
      </c>
      <c r="AZ261" s="22">
        <v>298.63299999999998</v>
      </c>
      <c r="BA261" s="22">
        <v>-1.3876299999999999E-2</v>
      </c>
      <c r="BB261" s="22">
        <v>251</v>
      </c>
      <c r="BC261" s="22">
        <v>1.16272</v>
      </c>
      <c r="BD261">
        <f t="shared" si="46"/>
        <v>13.876299999999999</v>
      </c>
      <c r="BE261">
        <f t="shared" si="47"/>
        <v>16.151180621999998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0.45105000000000001</v>
      </c>
      <c r="H262" s="22">
        <v>52.109000000000002</v>
      </c>
      <c r="I262" s="22">
        <v>-1.7041000000000001E-2</v>
      </c>
      <c r="J262" s="22">
        <v>252</v>
      </c>
      <c r="K262" s="22">
        <v>0.450073</v>
      </c>
      <c r="L262">
        <f t="shared" si="36"/>
        <v>17.041</v>
      </c>
      <c r="M262">
        <f t="shared" si="37"/>
        <v>7.6863430500000005</v>
      </c>
      <c r="N262" s="9"/>
      <c r="O262" s="22">
        <v>1.1689799999999999</v>
      </c>
      <c r="P262" s="22">
        <v>101.374</v>
      </c>
      <c r="Q262" s="22">
        <v>-1.48346E-2</v>
      </c>
      <c r="R262" s="22">
        <v>252</v>
      </c>
      <c r="S262" s="22">
        <v>1.1676</v>
      </c>
      <c r="T262">
        <f t="shared" si="38"/>
        <v>14.8346</v>
      </c>
      <c r="U262">
        <f t="shared" si="39"/>
        <v>17.341350708</v>
      </c>
      <c r="X262" s="9"/>
      <c r="Y262" s="22">
        <v>0.45105000000000001</v>
      </c>
      <c r="Z262" s="22">
        <v>150.72300000000001</v>
      </c>
      <c r="AA262" s="22">
        <v>-1.6854899999999999E-2</v>
      </c>
      <c r="AB262" s="22">
        <v>252</v>
      </c>
      <c r="AC262" s="22">
        <v>0.45013399999999998</v>
      </c>
      <c r="AD262">
        <f t="shared" si="40"/>
        <v>16.854900000000001</v>
      </c>
      <c r="AE262">
        <f t="shared" si="41"/>
        <v>7.6024026450000006</v>
      </c>
      <c r="AF262" s="9"/>
      <c r="AG262" s="22">
        <v>1.1689799999999999</v>
      </c>
      <c r="AH262" s="22">
        <v>199.91900000000001</v>
      </c>
      <c r="AI262" s="22">
        <v>-1.4382900000000001E-2</v>
      </c>
      <c r="AJ262" s="22">
        <v>252</v>
      </c>
      <c r="AK262" s="22">
        <v>1.16791</v>
      </c>
      <c r="AL262">
        <f t="shared" si="42"/>
        <v>14.382900000000001</v>
      </c>
      <c r="AM262">
        <f t="shared" si="43"/>
        <v>16.813322442</v>
      </c>
      <c r="AP262" s="9"/>
      <c r="AQ262" s="22">
        <v>0.45105000000000001</v>
      </c>
      <c r="AR262" s="22">
        <v>249.29599999999999</v>
      </c>
      <c r="AS262" s="22">
        <v>-1.5988200000000001E-2</v>
      </c>
      <c r="AT262" s="22">
        <v>252</v>
      </c>
      <c r="AU262" s="22">
        <v>0.45013399999999998</v>
      </c>
      <c r="AV262">
        <f t="shared" si="44"/>
        <v>15.988200000000001</v>
      </c>
      <c r="AW262">
        <f t="shared" si="45"/>
        <v>7.2114776100000002</v>
      </c>
      <c r="AX262" s="9"/>
      <c r="AY262" s="22">
        <v>1.1689799999999999</v>
      </c>
      <c r="AZ262" s="22">
        <v>298.64299999999997</v>
      </c>
      <c r="BA262" s="22">
        <v>-1.38367E-2</v>
      </c>
      <c r="BB262" s="22">
        <v>252</v>
      </c>
      <c r="BC262" s="22">
        <v>1.1676</v>
      </c>
      <c r="BD262">
        <f t="shared" si="46"/>
        <v>13.8367</v>
      </c>
      <c r="BE262">
        <f t="shared" si="47"/>
        <v>16.174825565999999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0.44601400000000002</v>
      </c>
      <c r="H263" s="22">
        <v>52.119100000000003</v>
      </c>
      <c r="I263" s="22">
        <v>-1.70441E-2</v>
      </c>
      <c r="J263" s="22">
        <v>253</v>
      </c>
      <c r="K263" s="22">
        <v>0.44509900000000002</v>
      </c>
      <c r="L263">
        <f t="shared" si="36"/>
        <v>17.0441</v>
      </c>
      <c r="M263">
        <f t="shared" si="37"/>
        <v>7.6019072174000009</v>
      </c>
      <c r="N263" s="9"/>
      <c r="O263" s="22">
        <v>1.17401</v>
      </c>
      <c r="P263" s="22">
        <v>101.38500000000001</v>
      </c>
      <c r="Q263" s="22">
        <v>-1.47919E-2</v>
      </c>
      <c r="R263" s="22">
        <v>253</v>
      </c>
      <c r="S263" s="22">
        <v>1.17279</v>
      </c>
      <c r="T263">
        <f t="shared" si="38"/>
        <v>14.7919</v>
      </c>
      <c r="U263">
        <f t="shared" si="39"/>
        <v>17.365838519</v>
      </c>
      <c r="X263" s="9"/>
      <c r="Y263" s="22">
        <v>0.44601400000000002</v>
      </c>
      <c r="Z263" s="22">
        <v>150.733</v>
      </c>
      <c r="AA263" s="22">
        <v>-1.6857899999999999E-2</v>
      </c>
      <c r="AB263" s="22">
        <v>253</v>
      </c>
      <c r="AC263" s="22">
        <v>0.44518999999999997</v>
      </c>
      <c r="AD263">
        <f t="shared" si="40"/>
        <v>16.857899999999997</v>
      </c>
      <c r="AE263">
        <f t="shared" si="41"/>
        <v>7.5188594105999993</v>
      </c>
      <c r="AF263" s="9"/>
      <c r="AG263" s="22">
        <v>1.17401</v>
      </c>
      <c r="AH263" s="22">
        <v>199.929</v>
      </c>
      <c r="AI263" s="22">
        <v>-1.43219E-2</v>
      </c>
      <c r="AJ263" s="22">
        <v>253</v>
      </c>
      <c r="AK263" s="22">
        <v>1.17218</v>
      </c>
      <c r="AL263">
        <f t="shared" si="42"/>
        <v>14.321899999999999</v>
      </c>
      <c r="AM263">
        <f t="shared" si="43"/>
        <v>16.814053818999998</v>
      </c>
      <c r="AP263" s="9"/>
      <c r="AQ263" s="22">
        <v>0.44601400000000002</v>
      </c>
      <c r="AR263" s="22">
        <v>249.30600000000001</v>
      </c>
      <c r="AS263" s="22">
        <v>-1.5982099999999999E-2</v>
      </c>
      <c r="AT263" s="22">
        <v>253</v>
      </c>
      <c r="AU263" s="22">
        <v>0.44516</v>
      </c>
      <c r="AV263">
        <f t="shared" si="44"/>
        <v>15.982099999999999</v>
      </c>
      <c r="AW263">
        <f t="shared" si="45"/>
        <v>7.1282403493999995</v>
      </c>
      <c r="AX263" s="9"/>
      <c r="AY263" s="22">
        <v>1.17401</v>
      </c>
      <c r="AZ263" s="22">
        <v>298.65300000000002</v>
      </c>
      <c r="BA263" s="22">
        <v>-1.3806199999999999E-2</v>
      </c>
      <c r="BB263" s="22">
        <v>253</v>
      </c>
      <c r="BC263" s="22">
        <v>1.17279</v>
      </c>
      <c r="BD263">
        <f t="shared" si="46"/>
        <v>13.806199999999999</v>
      </c>
      <c r="BE263">
        <f t="shared" si="47"/>
        <v>16.208616862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0.44097900000000001</v>
      </c>
      <c r="H264" s="22">
        <v>52.129199999999997</v>
      </c>
      <c r="I264" s="22">
        <v>-1.7041000000000001E-2</v>
      </c>
      <c r="J264" s="22">
        <v>254</v>
      </c>
      <c r="K264" s="22">
        <v>0.440002</v>
      </c>
      <c r="L264">
        <f t="shared" si="36"/>
        <v>17.041</v>
      </c>
      <c r="M264">
        <f t="shared" si="37"/>
        <v>7.514723139</v>
      </c>
      <c r="N264" s="9"/>
      <c r="O264" s="22">
        <v>1.1790499999999999</v>
      </c>
      <c r="P264" s="22">
        <v>101.395</v>
      </c>
      <c r="Q264" s="22">
        <v>-1.474E-2</v>
      </c>
      <c r="R264" s="22">
        <v>254</v>
      </c>
      <c r="S264" s="22">
        <v>1.17737</v>
      </c>
      <c r="T264">
        <f t="shared" si="38"/>
        <v>14.74</v>
      </c>
      <c r="U264">
        <f t="shared" si="39"/>
        <v>17.379196999999998</v>
      </c>
      <c r="X264" s="9"/>
      <c r="Y264" s="22">
        <v>0.44097900000000001</v>
      </c>
      <c r="Z264" s="22">
        <v>150.74299999999999</v>
      </c>
      <c r="AA264" s="22">
        <v>-1.6864000000000001E-2</v>
      </c>
      <c r="AB264" s="22">
        <v>254</v>
      </c>
      <c r="AC264" s="22">
        <v>0.44015500000000002</v>
      </c>
      <c r="AD264">
        <f t="shared" si="40"/>
        <v>16.864000000000001</v>
      </c>
      <c r="AE264">
        <f t="shared" si="41"/>
        <v>7.4366698560000009</v>
      </c>
      <c r="AF264" s="9"/>
      <c r="AG264" s="22">
        <v>1.1790499999999999</v>
      </c>
      <c r="AH264" s="22">
        <v>199.93899999999999</v>
      </c>
      <c r="AI264" s="22">
        <v>-1.4279200000000001E-2</v>
      </c>
      <c r="AJ264" s="22">
        <v>254</v>
      </c>
      <c r="AK264" s="22">
        <v>1.17767</v>
      </c>
      <c r="AL264">
        <f t="shared" si="42"/>
        <v>14.279200000000001</v>
      </c>
      <c r="AM264">
        <f t="shared" si="43"/>
        <v>16.835890760000002</v>
      </c>
      <c r="AP264" s="9"/>
      <c r="AQ264" s="22">
        <v>0.44097900000000001</v>
      </c>
      <c r="AR264" s="22">
        <v>249.316</v>
      </c>
      <c r="AS264" s="22">
        <v>-1.5979E-2</v>
      </c>
      <c r="AT264" s="22">
        <v>254</v>
      </c>
      <c r="AU264" s="22">
        <v>0.44012499999999999</v>
      </c>
      <c r="AV264">
        <f t="shared" si="44"/>
        <v>15.979000000000001</v>
      </c>
      <c r="AW264">
        <f t="shared" si="45"/>
        <v>7.0464034410000007</v>
      </c>
      <c r="AX264" s="9"/>
      <c r="AY264" s="22">
        <v>1.1790499999999999</v>
      </c>
      <c r="AZ264" s="22">
        <v>298.66300000000001</v>
      </c>
      <c r="BA264" s="22">
        <v>-1.3766499999999999E-2</v>
      </c>
      <c r="BB264" s="22">
        <v>254</v>
      </c>
      <c r="BC264" s="22">
        <v>1.17767</v>
      </c>
      <c r="BD264">
        <f t="shared" si="46"/>
        <v>13.766499999999999</v>
      </c>
      <c r="BE264">
        <f t="shared" si="47"/>
        <v>16.231391824999999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0.435944</v>
      </c>
      <c r="H265" s="22">
        <v>52.139299999999999</v>
      </c>
      <c r="I265" s="22">
        <v>-1.7038000000000001E-2</v>
      </c>
      <c r="J265" s="22">
        <v>255</v>
      </c>
      <c r="K265" s="22">
        <v>0.43502800000000003</v>
      </c>
      <c r="L265">
        <f t="shared" si="36"/>
        <v>17.038</v>
      </c>
      <c r="M265">
        <f t="shared" si="37"/>
        <v>7.4276138720000002</v>
      </c>
      <c r="N265" s="9"/>
      <c r="O265" s="22">
        <v>1.18408</v>
      </c>
      <c r="P265" s="22">
        <v>101.405</v>
      </c>
      <c r="Q265" s="22">
        <v>-1.46973E-2</v>
      </c>
      <c r="R265" s="22">
        <v>255</v>
      </c>
      <c r="S265" s="22">
        <v>1.18347</v>
      </c>
      <c r="T265">
        <f t="shared" si="38"/>
        <v>14.6973</v>
      </c>
      <c r="U265">
        <f t="shared" si="39"/>
        <v>17.402778984000001</v>
      </c>
      <c r="X265" s="9"/>
      <c r="Y265" s="22">
        <v>0.435944</v>
      </c>
      <c r="Z265" s="22">
        <v>150.75299999999999</v>
      </c>
      <c r="AA265" s="22">
        <v>-1.6861000000000001E-2</v>
      </c>
      <c r="AB265" s="22">
        <v>255</v>
      </c>
      <c r="AC265" s="22">
        <v>0.435089</v>
      </c>
      <c r="AD265">
        <f t="shared" si="40"/>
        <v>16.861000000000001</v>
      </c>
      <c r="AE265">
        <f t="shared" si="41"/>
        <v>7.3504517840000005</v>
      </c>
      <c r="AF265" s="9"/>
      <c r="AG265" s="22">
        <v>1.18408</v>
      </c>
      <c r="AH265" s="22">
        <v>199.95</v>
      </c>
      <c r="AI265" s="22">
        <v>-1.42395E-2</v>
      </c>
      <c r="AJ265" s="22">
        <v>255</v>
      </c>
      <c r="AK265" s="22">
        <v>1.1831700000000001</v>
      </c>
      <c r="AL265">
        <f t="shared" si="42"/>
        <v>14.2395</v>
      </c>
      <c r="AM265">
        <f t="shared" si="43"/>
        <v>16.86070716</v>
      </c>
      <c r="AP265" s="9"/>
      <c r="AQ265" s="22">
        <v>0.435944</v>
      </c>
      <c r="AR265" s="22">
        <v>249.32599999999999</v>
      </c>
      <c r="AS265" s="22">
        <v>-1.5985099999999999E-2</v>
      </c>
      <c r="AT265" s="22">
        <v>255</v>
      </c>
      <c r="AU265" s="22">
        <v>0.43502800000000003</v>
      </c>
      <c r="AV265">
        <f t="shared" si="44"/>
        <v>15.985099999999999</v>
      </c>
      <c r="AW265">
        <f t="shared" si="45"/>
        <v>6.9686084343999992</v>
      </c>
      <c r="AX265" s="9"/>
      <c r="AY265" s="22">
        <v>1.18408</v>
      </c>
      <c r="AZ265" s="22">
        <v>298.673</v>
      </c>
      <c r="BA265" s="22">
        <v>-1.37238E-2</v>
      </c>
      <c r="BB265" s="22">
        <v>255</v>
      </c>
      <c r="BC265" s="22">
        <v>1.18286</v>
      </c>
      <c r="BD265">
        <f t="shared" si="46"/>
        <v>13.723799999999999</v>
      </c>
      <c r="BE265">
        <f t="shared" si="47"/>
        <v>16.250077103999999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0.43090800000000001</v>
      </c>
      <c r="H266" s="22">
        <v>52.149299999999997</v>
      </c>
      <c r="I266" s="22">
        <v>-1.7041000000000001E-2</v>
      </c>
      <c r="J266" s="22">
        <v>256</v>
      </c>
      <c r="K266" s="22">
        <v>0.43002299999999999</v>
      </c>
      <c r="L266">
        <f t="shared" si="36"/>
        <v>17.041</v>
      </c>
      <c r="M266">
        <f t="shared" si="37"/>
        <v>7.3431032280000004</v>
      </c>
      <c r="N266" s="9"/>
      <c r="O266" s="22">
        <v>1.18912</v>
      </c>
      <c r="P266" s="22">
        <v>101.41500000000001</v>
      </c>
      <c r="Q266" s="22">
        <v>-1.46576E-2</v>
      </c>
      <c r="R266" s="22">
        <v>256</v>
      </c>
      <c r="S266" s="22">
        <v>1.18866</v>
      </c>
      <c r="T266">
        <f t="shared" si="38"/>
        <v>14.6576</v>
      </c>
      <c r="U266">
        <f t="shared" si="39"/>
        <v>17.429645311999998</v>
      </c>
      <c r="X266" s="9"/>
      <c r="Y266" s="22">
        <v>0.43090800000000001</v>
      </c>
      <c r="Z266" s="22">
        <v>150.76300000000001</v>
      </c>
      <c r="AA266" s="22">
        <v>-1.6861000000000001E-2</v>
      </c>
      <c r="AB266" s="22">
        <v>256</v>
      </c>
      <c r="AC266" s="22">
        <v>0.42996200000000001</v>
      </c>
      <c r="AD266">
        <f t="shared" si="40"/>
        <v>16.861000000000001</v>
      </c>
      <c r="AE266">
        <f t="shared" si="41"/>
        <v>7.2655397880000008</v>
      </c>
      <c r="AF266" s="9"/>
      <c r="AG266" s="22">
        <v>1.18912</v>
      </c>
      <c r="AH266" s="22">
        <v>199.96</v>
      </c>
      <c r="AI266" s="22">
        <v>-1.41846E-2</v>
      </c>
      <c r="AJ266" s="22">
        <v>256</v>
      </c>
      <c r="AK266" s="22">
        <v>1.18774</v>
      </c>
      <c r="AL266">
        <f t="shared" si="42"/>
        <v>14.1846</v>
      </c>
      <c r="AM266">
        <f t="shared" si="43"/>
        <v>16.867191551999998</v>
      </c>
      <c r="AP266" s="9"/>
      <c r="AQ266" s="22">
        <v>0.43090800000000001</v>
      </c>
      <c r="AR266" s="22">
        <v>249.33600000000001</v>
      </c>
      <c r="AS266" s="22">
        <v>-1.5988200000000001E-2</v>
      </c>
      <c r="AT266" s="22">
        <v>256</v>
      </c>
      <c r="AU266" s="22">
        <v>0.43005399999999999</v>
      </c>
      <c r="AV266">
        <f t="shared" si="44"/>
        <v>15.988200000000001</v>
      </c>
      <c r="AW266">
        <f t="shared" si="45"/>
        <v>6.8894432856000005</v>
      </c>
      <c r="AX266" s="9"/>
      <c r="AY266" s="22">
        <v>1.18912</v>
      </c>
      <c r="AZ266" s="22">
        <v>298.68299999999999</v>
      </c>
      <c r="BA266" s="22">
        <v>-1.3684099999999999E-2</v>
      </c>
      <c r="BB266" s="22">
        <v>256</v>
      </c>
      <c r="BC266" s="22">
        <v>1.1880500000000001</v>
      </c>
      <c r="BD266">
        <f t="shared" si="46"/>
        <v>13.684099999999999</v>
      </c>
      <c r="BE266">
        <f t="shared" si="47"/>
        <v>16.272036991999997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0.425873</v>
      </c>
      <c r="H267" s="22">
        <v>52.159399999999998</v>
      </c>
      <c r="I267" s="22">
        <v>-1.7041000000000001E-2</v>
      </c>
      <c r="J267" s="22">
        <v>257</v>
      </c>
      <c r="K267" s="22">
        <v>0.42498799999999998</v>
      </c>
      <c r="L267">
        <f t="shared" si="36"/>
        <v>17.041</v>
      </c>
      <c r="M267">
        <f t="shared" si="37"/>
        <v>7.2573017929999999</v>
      </c>
      <c r="N267" s="9"/>
      <c r="O267" s="22">
        <v>1.19415</v>
      </c>
      <c r="P267" s="22">
        <v>101.425</v>
      </c>
      <c r="Q267" s="22">
        <v>-1.46179E-2</v>
      </c>
      <c r="R267" s="22">
        <v>257</v>
      </c>
      <c r="S267" s="22">
        <v>1.1926300000000001</v>
      </c>
      <c r="T267">
        <f t="shared" si="38"/>
        <v>14.617899999999999</v>
      </c>
      <c r="U267">
        <f t="shared" si="39"/>
        <v>17.455965284999998</v>
      </c>
      <c r="X267" s="9"/>
      <c r="Y267" s="22">
        <v>0.425873</v>
      </c>
      <c r="Z267" s="22">
        <v>150.773</v>
      </c>
      <c r="AA267" s="22">
        <v>-1.6857899999999999E-2</v>
      </c>
      <c r="AB267" s="22">
        <v>257</v>
      </c>
      <c r="AC267" s="22">
        <v>0.42498799999999998</v>
      </c>
      <c r="AD267">
        <f t="shared" si="40"/>
        <v>16.857899999999997</v>
      </c>
      <c r="AE267">
        <f t="shared" si="41"/>
        <v>7.179324446699999</v>
      </c>
      <c r="AF267" s="9"/>
      <c r="AG267" s="22">
        <v>1.19415</v>
      </c>
      <c r="AH267" s="22">
        <v>199.97</v>
      </c>
      <c r="AI267" s="22">
        <v>-1.4114399999999999E-2</v>
      </c>
      <c r="AJ267" s="22">
        <v>257</v>
      </c>
      <c r="AK267" s="22">
        <v>1.1932400000000001</v>
      </c>
      <c r="AL267">
        <f t="shared" si="42"/>
        <v>14.1144</v>
      </c>
      <c r="AM267">
        <f t="shared" si="43"/>
        <v>16.85471076</v>
      </c>
      <c r="AP267" s="9"/>
      <c r="AQ267" s="22">
        <v>0.425873</v>
      </c>
      <c r="AR267" s="22">
        <v>249.346</v>
      </c>
      <c r="AS267" s="22">
        <v>-1.6000400000000001E-2</v>
      </c>
      <c r="AT267" s="22">
        <v>257</v>
      </c>
      <c r="AU267" s="22">
        <v>0.42501800000000001</v>
      </c>
      <c r="AV267">
        <f t="shared" si="44"/>
        <v>16.000400000000003</v>
      </c>
      <c r="AW267">
        <f t="shared" si="45"/>
        <v>6.8141383492000012</v>
      </c>
      <c r="AX267" s="9"/>
      <c r="AY267" s="22">
        <v>1.19415</v>
      </c>
      <c r="AZ267" s="22">
        <v>298.69400000000002</v>
      </c>
      <c r="BA267" s="22">
        <v>-1.3632200000000001E-2</v>
      </c>
      <c r="BB267" s="22">
        <v>257</v>
      </c>
      <c r="BC267" s="22">
        <v>1.1926300000000001</v>
      </c>
      <c r="BD267">
        <f t="shared" si="46"/>
        <v>13.632200000000001</v>
      </c>
      <c r="BE267">
        <f t="shared" si="47"/>
        <v>16.27889163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0.42083700000000002</v>
      </c>
      <c r="H268" s="22">
        <v>52.169499999999999</v>
      </c>
      <c r="I268" s="22">
        <v>-1.7041000000000001E-2</v>
      </c>
      <c r="J268" s="22">
        <v>258</v>
      </c>
      <c r="K268" s="22">
        <v>0.41986099999999998</v>
      </c>
      <c r="L268">
        <f t="shared" ref="L268:L331" si="48">-I268/$F$2*1000</f>
        <v>17.041</v>
      </c>
      <c r="M268">
        <f t="shared" ref="M268:M331" si="49">L268*G268</f>
        <v>7.1714833170000007</v>
      </c>
      <c r="N268" s="9"/>
      <c r="O268" s="22">
        <v>1.19919</v>
      </c>
      <c r="P268" s="22">
        <v>101.435</v>
      </c>
      <c r="Q268" s="22">
        <v>-1.4572099999999999E-2</v>
      </c>
      <c r="R268" s="22">
        <v>258</v>
      </c>
      <c r="S268" s="22">
        <v>1.1984300000000001</v>
      </c>
      <c r="T268">
        <f t="shared" ref="T268:T331" si="50">-Q268/$F$2*1000</f>
        <v>14.572099999999999</v>
      </c>
      <c r="U268">
        <f t="shared" ref="U268:U331" si="51">T268*O268</f>
        <v>17.474716598999997</v>
      </c>
      <c r="X268" s="9"/>
      <c r="Y268" s="22">
        <v>0.42083700000000002</v>
      </c>
      <c r="Z268" s="22">
        <v>150.78299999999999</v>
      </c>
      <c r="AA268" s="22">
        <v>-1.6876200000000001E-2</v>
      </c>
      <c r="AB268" s="22">
        <v>258</v>
      </c>
      <c r="AC268" s="22">
        <v>0.41989100000000001</v>
      </c>
      <c r="AD268">
        <f t="shared" ref="AD268:AD331" si="52">-AA268/$F$2*1000</f>
        <v>16.876200000000001</v>
      </c>
      <c r="AE268">
        <f t="shared" ref="AE268:AE331" si="53">AD268*Y268</f>
        <v>7.1021293794000009</v>
      </c>
      <c r="AF268" s="9"/>
      <c r="AG268" s="22">
        <v>1.19919</v>
      </c>
      <c r="AH268" s="22">
        <v>199.98</v>
      </c>
      <c r="AI268" s="22">
        <v>-1.40594E-2</v>
      </c>
      <c r="AJ268" s="22">
        <v>258</v>
      </c>
      <c r="AK268" s="22">
        <v>1.1981200000000001</v>
      </c>
      <c r="AL268">
        <f t="shared" ref="AL268:AL331" si="54">-AI268/$F$2*1000</f>
        <v>14.0594</v>
      </c>
      <c r="AM268">
        <f t="shared" ref="AM268:AM331" si="55">AL268*AG268</f>
        <v>16.859891886</v>
      </c>
      <c r="AP268" s="9"/>
      <c r="AQ268" s="22">
        <v>0.42083700000000002</v>
      </c>
      <c r="AR268" s="22">
        <v>249.35599999999999</v>
      </c>
      <c r="AS268" s="22">
        <v>-1.60187E-2</v>
      </c>
      <c r="AT268" s="22">
        <v>258</v>
      </c>
      <c r="AU268" s="22">
        <v>0.419983</v>
      </c>
      <c r="AV268">
        <f t="shared" ref="AV268:AV331" si="56">-AS268/$F$2*1000</f>
        <v>16.018699999999999</v>
      </c>
      <c r="AW268">
        <f t="shared" ref="AW268:AW331" si="57">AV268*AQ268</f>
        <v>6.7412616518999995</v>
      </c>
      <c r="AX268" s="9"/>
      <c r="AY268" s="22">
        <v>1.19919</v>
      </c>
      <c r="AZ268" s="22">
        <v>298.70400000000001</v>
      </c>
      <c r="BA268" s="22">
        <v>-1.35712E-2</v>
      </c>
      <c r="BB268" s="22">
        <v>258</v>
      </c>
      <c r="BC268" s="22">
        <v>1.19781</v>
      </c>
      <c r="BD268">
        <f t="shared" ref="BD268:BD331" si="58">-BA268/$F$2*1000</f>
        <v>13.571200000000001</v>
      </c>
      <c r="BE268">
        <f t="shared" ref="BE268:BE331" si="59">BD268*AY268</f>
        <v>16.274447328000001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0.415802</v>
      </c>
      <c r="H269" s="22">
        <v>52.179499999999997</v>
      </c>
      <c r="I269" s="22">
        <v>-1.70441E-2</v>
      </c>
      <c r="J269" s="22">
        <v>259</v>
      </c>
      <c r="K269" s="22">
        <v>0.41488599999999998</v>
      </c>
      <c r="L269">
        <f t="shared" si="48"/>
        <v>17.0441</v>
      </c>
      <c r="M269">
        <f t="shared" si="49"/>
        <v>7.0869708681999999</v>
      </c>
      <c r="N269" s="9"/>
      <c r="O269" s="22">
        <v>1.2042200000000001</v>
      </c>
      <c r="P269" s="22">
        <v>101.44499999999999</v>
      </c>
      <c r="Q269" s="22">
        <v>-1.45325E-2</v>
      </c>
      <c r="R269" s="22">
        <v>259</v>
      </c>
      <c r="S269" s="22">
        <v>1.2023900000000001</v>
      </c>
      <c r="T269">
        <f t="shared" si="50"/>
        <v>14.532500000000001</v>
      </c>
      <c r="U269">
        <f t="shared" si="51"/>
        <v>17.50032715</v>
      </c>
      <c r="X269" s="9"/>
      <c r="Y269" s="22">
        <v>0.415802</v>
      </c>
      <c r="Z269" s="22">
        <v>150.79300000000001</v>
      </c>
      <c r="AA269" s="22">
        <v>-1.68945E-2</v>
      </c>
      <c r="AB269" s="22">
        <v>259</v>
      </c>
      <c r="AC269" s="22">
        <v>0.41488599999999998</v>
      </c>
      <c r="AD269">
        <f t="shared" si="52"/>
        <v>16.894500000000001</v>
      </c>
      <c r="AE269">
        <f t="shared" si="53"/>
        <v>7.0247668890000003</v>
      </c>
      <c r="AF269" s="9"/>
      <c r="AG269" s="22">
        <v>1.2042200000000001</v>
      </c>
      <c r="AH269" s="22">
        <v>199.99</v>
      </c>
      <c r="AI269" s="22">
        <v>-1.40167E-2</v>
      </c>
      <c r="AJ269" s="22">
        <v>259</v>
      </c>
      <c r="AK269" s="22">
        <v>1.2023900000000001</v>
      </c>
      <c r="AL269">
        <f t="shared" si="54"/>
        <v>14.0167</v>
      </c>
      <c r="AM269">
        <f t="shared" si="55"/>
        <v>16.879190474000001</v>
      </c>
      <c r="AP269" s="9"/>
      <c r="AQ269" s="22">
        <v>0.415802</v>
      </c>
      <c r="AR269" s="22">
        <v>249.36600000000001</v>
      </c>
      <c r="AS269" s="22">
        <v>-1.6027799999999998E-2</v>
      </c>
      <c r="AT269" s="22">
        <v>259</v>
      </c>
      <c r="AU269" s="22">
        <v>0.41500900000000002</v>
      </c>
      <c r="AV269">
        <f t="shared" si="56"/>
        <v>16.027799999999999</v>
      </c>
      <c r="AW269">
        <f t="shared" si="57"/>
        <v>6.6643912955999998</v>
      </c>
      <c r="AX269" s="9"/>
      <c r="AY269" s="22">
        <v>1.2042200000000001</v>
      </c>
      <c r="AZ269" s="22">
        <v>298.714</v>
      </c>
      <c r="BA269" s="22">
        <v>-1.35132E-2</v>
      </c>
      <c r="BB269" s="22">
        <v>259</v>
      </c>
      <c r="BC269" s="22">
        <v>1.2030000000000001</v>
      </c>
      <c r="BD269">
        <f t="shared" si="58"/>
        <v>13.513199999999999</v>
      </c>
      <c r="BE269">
        <f t="shared" si="59"/>
        <v>16.272865704000001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0.41076699999999999</v>
      </c>
      <c r="H270" s="22">
        <v>52.189599999999999</v>
      </c>
      <c r="I270" s="22">
        <v>-1.7047099999999999E-2</v>
      </c>
      <c r="J270" s="22">
        <v>260</v>
      </c>
      <c r="K270" s="22">
        <v>0.409912</v>
      </c>
      <c r="L270">
        <f t="shared" si="48"/>
        <v>17.0471</v>
      </c>
      <c r="M270">
        <f t="shared" si="49"/>
        <v>7.0023861257000002</v>
      </c>
      <c r="N270" s="9"/>
      <c r="O270" s="22">
        <v>1.20926</v>
      </c>
      <c r="P270" s="22">
        <v>101.455</v>
      </c>
      <c r="Q270" s="22">
        <v>-1.44806E-2</v>
      </c>
      <c r="R270" s="22">
        <v>260</v>
      </c>
      <c r="S270" s="22">
        <v>1.2078899999999999</v>
      </c>
      <c r="T270">
        <f t="shared" si="50"/>
        <v>14.480599999999999</v>
      </c>
      <c r="U270">
        <f t="shared" si="51"/>
        <v>17.510810356</v>
      </c>
      <c r="X270" s="9"/>
      <c r="Y270" s="22">
        <v>0.41076699999999999</v>
      </c>
      <c r="Z270" s="22">
        <v>150.803</v>
      </c>
      <c r="AA270" s="22">
        <v>-1.6900600000000002E-2</v>
      </c>
      <c r="AB270" s="22">
        <v>260</v>
      </c>
      <c r="AC270" s="22">
        <v>0.40985100000000002</v>
      </c>
      <c r="AD270">
        <f t="shared" si="52"/>
        <v>16.900600000000001</v>
      </c>
      <c r="AE270">
        <f t="shared" si="53"/>
        <v>6.9422087601999998</v>
      </c>
      <c r="AF270" s="9"/>
      <c r="AG270" s="22">
        <v>1.20926</v>
      </c>
      <c r="AH270" s="22">
        <v>200</v>
      </c>
      <c r="AI270" s="22">
        <v>-1.3964799999999999E-2</v>
      </c>
      <c r="AJ270" s="22">
        <v>260</v>
      </c>
      <c r="AK270" s="22">
        <v>1.2078899999999999</v>
      </c>
      <c r="AL270">
        <f t="shared" si="54"/>
        <v>13.9648</v>
      </c>
      <c r="AM270">
        <f t="shared" si="55"/>
        <v>16.887074047999999</v>
      </c>
      <c r="AP270" s="9"/>
      <c r="AQ270" s="22">
        <v>0.41076699999999999</v>
      </c>
      <c r="AR270" s="22">
        <v>249.376</v>
      </c>
      <c r="AS270" s="22">
        <v>-1.6024799999999999E-2</v>
      </c>
      <c r="AT270" s="22">
        <v>260</v>
      </c>
      <c r="AU270" s="22">
        <v>0.409912</v>
      </c>
      <c r="AV270">
        <f t="shared" si="56"/>
        <v>16.024799999999999</v>
      </c>
      <c r="AW270">
        <f t="shared" si="57"/>
        <v>6.5824590215999992</v>
      </c>
      <c r="AX270" s="9"/>
      <c r="AY270" s="22">
        <v>1.20926</v>
      </c>
      <c r="AZ270" s="22">
        <v>298.72399999999999</v>
      </c>
      <c r="BA270" s="22">
        <v>-1.34705E-2</v>
      </c>
      <c r="BB270" s="22">
        <v>260</v>
      </c>
      <c r="BC270" s="22">
        <v>1.2081900000000001</v>
      </c>
      <c r="BD270">
        <f t="shared" si="58"/>
        <v>13.470499999999999</v>
      </c>
      <c r="BE270">
        <f t="shared" si="59"/>
        <v>16.28933683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0.40573100000000001</v>
      </c>
      <c r="H271" s="22">
        <v>52.1997</v>
      </c>
      <c r="I271" s="22">
        <v>-1.7050200000000001E-2</v>
      </c>
      <c r="J271" s="22">
        <v>261</v>
      </c>
      <c r="K271" s="22">
        <v>0.404694</v>
      </c>
      <c r="L271">
        <f t="shared" si="48"/>
        <v>17.0502</v>
      </c>
      <c r="M271">
        <f t="shared" si="49"/>
        <v>6.9177946962000005</v>
      </c>
      <c r="N271" s="9"/>
      <c r="O271" s="22">
        <v>1.2142900000000001</v>
      </c>
      <c r="P271" s="22">
        <v>101.465</v>
      </c>
      <c r="Q271" s="22">
        <v>-1.4422600000000001E-2</v>
      </c>
      <c r="R271" s="22">
        <v>261</v>
      </c>
      <c r="S271" s="22">
        <v>1.2127699999999999</v>
      </c>
      <c r="T271">
        <f t="shared" si="50"/>
        <v>14.422600000000001</v>
      </c>
      <c r="U271">
        <f t="shared" si="51"/>
        <v>17.513218954000003</v>
      </c>
      <c r="X271" s="9"/>
      <c r="Y271" s="22">
        <v>0.40573100000000001</v>
      </c>
      <c r="Z271" s="22">
        <v>150.81399999999999</v>
      </c>
      <c r="AA271" s="22">
        <v>-1.68915E-2</v>
      </c>
      <c r="AB271" s="22">
        <v>261</v>
      </c>
      <c r="AC271" s="22">
        <v>0.40481600000000001</v>
      </c>
      <c r="AD271">
        <f t="shared" si="52"/>
        <v>16.891500000000001</v>
      </c>
      <c r="AE271">
        <f t="shared" si="53"/>
        <v>6.8534051865000007</v>
      </c>
      <c r="AF271" s="9"/>
      <c r="AG271" s="22">
        <v>1.2142900000000001</v>
      </c>
      <c r="AH271" s="22">
        <v>200.01</v>
      </c>
      <c r="AI271" s="22">
        <v>-1.3903799999999999E-2</v>
      </c>
      <c r="AJ271" s="22">
        <v>261</v>
      </c>
      <c r="AK271" s="22">
        <v>1.2130700000000001</v>
      </c>
      <c r="AL271">
        <f t="shared" si="54"/>
        <v>13.903799999999999</v>
      </c>
      <c r="AM271">
        <f t="shared" si="55"/>
        <v>16.883245301999999</v>
      </c>
      <c r="AP271" s="9"/>
      <c r="AQ271" s="22">
        <v>0.40573100000000001</v>
      </c>
      <c r="AR271" s="22">
        <v>249.386</v>
      </c>
      <c r="AS271" s="22">
        <v>-1.6027799999999998E-2</v>
      </c>
      <c r="AT271" s="22">
        <v>261</v>
      </c>
      <c r="AU271" s="22">
        <v>0.40481600000000001</v>
      </c>
      <c r="AV271">
        <f t="shared" si="56"/>
        <v>16.027799999999999</v>
      </c>
      <c r="AW271">
        <f t="shared" si="57"/>
        <v>6.5029753218000002</v>
      </c>
      <c r="AX271" s="9"/>
      <c r="AY271" s="22">
        <v>1.2142900000000001</v>
      </c>
      <c r="AZ271" s="22">
        <v>298.73399999999998</v>
      </c>
      <c r="BA271" s="22">
        <v>-1.3433799999999999E-2</v>
      </c>
      <c r="BB271" s="22">
        <v>261</v>
      </c>
      <c r="BC271" s="22">
        <v>1.2130700000000001</v>
      </c>
      <c r="BD271">
        <f t="shared" si="58"/>
        <v>13.4338</v>
      </c>
      <c r="BE271">
        <f t="shared" si="59"/>
        <v>16.312529002000002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0.400696</v>
      </c>
      <c r="H272" s="22">
        <v>52.209699999999998</v>
      </c>
      <c r="I272" s="22">
        <v>-1.7059299999999999E-2</v>
      </c>
      <c r="J272" s="22">
        <v>262</v>
      </c>
      <c r="K272" s="22">
        <v>0.39968900000000002</v>
      </c>
      <c r="L272">
        <f t="shared" si="48"/>
        <v>17.0593</v>
      </c>
      <c r="M272">
        <f t="shared" si="49"/>
        <v>6.8355932727999997</v>
      </c>
      <c r="N272" s="9"/>
      <c r="O272" s="22">
        <v>1.21933</v>
      </c>
      <c r="P272" s="22">
        <v>101.47499999999999</v>
      </c>
      <c r="Q272" s="22">
        <v>-1.43616E-2</v>
      </c>
      <c r="R272" s="22">
        <v>262</v>
      </c>
      <c r="S272" s="22">
        <v>1.2182599999999999</v>
      </c>
      <c r="T272">
        <f t="shared" si="50"/>
        <v>14.361600000000001</v>
      </c>
      <c r="U272">
        <f t="shared" si="51"/>
        <v>17.511529728000003</v>
      </c>
      <c r="X272" s="9"/>
      <c r="Y272" s="22">
        <v>0.400696</v>
      </c>
      <c r="Z272" s="22">
        <v>150.82400000000001</v>
      </c>
      <c r="AA272" s="22">
        <v>-1.6897599999999999E-2</v>
      </c>
      <c r="AB272" s="22">
        <v>262</v>
      </c>
      <c r="AC272" s="22">
        <v>0.39974999999999999</v>
      </c>
      <c r="AD272">
        <f t="shared" si="52"/>
        <v>16.897599999999997</v>
      </c>
      <c r="AE272">
        <f t="shared" si="53"/>
        <v>6.7708007295999986</v>
      </c>
      <c r="AF272" s="9"/>
      <c r="AG272" s="22">
        <v>1.21933</v>
      </c>
      <c r="AH272" s="22">
        <v>200.02</v>
      </c>
      <c r="AI272" s="22">
        <v>-1.3842800000000001E-2</v>
      </c>
      <c r="AJ272" s="22">
        <v>262</v>
      </c>
      <c r="AK272" s="22">
        <v>1.2182599999999999</v>
      </c>
      <c r="AL272">
        <f t="shared" si="54"/>
        <v>13.8428</v>
      </c>
      <c r="AM272">
        <f t="shared" si="55"/>
        <v>16.878941323999999</v>
      </c>
      <c r="AP272" s="9"/>
      <c r="AQ272" s="22">
        <v>0.400696</v>
      </c>
      <c r="AR272" s="22">
        <v>249.39599999999999</v>
      </c>
      <c r="AS272" s="22">
        <v>-1.6024799999999999E-2</v>
      </c>
      <c r="AT272" s="22">
        <v>262</v>
      </c>
      <c r="AU272" s="22">
        <v>0.39990199999999998</v>
      </c>
      <c r="AV272">
        <f t="shared" si="56"/>
        <v>16.024799999999999</v>
      </c>
      <c r="AW272">
        <f t="shared" si="57"/>
        <v>6.4210732607999992</v>
      </c>
      <c r="AX272" s="9"/>
      <c r="AY272" s="22">
        <v>1.21933</v>
      </c>
      <c r="AZ272" s="22">
        <v>298.74400000000003</v>
      </c>
      <c r="BA272" s="22">
        <v>-1.33881E-2</v>
      </c>
      <c r="BB272" s="22">
        <v>262</v>
      </c>
      <c r="BC272" s="22">
        <v>1.2185699999999999</v>
      </c>
      <c r="BD272">
        <f t="shared" si="58"/>
        <v>13.3881</v>
      </c>
      <c r="BE272">
        <f t="shared" si="59"/>
        <v>16.324511973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0.39566000000000001</v>
      </c>
      <c r="H273" s="22">
        <v>52.219799999999999</v>
      </c>
      <c r="I273" s="22">
        <v>-1.70685E-2</v>
      </c>
      <c r="J273" s="22">
        <v>263</v>
      </c>
      <c r="K273" s="22">
        <v>0.39477499999999999</v>
      </c>
      <c r="L273">
        <f t="shared" si="48"/>
        <v>17.0685</v>
      </c>
      <c r="M273">
        <f t="shared" si="49"/>
        <v>6.75332271</v>
      </c>
      <c r="N273" s="9"/>
      <c r="O273" s="22">
        <v>1.22437</v>
      </c>
      <c r="P273" s="22">
        <v>101.485</v>
      </c>
      <c r="Q273" s="22">
        <v>-1.43097E-2</v>
      </c>
      <c r="R273" s="22">
        <v>263</v>
      </c>
      <c r="S273" s="22">
        <v>1.2234499999999999</v>
      </c>
      <c r="T273">
        <f t="shared" si="50"/>
        <v>14.309699999999999</v>
      </c>
      <c r="U273">
        <f t="shared" si="51"/>
        <v>17.520367389</v>
      </c>
      <c r="X273" s="9"/>
      <c r="Y273" s="22">
        <v>0.39566000000000001</v>
      </c>
      <c r="Z273" s="22">
        <v>150.834</v>
      </c>
      <c r="AA273" s="22">
        <v>-1.6909799999999999E-2</v>
      </c>
      <c r="AB273" s="22">
        <v>263</v>
      </c>
      <c r="AC273" s="22">
        <v>0.39477499999999999</v>
      </c>
      <c r="AD273">
        <f t="shared" si="52"/>
        <v>16.909800000000001</v>
      </c>
      <c r="AE273">
        <f t="shared" si="53"/>
        <v>6.6905314680000005</v>
      </c>
      <c r="AF273" s="9"/>
      <c r="AG273" s="22">
        <v>1.22437</v>
      </c>
      <c r="AH273" s="22">
        <v>200.03</v>
      </c>
      <c r="AI273" s="22">
        <v>-1.3781699999999999E-2</v>
      </c>
      <c r="AJ273" s="22">
        <v>263</v>
      </c>
      <c r="AK273" s="22">
        <v>1.2234499999999999</v>
      </c>
      <c r="AL273">
        <f t="shared" si="54"/>
        <v>13.781699999999999</v>
      </c>
      <c r="AM273">
        <f t="shared" si="55"/>
        <v>16.873900028999998</v>
      </c>
      <c r="AP273" s="9"/>
      <c r="AQ273" s="22">
        <v>0.39566000000000001</v>
      </c>
      <c r="AR273" s="22">
        <v>249.40600000000001</v>
      </c>
      <c r="AS273" s="22">
        <v>-1.60339E-2</v>
      </c>
      <c r="AT273" s="22">
        <v>263</v>
      </c>
      <c r="AU273" s="22">
        <v>0.39483600000000002</v>
      </c>
      <c r="AV273">
        <f t="shared" si="56"/>
        <v>16.033899999999999</v>
      </c>
      <c r="AW273">
        <f t="shared" si="57"/>
        <v>6.3439728739999994</v>
      </c>
      <c r="AX273" s="9"/>
      <c r="AY273" s="22">
        <v>1.22437</v>
      </c>
      <c r="AZ273" s="22">
        <v>298.75400000000002</v>
      </c>
      <c r="BA273" s="22">
        <v>-1.33423E-2</v>
      </c>
      <c r="BB273" s="22">
        <v>263</v>
      </c>
      <c r="BC273" s="22">
        <v>1.2231399999999999</v>
      </c>
      <c r="BD273">
        <f t="shared" si="58"/>
        <v>13.3423</v>
      </c>
      <c r="BE273">
        <f t="shared" si="59"/>
        <v>16.335911850999999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0.390625</v>
      </c>
      <c r="H274" s="22">
        <v>52.229900000000001</v>
      </c>
      <c r="I274" s="22">
        <v>-1.70685E-2</v>
      </c>
      <c r="J274" s="22">
        <v>264</v>
      </c>
      <c r="K274" s="22">
        <v>0.38977099999999998</v>
      </c>
      <c r="L274">
        <f t="shared" si="48"/>
        <v>17.0685</v>
      </c>
      <c r="M274">
        <f t="shared" si="49"/>
        <v>6.6673828124999996</v>
      </c>
      <c r="N274" s="9"/>
      <c r="O274" s="22">
        <v>1.2294</v>
      </c>
      <c r="P274" s="22">
        <v>101.495</v>
      </c>
      <c r="Q274" s="22">
        <v>-1.4263899999999999E-2</v>
      </c>
      <c r="R274" s="22">
        <v>264</v>
      </c>
      <c r="S274" s="22">
        <v>1.22803</v>
      </c>
      <c r="T274">
        <f t="shared" si="50"/>
        <v>14.2639</v>
      </c>
      <c r="U274">
        <f t="shared" si="51"/>
        <v>17.536038659999999</v>
      </c>
      <c r="X274" s="9"/>
      <c r="Y274" s="22">
        <v>0.390625</v>
      </c>
      <c r="Z274" s="22">
        <v>150.84399999999999</v>
      </c>
      <c r="AA274" s="22">
        <v>-1.6912799999999999E-2</v>
      </c>
      <c r="AB274" s="22">
        <v>264</v>
      </c>
      <c r="AC274" s="22">
        <v>0.38961800000000002</v>
      </c>
      <c r="AD274">
        <f t="shared" si="52"/>
        <v>16.912799999999997</v>
      </c>
      <c r="AE274">
        <f t="shared" si="53"/>
        <v>6.606562499999999</v>
      </c>
      <c r="AF274" s="9"/>
      <c r="AG274" s="22">
        <v>1.2294</v>
      </c>
      <c r="AH274" s="22">
        <v>200.04</v>
      </c>
      <c r="AI274" s="22">
        <v>-1.37238E-2</v>
      </c>
      <c r="AJ274" s="22">
        <v>264</v>
      </c>
      <c r="AK274" s="22">
        <v>1.2289399999999999</v>
      </c>
      <c r="AL274">
        <f t="shared" si="54"/>
        <v>13.723799999999999</v>
      </c>
      <c r="AM274">
        <f t="shared" si="55"/>
        <v>16.87203972</v>
      </c>
      <c r="AP274" s="9"/>
      <c r="AQ274" s="22">
        <v>0.390625</v>
      </c>
      <c r="AR274" s="22">
        <v>249.417</v>
      </c>
      <c r="AS274" s="22">
        <v>-1.6030900000000001E-2</v>
      </c>
      <c r="AT274" s="22">
        <v>264</v>
      </c>
      <c r="AU274" s="22">
        <v>0.38983200000000001</v>
      </c>
      <c r="AV274">
        <f t="shared" si="56"/>
        <v>16.030899999999999</v>
      </c>
      <c r="AW274">
        <f t="shared" si="57"/>
        <v>6.2620703124999997</v>
      </c>
      <c r="AX274" s="9"/>
      <c r="AY274" s="22">
        <v>1.2294</v>
      </c>
      <c r="AZ274" s="22">
        <v>298.76400000000001</v>
      </c>
      <c r="BA274" s="22">
        <v>-1.32874E-2</v>
      </c>
      <c r="BB274" s="22">
        <v>264</v>
      </c>
      <c r="BC274" s="22">
        <v>1.22864</v>
      </c>
      <c r="BD274">
        <f t="shared" si="58"/>
        <v>13.2874</v>
      </c>
      <c r="BE274">
        <f t="shared" si="59"/>
        <v>16.335529560000001</v>
      </c>
    </row>
    <row r="275" spans="6:101">
      <c r="F275" s="9"/>
      <c r="G275" s="22">
        <v>0.38558999999999999</v>
      </c>
      <c r="H275" s="22">
        <v>52.24</v>
      </c>
      <c r="I275" s="22">
        <v>-1.70715E-2</v>
      </c>
      <c r="J275" s="22">
        <v>265</v>
      </c>
      <c r="K275" s="22">
        <v>0.38464399999999999</v>
      </c>
      <c r="L275">
        <f t="shared" si="48"/>
        <v>17.0715</v>
      </c>
      <c r="M275">
        <f t="shared" si="49"/>
        <v>6.5825996849999999</v>
      </c>
      <c r="N275" s="9"/>
      <c r="O275" s="22">
        <v>1.23444</v>
      </c>
      <c r="P275" s="22">
        <v>101.505</v>
      </c>
      <c r="Q275" s="22">
        <v>-1.4208999999999999E-2</v>
      </c>
      <c r="R275" s="22">
        <v>265</v>
      </c>
      <c r="S275" s="22">
        <v>1.2335199999999999</v>
      </c>
      <c r="T275">
        <f t="shared" si="50"/>
        <v>14.209</v>
      </c>
      <c r="U275">
        <f t="shared" si="51"/>
        <v>17.540157959999998</v>
      </c>
      <c r="X275" s="9"/>
      <c r="Y275" s="22">
        <v>0.38558999999999999</v>
      </c>
      <c r="Z275" s="22">
        <v>150.85400000000001</v>
      </c>
      <c r="AA275" s="22">
        <v>-1.6922E-2</v>
      </c>
      <c r="AB275" s="22">
        <v>265</v>
      </c>
      <c r="AC275" s="22">
        <v>0.38467400000000002</v>
      </c>
      <c r="AD275">
        <f t="shared" si="52"/>
        <v>16.922000000000001</v>
      </c>
      <c r="AE275">
        <f t="shared" si="53"/>
        <v>6.5249539800000003</v>
      </c>
      <c r="AF275" s="9"/>
      <c r="AG275" s="22">
        <v>1.23444</v>
      </c>
      <c r="AH275" s="22">
        <v>200.05</v>
      </c>
      <c r="AI275" s="22">
        <v>-1.36597E-2</v>
      </c>
      <c r="AJ275" s="22">
        <v>265</v>
      </c>
      <c r="AK275" s="22">
        <v>1.23383</v>
      </c>
      <c r="AL275">
        <f t="shared" si="54"/>
        <v>13.659700000000001</v>
      </c>
      <c r="AM275">
        <f t="shared" si="55"/>
        <v>16.862080068000001</v>
      </c>
      <c r="AP275" s="9"/>
      <c r="AQ275" s="22">
        <v>0.38558999999999999</v>
      </c>
      <c r="AR275" s="22">
        <v>249.42699999999999</v>
      </c>
      <c r="AS275" s="22">
        <v>-1.60339E-2</v>
      </c>
      <c r="AT275" s="22">
        <v>265</v>
      </c>
      <c r="AU275" s="22">
        <v>0.38470500000000002</v>
      </c>
      <c r="AV275">
        <f t="shared" si="56"/>
        <v>16.033899999999999</v>
      </c>
      <c r="AW275">
        <f t="shared" si="57"/>
        <v>6.1825115009999996</v>
      </c>
      <c r="AX275" s="9"/>
      <c r="AY275" s="22">
        <v>1.23444</v>
      </c>
      <c r="AZ275" s="22">
        <v>298.774</v>
      </c>
      <c r="BA275" s="22">
        <v>-1.3229400000000001E-2</v>
      </c>
      <c r="BB275" s="22">
        <v>265</v>
      </c>
      <c r="BC275" s="22">
        <v>1.2335199999999999</v>
      </c>
      <c r="BD275">
        <f t="shared" si="58"/>
        <v>13.2294</v>
      </c>
      <c r="BE275">
        <f t="shared" si="59"/>
        <v>16.330900536000001</v>
      </c>
    </row>
    <row r="276" spans="6:101">
      <c r="F276" s="9"/>
      <c r="G276" s="22">
        <v>0.380554</v>
      </c>
      <c r="H276" s="22">
        <v>52.25</v>
      </c>
      <c r="I276" s="22">
        <v>-1.70715E-2</v>
      </c>
      <c r="J276" s="22">
        <v>266</v>
      </c>
      <c r="K276" s="22">
        <v>0.37969999999999998</v>
      </c>
      <c r="L276">
        <f t="shared" si="48"/>
        <v>17.0715</v>
      </c>
      <c r="M276">
        <f t="shared" si="49"/>
        <v>6.4966276110000001</v>
      </c>
      <c r="N276" s="9"/>
      <c r="O276" s="22">
        <v>1.2394700000000001</v>
      </c>
      <c r="P276" s="22">
        <v>101.515</v>
      </c>
      <c r="Q276" s="22">
        <v>-1.41479E-2</v>
      </c>
      <c r="R276" s="22">
        <v>266</v>
      </c>
      <c r="S276" s="22">
        <v>1.2381</v>
      </c>
      <c r="T276">
        <f t="shared" si="50"/>
        <v>14.1479</v>
      </c>
      <c r="U276">
        <f t="shared" si="51"/>
        <v>17.535897612999999</v>
      </c>
      <c r="X276" s="9"/>
      <c r="Y276" s="22">
        <v>0.380554</v>
      </c>
      <c r="Z276" s="22">
        <v>150.864</v>
      </c>
      <c r="AA276" s="22">
        <v>-1.6924999999999999E-2</v>
      </c>
      <c r="AB276" s="22">
        <v>266</v>
      </c>
      <c r="AC276" s="22">
        <v>0.379608</v>
      </c>
      <c r="AD276">
        <f t="shared" si="52"/>
        <v>16.925000000000001</v>
      </c>
      <c r="AE276">
        <f t="shared" si="53"/>
        <v>6.4408764500000002</v>
      </c>
      <c r="AF276" s="9"/>
      <c r="AG276" s="22">
        <v>1.2394700000000001</v>
      </c>
      <c r="AH276" s="22">
        <v>200.06</v>
      </c>
      <c r="AI276" s="22">
        <v>-1.3595599999999999E-2</v>
      </c>
      <c r="AJ276" s="22">
        <v>266</v>
      </c>
      <c r="AK276" s="22">
        <v>1.23871</v>
      </c>
      <c r="AL276">
        <f t="shared" si="54"/>
        <v>13.595599999999999</v>
      </c>
      <c r="AM276">
        <f t="shared" si="55"/>
        <v>16.851338332000001</v>
      </c>
      <c r="AP276" s="9"/>
      <c r="AQ276" s="22">
        <v>0.380554</v>
      </c>
      <c r="AR276" s="22">
        <v>249.43700000000001</v>
      </c>
      <c r="AS276" s="22">
        <v>-1.6030900000000001E-2</v>
      </c>
      <c r="AT276" s="22">
        <v>266</v>
      </c>
      <c r="AU276" s="22">
        <v>0.37973000000000001</v>
      </c>
      <c r="AV276">
        <f t="shared" si="56"/>
        <v>16.030899999999999</v>
      </c>
      <c r="AW276">
        <f t="shared" si="57"/>
        <v>6.1006231185999997</v>
      </c>
      <c r="AX276" s="9"/>
      <c r="AY276" s="22">
        <v>1.2394700000000001</v>
      </c>
      <c r="AZ276" s="22">
        <v>298.78399999999999</v>
      </c>
      <c r="BA276" s="22">
        <v>-1.31714E-2</v>
      </c>
      <c r="BB276" s="22">
        <v>266</v>
      </c>
      <c r="BC276" s="22">
        <v>1.2381</v>
      </c>
      <c r="BD276">
        <f t="shared" si="58"/>
        <v>13.1714</v>
      </c>
      <c r="BE276">
        <f t="shared" si="59"/>
        <v>16.325555158</v>
      </c>
    </row>
    <row r="277" spans="6:101">
      <c r="F277" s="9"/>
      <c r="G277" s="22">
        <v>0.37551899999999999</v>
      </c>
      <c r="H277" s="22">
        <v>52.260100000000001</v>
      </c>
      <c r="I277" s="22">
        <v>-1.7080700000000001E-2</v>
      </c>
      <c r="J277" s="22">
        <v>267</v>
      </c>
      <c r="K277" s="22">
        <v>0.37475599999999998</v>
      </c>
      <c r="L277">
        <f t="shared" si="48"/>
        <v>17.0807</v>
      </c>
      <c r="M277">
        <f t="shared" si="49"/>
        <v>6.4141273833000003</v>
      </c>
      <c r="N277" s="9"/>
      <c r="O277" s="22">
        <v>1.24451</v>
      </c>
      <c r="P277" s="22">
        <v>101.526</v>
      </c>
      <c r="Q277" s="22">
        <v>-1.4080799999999999E-2</v>
      </c>
      <c r="R277" s="22">
        <v>267</v>
      </c>
      <c r="S277" s="22">
        <v>1.24329</v>
      </c>
      <c r="T277">
        <f t="shared" si="50"/>
        <v>14.0808</v>
      </c>
      <c r="U277">
        <f t="shared" si="51"/>
        <v>17.523696407999999</v>
      </c>
      <c r="X277" s="9"/>
      <c r="Y277" s="22">
        <v>0.37551899999999999</v>
      </c>
      <c r="Z277" s="22">
        <v>150.874</v>
      </c>
      <c r="AA277" s="22">
        <v>-1.6922E-2</v>
      </c>
      <c r="AB277" s="22">
        <v>267</v>
      </c>
      <c r="AC277" s="22">
        <v>0.374664</v>
      </c>
      <c r="AD277">
        <f t="shared" si="52"/>
        <v>16.922000000000001</v>
      </c>
      <c r="AE277">
        <f t="shared" si="53"/>
        <v>6.3545325180000001</v>
      </c>
      <c r="AF277" s="9"/>
      <c r="AG277" s="22">
        <v>1.24451</v>
      </c>
      <c r="AH277" s="22">
        <v>200.07</v>
      </c>
      <c r="AI277" s="22">
        <v>-1.35376E-2</v>
      </c>
      <c r="AJ277" s="22">
        <v>267</v>
      </c>
      <c r="AK277" s="22">
        <v>1.24359</v>
      </c>
      <c r="AL277">
        <f t="shared" si="54"/>
        <v>13.537600000000001</v>
      </c>
      <c r="AM277">
        <f t="shared" si="55"/>
        <v>16.847678576</v>
      </c>
      <c r="AP277" s="9"/>
      <c r="AQ277" s="22">
        <v>0.37551899999999999</v>
      </c>
      <c r="AR277" s="22">
        <v>249.447</v>
      </c>
      <c r="AS277" s="22">
        <v>-1.6030900000000001E-2</v>
      </c>
      <c r="AT277" s="22">
        <v>267</v>
      </c>
      <c r="AU277" s="22">
        <v>0.37481700000000001</v>
      </c>
      <c r="AV277">
        <f t="shared" si="56"/>
        <v>16.030899999999999</v>
      </c>
      <c r="AW277">
        <f t="shared" si="57"/>
        <v>6.0199075370999999</v>
      </c>
      <c r="AX277" s="9"/>
      <c r="AY277" s="22">
        <v>1.24451</v>
      </c>
      <c r="AZ277" s="22">
        <v>298.79399999999998</v>
      </c>
      <c r="BA277" s="22">
        <v>-1.3113400000000001E-2</v>
      </c>
      <c r="BB277" s="22">
        <v>267</v>
      </c>
      <c r="BC277" s="22">
        <v>1.24329</v>
      </c>
      <c r="BD277">
        <f t="shared" si="58"/>
        <v>13.1134</v>
      </c>
      <c r="BE277">
        <f t="shared" si="59"/>
        <v>16.319757434</v>
      </c>
    </row>
    <row r="278" spans="6:101">
      <c r="F278" s="9"/>
      <c r="G278" s="22">
        <v>0.37048300000000001</v>
      </c>
      <c r="H278" s="22">
        <v>52.270200000000003</v>
      </c>
      <c r="I278" s="22">
        <v>-1.7089799999999999E-2</v>
      </c>
      <c r="J278" s="22">
        <v>268</v>
      </c>
      <c r="K278" s="22">
        <v>0.36959799999999998</v>
      </c>
      <c r="L278">
        <f t="shared" si="48"/>
        <v>17.0898</v>
      </c>
      <c r="M278">
        <f t="shared" si="49"/>
        <v>6.3314803733999998</v>
      </c>
      <c r="N278" s="9"/>
      <c r="O278" s="22">
        <v>1.2495400000000001</v>
      </c>
      <c r="P278" s="22">
        <v>101.536</v>
      </c>
      <c r="Q278" s="22">
        <v>-1.40167E-2</v>
      </c>
      <c r="R278" s="22">
        <v>268</v>
      </c>
      <c r="S278" s="22">
        <v>1.24817</v>
      </c>
      <c r="T278">
        <f t="shared" si="50"/>
        <v>14.0167</v>
      </c>
      <c r="U278">
        <f t="shared" si="51"/>
        <v>17.514427318000003</v>
      </c>
      <c r="X278" s="9"/>
      <c r="Y278" s="22">
        <v>0.37048300000000001</v>
      </c>
      <c r="Z278" s="22">
        <v>150.88399999999999</v>
      </c>
      <c r="AA278" s="22">
        <v>-1.6918900000000001E-2</v>
      </c>
      <c r="AB278" s="22">
        <v>268</v>
      </c>
      <c r="AC278" s="22">
        <v>0.369537</v>
      </c>
      <c r="AD278">
        <f t="shared" si="52"/>
        <v>16.918900000000001</v>
      </c>
      <c r="AE278">
        <f t="shared" si="53"/>
        <v>6.2681648287000007</v>
      </c>
      <c r="AF278" s="9"/>
      <c r="AG278" s="22">
        <v>1.2495400000000001</v>
      </c>
      <c r="AH278" s="22">
        <v>200.08</v>
      </c>
      <c r="AI278" s="22">
        <v>-1.34705E-2</v>
      </c>
      <c r="AJ278" s="22">
        <v>268</v>
      </c>
      <c r="AK278" s="22">
        <v>1.24786</v>
      </c>
      <c r="AL278">
        <f t="shared" si="54"/>
        <v>13.470499999999999</v>
      </c>
      <c r="AM278">
        <f t="shared" si="55"/>
        <v>16.831928570000002</v>
      </c>
      <c r="AP278" s="9"/>
      <c r="AQ278" s="22">
        <v>0.37048300000000001</v>
      </c>
      <c r="AR278" s="22">
        <v>249.45699999999999</v>
      </c>
      <c r="AS278" s="22">
        <v>-1.6043100000000001E-2</v>
      </c>
      <c r="AT278" s="22">
        <v>268</v>
      </c>
      <c r="AU278" s="22">
        <v>0.36965900000000002</v>
      </c>
      <c r="AV278">
        <f t="shared" si="56"/>
        <v>16.043100000000003</v>
      </c>
      <c r="AW278">
        <f t="shared" si="57"/>
        <v>5.943695817300001</v>
      </c>
      <c r="AX278" s="9"/>
      <c r="AY278" s="22">
        <v>1.2495400000000001</v>
      </c>
      <c r="AZ278" s="22">
        <v>298.80399999999997</v>
      </c>
      <c r="BA278" s="22">
        <v>-1.30554E-2</v>
      </c>
      <c r="BB278" s="22">
        <v>268</v>
      </c>
      <c r="BC278" s="22">
        <v>1.24847</v>
      </c>
      <c r="BD278">
        <f t="shared" si="58"/>
        <v>13.055400000000001</v>
      </c>
      <c r="BE278">
        <f t="shared" si="59"/>
        <v>16.313244516000001</v>
      </c>
    </row>
    <row r="279" spans="6:101">
      <c r="F279" s="9"/>
      <c r="G279" s="22">
        <v>0.365448</v>
      </c>
      <c r="H279" s="22">
        <v>52.280200000000001</v>
      </c>
      <c r="I279" s="22">
        <v>-1.7092900000000001E-2</v>
      </c>
      <c r="J279" s="22">
        <v>269</v>
      </c>
      <c r="K279" s="22">
        <v>0.36456300000000003</v>
      </c>
      <c r="L279">
        <f t="shared" si="48"/>
        <v>17.0929</v>
      </c>
      <c r="M279">
        <f t="shared" si="49"/>
        <v>6.2465661191999997</v>
      </c>
      <c r="N279" s="9"/>
      <c r="O279" s="22">
        <v>1.25458</v>
      </c>
      <c r="P279" s="22">
        <v>101.54600000000001</v>
      </c>
      <c r="Q279" s="22">
        <v>-1.39679E-2</v>
      </c>
      <c r="R279" s="22">
        <v>269</v>
      </c>
      <c r="S279" s="22">
        <v>1.25336</v>
      </c>
      <c r="T279">
        <f t="shared" si="50"/>
        <v>13.9679</v>
      </c>
      <c r="U279">
        <f t="shared" si="51"/>
        <v>17.523847981999999</v>
      </c>
      <c r="X279" s="9"/>
      <c r="Y279" s="22">
        <v>0.365448</v>
      </c>
      <c r="Z279" s="22">
        <v>150.89400000000001</v>
      </c>
      <c r="AA279" s="22">
        <v>-1.69312E-2</v>
      </c>
      <c r="AB279" s="22">
        <v>269</v>
      </c>
      <c r="AC279" s="22">
        <v>0.36474600000000001</v>
      </c>
      <c r="AD279">
        <f t="shared" si="52"/>
        <v>16.9312</v>
      </c>
      <c r="AE279">
        <f t="shared" si="53"/>
        <v>6.1874731776000003</v>
      </c>
      <c r="AF279" s="9"/>
      <c r="AG279" s="22">
        <v>1.25458</v>
      </c>
      <c r="AH279" s="22">
        <v>200.09100000000001</v>
      </c>
      <c r="AI279" s="22">
        <v>-1.3412500000000001E-2</v>
      </c>
      <c r="AJ279" s="22">
        <v>269</v>
      </c>
      <c r="AK279" s="22">
        <v>1.25305</v>
      </c>
      <c r="AL279">
        <f t="shared" si="54"/>
        <v>13.412500000000001</v>
      </c>
      <c r="AM279">
        <f t="shared" si="55"/>
        <v>16.827054250000003</v>
      </c>
      <c r="AP279" s="9"/>
      <c r="AQ279" s="22">
        <v>0.365448</v>
      </c>
      <c r="AR279" s="22">
        <v>249.46700000000001</v>
      </c>
      <c r="AS279" s="22">
        <v>-1.6058300000000001E-2</v>
      </c>
      <c r="AT279" s="22">
        <v>269</v>
      </c>
      <c r="AU279" s="22">
        <v>0.364624</v>
      </c>
      <c r="AV279">
        <f t="shared" si="56"/>
        <v>16.058300000000003</v>
      </c>
      <c r="AW279">
        <f t="shared" si="57"/>
        <v>5.8684736184000013</v>
      </c>
      <c r="AX279" s="9"/>
      <c r="AY279" s="22">
        <v>1.25458</v>
      </c>
      <c r="AZ279" s="22">
        <v>298.81400000000002</v>
      </c>
      <c r="BA279" s="22">
        <v>-1.30127E-2</v>
      </c>
      <c r="BB279" s="22">
        <v>269</v>
      </c>
      <c r="BC279" s="22">
        <v>1.25366</v>
      </c>
      <c r="BD279">
        <f t="shared" si="58"/>
        <v>13.012700000000001</v>
      </c>
      <c r="BE279">
        <f t="shared" si="59"/>
        <v>16.325473166000002</v>
      </c>
    </row>
    <row r="280" spans="6:101">
      <c r="F280" s="9"/>
      <c r="G280" s="22">
        <v>0.36041299999999998</v>
      </c>
      <c r="H280" s="22">
        <v>52.290300000000002</v>
      </c>
      <c r="I280" s="22">
        <v>-1.7086799999999999E-2</v>
      </c>
      <c r="J280" s="22">
        <v>270</v>
      </c>
      <c r="K280" s="22">
        <v>0.35946699999999998</v>
      </c>
      <c r="L280">
        <f t="shared" si="48"/>
        <v>17.0868</v>
      </c>
      <c r="M280">
        <f t="shared" si="49"/>
        <v>6.1583048483999994</v>
      </c>
      <c r="N280" s="9"/>
      <c r="O280" s="22">
        <v>1.2596099999999999</v>
      </c>
      <c r="P280" s="22">
        <v>101.556</v>
      </c>
      <c r="Q280" s="22">
        <v>-1.3894699999999999E-2</v>
      </c>
      <c r="R280" s="22">
        <v>270</v>
      </c>
      <c r="S280" s="22">
        <v>1.25854</v>
      </c>
      <c r="T280">
        <f t="shared" si="50"/>
        <v>13.8947</v>
      </c>
      <c r="U280">
        <f t="shared" si="51"/>
        <v>17.501903067000001</v>
      </c>
      <c r="X280" s="9"/>
      <c r="Y280" s="22">
        <v>0.36041299999999998</v>
      </c>
      <c r="Z280" s="22">
        <v>150.904</v>
      </c>
      <c r="AA280" s="22">
        <v>-1.69342E-2</v>
      </c>
      <c r="AB280" s="22">
        <v>270</v>
      </c>
      <c r="AC280" s="22">
        <v>0.35952800000000001</v>
      </c>
      <c r="AD280">
        <f t="shared" si="52"/>
        <v>16.934200000000001</v>
      </c>
      <c r="AE280">
        <f t="shared" si="53"/>
        <v>6.1033058245999996</v>
      </c>
      <c r="AF280" s="9"/>
      <c r="AG280" s="22">
        <v>1.2596099999999999</v>
      </c>
      <c r="AH280" s="22">
        <v>200.101</v>
      </c>
      <c r="AI280" s="22">
        <v>-1.33545E-2</v>
      </c>
      <c r="AJ280" s="22">
        <v>270</v>
      </c>
      <c r="AK280" s="22">
        <v>1.25854</v>
      </c>
      <c r="AL280">
        <f t="shared" si="54"/>
        <v>13.3545</v>
      </c>
      <c r="AM280">
        <f t="shared" si="55"/>
        <v>16.821461744999997</v>
      </c>
      <c r="AP280" s="9"/>
      <c r="AQ280" s="22">
        <v>0.36041299999999998</v>
      </c>
      <c r="AR280" s="22">
        <v>249.477</v>
      </c>
      <c r="AS280" s="22">
        <v>-1.6067499999999998E-2</v>
      </c>
      <c r="AT280" s="22">
        <v>270</v>
      </c>
      <c r="AU280" s="22">
        <v>0.35961900000000002</v>
      </c>
      <c r="AV280">
        <f t="shared" si="56"/>
        <v>16.067499999999999</v>
      </c>
      <c r="AW280">
        <f t="shared" si="57"/>
        <v>5.7909358774999991</v>
      </c>
      <c r="AX280" s="9"/>
      <c r="AY280" s="22">
        <v>1.2596099999999999</v>
      </c>
      <c r="AZ280" s="22">
        <v>298.82400000000001</v>
      </c>
      <c r="BA280" s="22">
        <v>-1.29639E-2</v>
      </c>
      <c r="BB280" s="22">
        <v>270</v>
      </c>
      <c r="BC280" s="22">
        <v>1.25854</v>
      </c>
      <c r="BD280">
        <f t="shared" si="58"/>
        <v>12.963900000000001</v>
      </c>
      <c r="BE280">
        <f t="shared" si="59"/>
        <v>16.329458078999998</v>
      </c>
    </row>
    <row r="281" spans="6:101">
      <c r="F281" s="9"/>
      <c r="G281" s="22">
        <v>0.355377</v>
      </c>
      <c r="H281" s="22">
        <v>52.300400000000003</v>
      </c>
      <c r="I281" s="22">
        <v>-1.7092900000000001E-2</v>
      </c>
      <c r="J281" s="22">
        <v>271</v>
      </c>
      <c r="K281" s="22">
        <v>0.35452299999999998</v>
      </c>
      <c r="L281">
        <f t="shared" si="48"/>
        <v>17.0929</v>
      </c>
      <c r="M281">
        <f t="shared" si="49"/>
        <v>6.0744235233000001</v>
      </c>
      <c r="N281" s="9"/>
      <c r="O281" s="22">
        <v>1.2646500000000001</v>
      </c>
      <c r="P281" s="22">
        <v>101.566</v>
      </c>
      <c r="Q281" s="22">
        <v>-1.38367E-2</v>
      </c>
      <c r="R281" s="22">
        <v>271</v>
      </c>
      <c r="S281" s="22">
        <v>1.2640400000000001</v>
      </c>
      <c r="T281">
        <f t="shared" si="50"/>
        <v>13.8367</v>
      </c>
      <c r="U281">
        <f t="shared" si="51"/>
        <v>17.498582655</v>
      </c>
      <c r="X281" s="9"/>
      <c r="Y281" s="22">
        <v>0.355377</v>
      </c>
      <c r="Z281" s="22">
        <v>150.91399999999999</v>
      </c>
      <c r="AA281" s="22">
        <v>-1.6955600000000001E-2</v>
      </c>
      <c r="AB281" s="22">
        <v>271</v>
      </c>
      <c r="AC281" s="22">
        <v>0.354462</v>
      </c>
      <c r="AD281">
        <f t="shared" si="52"/>
        <v>16.9556</v>
      </c>
      <c r="AE281">
        <f t="shared" si="53"/>
        <v>6.0256302611999999</v>
      </c>
      <c r="AF281" s="9"/>
      <c r="AG281" s="22">
        <v>1.2646500000000001</v>
      </c>
      <c r="AH281" s="22">
        <v>200.11099999999999</v>
      </c>
      <c r="AI281" s="22">
        <v>-1.3284300000000001E-2</v>
      </c>
      <c r="AJ281" s="22">
        <v>271</v>
      </c>
      <c r="AK281" s="22">
        <v>1.2628200000000001</v>
      </c>
      <c r="AL281">
        <f t="shared" si="54"/>
        <v>13.2843</v>
      </c>
      <c r="AM281">
        <f t="shared" si="55"/>
        <v>16.799989995000001</v>
      </c>
      <c r="AP281" s="9"/>
      <c r="AQ281" s="22">
        <v>0.355377</v>
      </c>
      <c r="AR281" s="22">
        <v>249.48699999999999</v>
      </c>
      <c r="AS281" s="22">
        <v>-1.60889E-2</v>
      </c>
      <c r="AT281" s="22">
        <v>271</v>
      </c>
      <c r="AU281" s="22">
        <v>0.35452299999999998</v>
      </c>
      <c r="AV281">
        <f t="shared" si="56"/>
        <v>16.088899999999999</v>
      </c>
      <c r="AW281">
        <f t="shared" si="57"/>
        <v>5.7176250152999994</v>
      </c>
      <c r="AX281" s="9"/>
      <c r="AY281" s="22">
        <v>1.2646500000000001</v>
      </c>
      <c r="AZ281" s="22">
        <v>298.834</v>
      </c>
      <c r="BA281" s="22">
        <v>-1.2899799999999999E-2</v>
      </c>
      <c r="BB281" s="22">
        <v>271</v>
      </c>
      <c r="BC281" s="22">
        <v>1.2634300000000001</v>
      </c>
      <c r="BD281">
        <f t="shared" si="58"/>
        <v>12.899799999999999</v>
      </c>
      <c r="BE281">
        <f t="shared" si="59"/>
        <v>16.31373207</v>
      </c>
    </row>
    <row r="282" spans="6:101">
      <c r="F282" s="9"/>
      <c r="G282" s="22">
        <v>0.35034199999999999</v>
      </c>
      <c r="H282" s="22">
        <v>52.310499999999998</v>
      </c>
      <c r="I282" s="22">
        <v>-1.7102099999999999E-2</v>
      </c>
      <c r="J282" s="22">
        <v>272</v>
      </c>
      <c r="K282" s="22">
        <v>0.34939599999999998</v>
      </c>
      <c r="L282">
        <f t="shared" si="48"/>
        <v>17.1021</v>
      </c>
      <c r="M282">
        <f t="shared" si="49"/>
        <v>5.9915839181999999</v>
      </c>
      <c r="N282" s="9"/>
      <c r="O282" s="22">
        <v>1.2696799999999999</v>
      </c>
      <c r="P282" s="22">
        <v>101.57599999999999</v>
      </c>
      <c r="Q282" s="22">
        <v>-1.3760400000000001E-2</v>
      </c>
      <c r="R282" s="22">
        <v>272</v>
      </c>
      <c r="S282" s="22">
        <v>1.2686200000000001</v>
      </c>
      <c r="T282">
        <f t="shared" si="50"/>
        <v>13.760400000000001</v>
      </c>
      <c r="U282">
        <f t="shared" si="51"/>
        <v>17.471304671999999</v>
      </c>
      <c r="X282" s="9"/>
      <c r="Y282" s="22">
        <v>0.35034199999999999</v>
      </c>
      <c r="Z282" s="22">
        <v>150.92400000000001</v>
      </c>
      <c r="AA282" s="22">
        <v>-1.69617E-2</v>
      </c>
      <c r="AB282" s="22">
        <v>272</v>
      </c>
      <c r="AC282" s="22">
        <v>0.34942600000000001</v>
      </c>
      <c r="AD282">
        <f t="shared" si="52"/>
        <v>16.9617</v>
      </c>
      <c r="AE282">
        <f t="shared" si="53"/>
        <v>5.9423959014000003</v>
      </c>
      <c r="AF282" s="9"/>
      <c r="AG282" s="22">
        <v>1.2696799999999999</v>
      </c>
      <c r="AH282" s="22">
        <v>200.12100000000001</v>
      </c>
      <c r="AI282" s="22">
        <v>-1.32111E-2</v>
      </c>
      <c r="AJ282" s="22">
        <v>272</v>
      </c>
      <c r="AK282" s="22">
        <v>1.2686200000000001</v>
      </c>
      <c r="AL282">
        <f t="shared" si="54"/>
        <v>13.2111</v>
      </c>
      <c r="AM282">
        <f t="shared" si="55"/>
        <v>16.773869447999999</v>
      </c>
      <c r="AP282" s="9"/>
      <c r="AQ282" s="22">
        <v>0.35034199999999999</v>
      </c>
      <c r="AR282" s="22">
        <v>249.49700000000001</v>
      </c>
      <c r="AS282" s="22">
        <v>-1.6110200000000002E-2</v>
      </c>
      <c r="AT282" s="22">
        <v>272</v>
      </c>
      <c r="AU282" s="22">
        <v>0.34942600000000001</v>
      </c>
      <c r="AV282">
        <f t="shared" si="56"/>
        <v>16.110200000000003</v>
      </c>
      <c r="AW282">
        <f t="shared" si="57"/>
        <v>5.6440796884000006</v>
      </c>
      <c r="AX282" s="9"/>
      <c r="AY282" s="22">
        <v>1.2696799999999999</v>
      </c>
      <c r="AZ282" s="22">
        <v>298.84500000000003</v>
      </c>
      <c r="BA282" s="22">
        <v>-1.28387E-2</v>
      </c>
      <c r="BB282" s="22">
        <v>272</v>
      </c>
      <c r="BC282" s="22">
        <v>1.2686200000000001</v>
      </c>
      <c r="BD282">
        <f t="shared" si="58"/>
        <v>12.838699999999999</v>
      </c>
      <c r="BE282">
        <f t="shared" si="59"/>
        <v>16.301040615999998</v>
      </c>
    </row>
    <row r="283" spans="6:101">
      <c r="F283" s="9"/>
      <c r="G283" s="22">
        <v>0.345306</v>
      </c>
      <c r="H283" s="22">
        <v>52.320500000000003</v>
      </c>
      <c r="I283" s="22">
        <v>-1.71082E-2</v>
      </c>
      <c r="J283" s="22">
        <v>273</v>
      </c>
      <c r="K283" s="22">
        <v>0.34433000000000002</v>
      </c>
      <c r="L283">
        <f t="shared" si="48"/>
        <v>17.1082</v>
      </c>
      <c r="M283">
        <f t="shared" si="49"/>
        <v>5.9075641092</v>
      </c>
      <c r="N283" s="9"/>
      <c r="O283" s="22">
        <v>1.2747200000000001</v>
      </c>
      <c r="P283" s="22">
        <v>101.586</v>
      </c>
      <c r="Q283" s="22">
        <v>-1.3693200000000001E-2</v>
      </c>
      <c r="R283" s="22">
        <v>273</v>
      </c>
      <c r="S283" s="22">
        <v>1.2741100000000001</v>
      </c>
      <c r="T283">
        <f t="shared" si="50"/>
        <v>13.693200000000001</v>
      </c>
      <c r="U283">
        <f t="shared" si="51"/>
        <v>17.454995904</v>
      </c>
      <c r="X283" s="9"/>
      <c r="Y283" s="22">
        <v>0.345306</v>
      </c>
      <c r="Z283" s="22">
        <v>150.934</v>
      </c>
      <c r="AA283" s="22">
        <v>-1.6967800000000002E-2</v>
      </c>
      <c r="AB283" s="22">
        <v>273</v>
      </c>
      <c r="AC283" s="22">
        <v>0.34442099999999998</v>
      </c>
      <c r="AD283">
        <f t="shared" si="52"/>
        <v>16.9678</v>
      </c>
      <c r="AE283">
        <f t="shared" si="53"/>
        <v>5.8590831467999998</v>
      </c>
      <c r="AF283" s="9"/>
      <c r="AG283" s="22">
        <v>1.2747200000000001</v>
      </c>
      <c r="AH283" s="22">
        <v>200.131</v>
      </c>
      <c r="AI283" s="22">
        <v>-1.31439E-2</v>
      </c>
      <c r="AJ283" s="22">
        <v>273</v>
      </c>
      <c r="AK283" s="22">
        <v>1.27441</v>
      </c>
      <c r="AL283">
        <f t="shared" si="54"/>
        <v>13.1439</v>
      </c>
      <c r="AM283">
        <f t="shared" si="55"/>
        <v>16.754792208000001</v>
      </c>
      <c r="AP283" s="9"/>
      <c r="AQ283" s="22">
        <v>0.345306</v>
      </c>
      <c r="AR283" s="22">
        <v>249.50700000000001</v>
      </c>
      <c r="AS283" s="22">
        <v>-1.6119399999999999E-2</v>
      </c>
      <c r="AT283" s="22">
        <v>273</v>
      </c>
      <c r="AU283" s="22">
        <v>0.34429900000000002</v>
      </c>
      <c r="AV283">
        <f t="shared" si="56"/>
        <v>16.119399999999999</v>
      </c>
      <c r="AW283">
        <f t="shared" si="57"/>
        <v>5.5661255363999995</v>
      </c>
      <c r="AX283" s="9"/>
      <c r="AY283" s="22">
        <v>1.2747200000000001</v>
      </c>
      <c r="AZ283" s="22">
        <v>298.85500000000002</v>
      </c>
      <c r="BA283" s="22">
        <v>-1.27808E-2</v>
      </c>
      <c r="BB283" s="22">
        <v>273</v>
      </c>
      <c r="BC283" s="22">
        <v>1.27441</v>
      </c>
      <c r="BD283">
        <f t="shared" si="58"/>
        <v>12.780799999999999</v>
      </c>
      <c r="BE283">
        <f t="shared" si="59"/>
        <v>16.291941376</v>
      </c>
    </row>
    <row r="284" spans="6:101">
      <c r="F284" s="9"/>
      <c r="G284" s="22">
        <v>0.34027099999999999</v>
      </c>
      <c r="H284" s="22">
        <v>52.330599999999997</v>
      </c>
      <c r="I284" s="22">
        <v>-1.71112E-2</v>
      </c>
      <c r="J284" s="22">
        <v>274</v>
      </c>
      <c r="K284" s="22">
        <v>0.33935500000000002</v>
      </c>
      <c r="L284">
        <f t="shared" si="48"/>
        <v>17.1112</v>
      </c>
      <c r="M284">
        <f t="shared" si="49"/>
        <v>5.8224451351999997</v>
      </c>
      <c r="N284" s="9"/>
      <c r="O284" s="22">
        <v>1.2797499999999999</v>
      </c>
      <c r="P284" s="22">
        <v>101.596</v>
      </c>
      <c r="Q284" s="22">
        <v>-1.3629199999999999E-2</v>
      </c>
      <c r="R284" s="22">
        <v>274</v>
      </c>
      <c r="S284" s="22">
        <v>1.2783800000000001</v>
      </c>
      <c r="T284">
        <f t="shared" si="50"/>
        <v>13.629199999999999</v>
      </c>
      <c r="U284">
        <f t="shared" si="51"/>
        <v>17.441968699999997</v>
      </c>
      <c r="X284" s="9"/>
      <c r="Y284" s="22">
        <v>0.34027099999999999</v>
      </c>
      <c r="Z284" s="22">
        <v>150.94399999999999</v>
      </c>
      <c r="AA284" s="22">
        <v>-1.69617E-2</v>
      </c>
      <c r="AB284" s="22">
        <v>274</v>
      </c>
      <c r="AC284" s="22">
        <v>0.33938600000000002</v>
      </c>
      <c r="AD284">
        <f t="shared" si="52"/>
        <v>16.9617</v>
      </c>
      <c r="AE284">
        <f t="shared" si="53"/>
        <v>5.7715746207</v>
      </c>
      <c r="AF284" s="9"/>
      <c r="AG284" s="22">
        <v>1.2797499999999999</v>
      </c>
      <c r="AH284" s="22">
        <v>200.14099999999999</v>
      </c>
      <c r="AI284" s="22">
        <v>-1.3079800000000001E-2</v>
      </c>
      <c r="AJ284" s="22">
        <v>274</v>
      </c>
      <c r="AK284" s="22">
        <v>1.2783800000000001</v>
      </c>
      <c r="AL284">
        <f t="shared" si="54"/>
        <v>13.079800000000001</v>
      </c>
      <c r="AM284">
        <f t="shared" si="55"/>
        <v>16.73887405</v>
      </c>
      <c r="AP284" s="9"/>
      <c r="AQ284" s="22">
        <v>0.34027099999999999</v>
      </c>
      <c r="AR284" s="22">
        <v>249.517</v>
      </c>
      <c r="AS284" s="22">
        <v>-1.6131599999999999E-2</v>
      </c>
      <c r="AT284" s="22">
        <v>274</v>
      </c>
      <c r="AU284" s="22">
        <v>0.33941700000000002</v>
      </c>
      <c r="AV284">
        <f t="shared" si="56"/>
        <v>16.131599999999999</v>
      </c>
      <c r="AW284">
        <f t="shared" si="57"/>
        <v>5.4891156635999998</v>
      </c>
      <c r="AX284" s="9"/>
      <c r="AY284" s="22">
        <v>1.2797499999999999</v>
      </c>
      <c r="AZ284" s="22">
        <v>298.86500000000001</v>
      </c>
      <c r="BA284" s="22">
        <v>-1.2704500000000001E-2</v>
      </c>
      <c r="BB284" s="22">
        <v>274</v>
      </c>
      <c r="BC284" s="22">
        <v>1.2783800000000001</v>
      </c>
      <c r="BD284">
        <f t="shared" si="58"/>
        <v>12.704500000000001</v>
      </c>
      <c r="BE284">
        <f t="shared" si="59"/>
        <v>16.258583874999999</v>
      </c>
    </row>
    <row r="285" spans="6:101">
      <c r="F285" s="9"/>
      <c r="G285" s="22">
        <v>0.33523599999999998</v>
      </c>
      <c r="H285" s="22">
        <v>52.340699999999998</v>
      </c>
      <c r="I285" s="22">
        <v>-1.7114299999999999E-2</v>
      </c>
      <c r="J285" s="22">
        <v>275</v>
      </c>
      <c r="K285" s="22">
        <v>0.33435100000000001</v>
      </c>
      <c r="L285">
        <f t="shared" si="48"/>
        <v>17.1143</v>
      </c>
      <c r="M285">
        <f t="shared" si="49"/>
        <v>5.7373294747999992</v>
      </c>
      <c r="N285" s="9"/>
      <c r="O285" s="22">
        <v>1.2847900000000001</v>
      </c>
      <c r="P285" s="22">
        <v>101.60599999999999</v>
      </c>
      <c r="Q285" s="22">
        <v>-1.35651E-2</v>
      </c>
      <c r="R285" s="22">
        <v>275</v>
      </c>
      <c r="S285" s="22">
        <v>1.2838700000000001</v>
      </c>
      <c r="T285">
        <f t="shared" si="50"/>
        <v>13.565099999999999</v>
      </c>
      <c r="U285">
        <f t="shared" si="51"/>
        <v>17.428304829000002</v>
      </c>
      <c r="X285" s="9"/>
      <c r="Y285" s="22">
        <v>0.33523599999999998</v>
      </c>
      <c r="Z285" s="22">
        <v>150.95500000000001</v>
      </c>
      <c r="AA285" s="22">
        <v>-1.6955600000000001E-2</v>
      </c>
      <c r="AB285" s="22">
        <v>275</v>
      </c>
      <c r="AC285" s="22">
        <v>0.33432000000000001</v>
      </c>
      <c r="AD285">
        <f t="shared" si="52"/>
        <v>16.9556</v>
      </c>
      <c r="AE285">
        <f t="shared" si="53"/>
        <v>5.6841275215999998</v>
      </c>
      <c r="AF285" s="9"/>
      <c r="AG285" s="22">
        <v>1.2847900000000001</v>
      </c>
      <c r="AH285" s="22">
        <v>200.15100000000001</v>
      </c>
      <c r="AI285" s="22">
        <v>-1.3021899999999999E-2</v>
      </c>
      <c r="AJ285" s="22">
        <v>275</v>
      </c>
      <c r="AK285" s="22">
        <v>1.2841800000000001</v>
      </c>
      <c r="AL285">
        <f t="shared" si="54"/>
        <v>13.021899999999999</v>
      </c>
      <c r="AM285">
        <f t="shared" si="55"/>
        <v>16.730406900999998</v>
      </c>
      <c r="AP285" s="9"/>
      <c r="AQ285" s="22">
        <v>0.33523599999999998</v>
      </c>
      <c r="AR285" s="22">
        <v>249.52699999999999</v>
      </c>
      <c r="AS285" s="22">
        <v>-1.6134599999999999E-2</v>
      </c>
      <c r="AT285" s="22">
        <v>275</v>
      </c>
      <c r="AU285" s="22">
        <v>0.33441199999999999</v>
      </c>
      <c r="AV285">
        <f t="shared" si="56"/>
        <v>16.134599999999999</v>
      </c>
      <c r="AW285">
        <f t="shared" si="57"/>
        <v>5.4088987655999992</v>
      </c>
      <c r="AX285" s="9"/>
      <c r="AY285" s="22">
        <v>1.2847900000000001</v>
      </c>
      <c r="AZ285" s="22">
        <v>298.875</v>
      </c>
      <c r="BA285" s="22">
        <v>-1.2637300000000001E-2</v>
      </c>
      <c r="BB285" s="22">
        <v>275</v>
      </c>
      <c r="BC285" s="22">
        <v>1.2838700000000001</v>
      </c>
      <c r="BD285">
        <f t="shared" si="58"/>
        <v>12.6373</v>
      </c>
      <c r="BE285">
        <f t="shared" si="59"/>
        <v>16.236276667000002</v>
      </c>
    </row>
    <row r="286" spans="6:101">
      <c r="F286" s="9"/>
      <c r="G286" s="22">
        <v>0.33019999999999999</v>
      </c>
      <c r="H286" s="22">
        <v>52.350700000000003</v>
      </c>
      <c r="I286" s="22">
        <v>-1.71112E-2</v>
      </c>
      <c r="J286" s="22">
        <v>276</v>
      </c>
      <c r="K286" s="22">
        <v>0.32922400000000002</v>
      </c>
      <c r="L286">
        <f t="shared" si="48"/>
        <v>17.1112</v>
      </c>
      <c r="M286">
        <f t="shared" si="49"/>
        <v>5.6501182400000003</v>
      </c>
      <c r="N286" s="9"/>
      <c r="O286" s="22">
        <v>1.28983</v>
      </c>
      <c r="P286" s="22">
        <v>101.616</v>
      </c>
      <c r="Q286" s="22">
        <v>-1.3501000000000001E-2</v>
      </c>
      <c r="R286" s="22">
        <v>276</v>
      </c>
      <c r="S286" s="22">
        <v>1.2887599999999999</v>
      </c>
      <c r="T286">
        <f t="shared" si="50"/>
        <v>13.501000000000001</v>
      </c>
      <c r="U286">
        <f t="shared" si="51"/>
        <v>17.413994830000004</v>
      </c>
      <c r="X286" s="9"/>
      <c r="Y286" s="22">
        <v>0.33019999999999999</v>
      </c>
      <c r="Z286" s="22">
        <v>150.965</v>
      </c>
      <c r="AA286" s="22">
        <v>-1.6952499999999999E-2</v>
      </c>
      <c r="AB286" s="22">
        <v>276</v>
      </c>
      <c r="AC286" s="22">
        <v>0.32931500000000002</v>
      </c>
      <c r="AD286">
        <f t="shared" si="52"/>
        <v>16.952500000000001</v>
      </c>
      <c r="AE286">
        <f t="shared" si="53"/>
        <v>5.5977155000000005</v>
      </c>
      <c r="AF286" s="9"/>
      <c r="AG286" s="22">
        <v>1.28983</v>
      </c>
      <c r="AH286" s="22">
        <v>200.161</v>
      </c>
      <c r="AI286" s="22">
        <v>-1.29669E-2</v>
      </c>
      <c r="AJ286" s="22">
        <v>276</v>
      </c>
      <c r="AK286" s="22">
        <v>1.2893699999999999</v>
      </c>
      <c r="AL286">
        <f t="shared" si="54"/>
        <v>12.966900000000001</v>
      </c>
      <c r="AM286">
        <f t="shared" si="55"/>
        <v>16.725096627000003</v>
      </c>
      <c r="AP286" s="9"/>
      <c r="AQ286" s="22">
        <v>0.33019999999999999</v>
      </c>
      <c r="AR286" s="22">
        <v>249.53700000000001</v>
      </c>
      <c r="AS286" s="22">
        <v>-1.6134599999999999E-2</v>
      </c>
      <c r="AT286" s="22">
        <v>276</v>
      </c>
      <c r="AU286" s="22">
        <v>0.32940700000000001</v>
      </c>
      <c r="AV286">
        <f t="shared" si="56"/>
        <v>16.134599999999999</v>
      </c>
      <c r="AW286">
        <f t="shared" si="57"/>
        <v>5.3276449199999991</v>
      </c>
      <c r="AX286" s="9"/>
      <c r="AY286" s="22">
        <v>1.28983</v>
      </c>
      <c r="AZ286" s="22">
        <v>298.88499999999999</v>
      </c>
      <c r="BA286" s="22">
        <v>-1.2560999999999999E-2</v>
      </c>
      <c r="BB286" s="22">
        <v>276</v>
      </c>
      <c r="BC286" s="22">
        <v>1.2893699999999999</v>
      </c>
      <c r="BD286">
        <f t="shared" si="58"/>
        <v>12.561</v>
      </c>
      <c r="BE286">
        <f t="shared" si="59"/>
        <v>16.20155463</v>
      </c>
    </row>
    <row r="287" spans="6:101">
      <c r="F287" s="9"/>
      <c r="G287" s="22">
        <v>0.32516499999999998</v>
      </c>
      <c r="H287" s="22">
        <v>52.360799999999998</v>
      </c>
      <c r="I287" s="22">
        <v>-1.71082E-2</v>
      </c>
      <c r="J287" s="22">
        <v>277</v>
      </c>
      <c r="K287" s="22">
        <v>0.32421899999999998</v>
      </c>
      <c r="L287">
        <f t="shared" si="48"/>
        <v>17.1082</v>
      </c>
      <c r="M287">
        <f t="shared" si="49"/>
        <v>5.5629878530000001</v>
      </c>
      <c r="N287" s="9"/>
      <c r="O287" s="22">
        <v>1.2948599999999999</v>
      </c>
      <c r="P287" s="22">
        <v>101.626</v>
      </c>
      <c r="Q287" s="22">
        <v>-1.3427700000000001E-2</v>
      </c>
      <c r="R287" s="22">
        <v>277</v>
      </c>
      <c r="S287" s="22">
        <v>1.2942499999999999</v>
      </c>
      <c r="T287">
        <f t="shared" si="50"/>
        <v>13.427700000000002</v>
      </c>
      <c r="U287">
        <f t="shared" si="51"/>
        <v>17.386991622</v>
      </c>
      <c r="X287" s="9"/>
      <c r="Y287" s="22">
        <v>0.32516499999999998</v>
      </c>
      <c r="Z287" s="22">
        <v>150.97499999999999</v>
      </c>
      <c r="AA287" s="22">
        <v>-1.6949499999999999E-2</v>
      </c>
      <c r="AB287" s="22">
        <v>277</v>
      </c>
      <c r="AC287" s="22">
        <v>0.32418799999999998</v>
      </c>
      <c r="AD287">
        <f t="shared" si="52"/>
        <v>16.9495</v>
      </c>
      <c r="AE287">
        <f t="shared" si="53"/>
        <v>5.5113841675000002</v>
      </c>
      <c r="AF287" s="9"/>
      <c r="AG287" s="22">
        <v>1.2948599999999999</v>
      </c>
      <c r="AH287" s="22">
        <v>200.17099999999999</v>
      </c>
      <c r="AI287" s="22">
        <v>-1.2908899999999999E-2</v>
      </c>
      <c r="AJ287" s="22">
        <v>277</v>
      </c>
      <c r="AK287" s="22">
        <v>1.2942499999999999</v>
      </c>
      <c r="AL287">
        <f t="shared" si="54"/>
        <v>12.908899999999999</v>
      </c>
      <c r="AM287">
        <f t="shared" si="55"/>
        <v>16.715218253999996</v>
      </c>
      <c r="AP287" s="9"/>
      <c r="AQ287" s="22">
        <v>0.32516499999999998</v>
      </c>
      <c r="AR287" s="22">
        <v>249.547</v>
      </c>
      <c r="AS287" s="22">
        <v>-1.6137700000000001E-2</v>
      </c>
      <c r="AT287" s="22">
        <v>277</v>
      </c>
      <c r="AU287" s="22">
        <v>0.32430999999999999</v>
      </c>
      <c r="AV287">
        <f t="shared" si="56"/>
        <v>16.137700000000002</v>
      </c>
      <c r="AW287">
        <f t="shared" si="57"/>
        <v>5.2474152205000006</v>
      </c>
      <c r="AX287" s="9"/>
      <c r="AY287" s="22">
        <v>1.2948599999999999</v>
      </c>
      <c r="AZ287" s="22">
        <v>298.89499999999998</v>
      </c>
      <c r="BA287" s="22">
        <v>-1.24939E-2</v>
      </c>
      <c r="BB287" s="22">
        <v>277</v>
      </c>
      <c r="BC287" s="22">
        <v>1.2936399999999999</v>
      </c>
      <c r="BD287">
        <f t="shared" si="58"/>
        <v>12.4939</v>
      </c>
      <c r="BE287">
        <f t="shared" si="59"/>
        <v>16.177851353999998</v>
      </c>
    </row>
    <row r="288" spans="6:101">
      <c r="F288" s="9"/>
      <c r="G288" s="22">
        <v>0.320129</v>
      </c>
      <c r="H288" s="22">
        <v>52.370899999999999</v>
      </c>
      <c r="I288" s="22">
        <v>-1.71082E-2</v>
      </c>
      <c r="J288" s="22">
        <v>278</v>
      </c>
      <c r="K288" s="22">
        <v>0.31912200000000002</v>
      </c>
      <c r="L288">
        <f t="shared" si="48"/>
        <v>17.1082</v>
      </c>
      <c r="M288">
        <f t="shared" si="49"/>
        <v>5.4768309577999998</v>
      </c>
      <c r="N288" s="9"/>
      <c r="O288" s="22">
        <v>1.2999000000000001</v>
      </c>
      <c r="P288" s="22">
        <v>101.636</v>
      </c>
      <c r="Q288" s="22">
        <v>-1.33484E-2</v>
      </c>
      <c r="R288" s="22">
        <v>278</v>
      </c>
      <c r="S288" s="22">
        <v>1.2991299999999999</v>
      </c>
      <c r="T288">
        <f t="shared" si="50"/>
        <v>13.3484</v>
      </c>
      <c r="U288">
        <f t="shared" si="51"/>
        <v>17.351585159999999</v>
      </c>
      <c r="X288" s="9"/>
      <c r="Y288" s="22">
        <v>0.320129</v>
      </c>
      <c r="Z288" s="22">
        <v>150.98500000000001</v>
      </c>
      <c r="AA288" s="22">
        <v>-1.69617E-2</v>
      </c>
      <c r="AB288" s="22">
        <v>278</v>
      </c>
      <c r="AC288" s="22">
        <v>0.31924400000000003</v>
      </c>
      <c r="AD288">
        <f t="shared" si="52"/>
        <v>16.9617</v>
      </c>
      <c r="AE288">
        <f t="shared" si="53"/>
        <v>5.4299320593000004</v>
      </c>
      <c r="AF288" s="9"/>
      <c r="AG288" s="22">
        <v>1.2999000000000001</v>
      </c>
      <c r="AH288" s="22">
        <v>200.18100000000001</v>
      </c>
      <c r="AI288" s="22">
        <v>-1.28387E-2</v>
      </c>
      <c r="AJ288" s="22">
        <v>278</v>
      </c>
      <c r="AK288" s="22">
        <v>1.2988299999999999</v>
      </c>
      <c r="AL288">
        <f t="shared" si="54"/>
        <v>12.838699999999999</v>
      </c>
      <c r="AM288">
        <f t="shared" si="55"/>
        <v>16.689026129999998</v>
      </c>
      <c r="AP288" s="9"/>
      <c r="AQ288" s="22">
        <v>0.320129</v>
      </c>
      <c r="AR288" s="22">
        <v>249.55799999999999</v>
      </c>
      <c r="AS288" s="22">
        <v>-1.6149899999999998E-2</v>
      </c>
      <c r="AT288" s="22">
        <v>278</v>
      </c>
      <c r="AU288" s="22">
        <v>0.31930500000000001</v>
      </c>
      <c r="AV288">
        <f t="shared" si="56"/>
        <v>16.149899999999999</v>
      </c>
      <c r="AW288">
        <f t="shared" si="57"/>
        <v>5.1700513370999994</v>
      </c>
      <c r="AX288" s="9"/>
      <c r="AY288" s="22">
        <v>1.2999000000000001</v>
      </c>
      <c r="AZ288" s="22">
        <v>298.90499999999997</v>
      </c>
      <c r="BA288" s="22">
        <v>-1.2417600000000001E-2</v>
      </c>
      <c r="BB288" s="22">
        <v>278</v>
      </c>
      <c r="BC288" s="22">
        <v>1.2988299999999999</v>
      </c>
      <c r="BD288">
        <f t="shared" si="58"/>
        <v>12.4176</v>
      </c>
      <c r="BE288">
        <f t="shared" si="59"/>
        <v>16.141638240000002</v>
      </c>
    </row>
    <row r="289" spans="6:57">
      <c r="F289" s="9"/>
      <c r="G289" s="22">
        <v>0.31509399999999999</v>
      </c>
      <c r="H289" s="22">
        <v>52.381</v>
      </c>
      <c r="I289" s="22">
        <v>-1.7102099999999999E-2</v>
      </c>
      <c r="J289" s="22">
        <v>279</v>
      </c>
      <c r="K289" s="22">
        <v>0.31424000000000002</v>
      </c>
      <c r="L289">
        <f t="shared" si="48"/>
        <v>17.1021</v>
      </c>
      <c r="M289">
        <f t="shared" si="49"/>
        <v>5.3887690974</v>
      </c>
      <c r="N289" s="9"/>
      <c r="O289" s="22">
        <v>1.3049299999999999</v>
      </c>
      <c r="P289" s="22">
        <v>101.646</v>
      </c>
      <c r="Q289" s="22">
        <v>-1.3266E-2</v>
      </c>
      <c r="R289" s="22">
        <v>279</v>
      </c>
      <c r="S289" s="22">
        <v>1.30341</v>
      </c>
      <c r="T289">
        <f t="shared" si="50"/>
        <v>13.266</v>
      </c>
      <c r="U289">
        <f t="shared" si="51"/>
        <v>17.31120138</v>
      </c>
      <c r="X289" s="9"/>
      <c r="Y289" s="22">
        <v>0.31509399999999999</v>
      </c>
      <c r="Z289" s="22">
        <v>150.995</v>
      </c>
      <c r="AA289" s="22">
        <v>-1.6964699999999999E-2</v>
      </c>
      <c r="AB289" s="22">
        <v>279</v>
      </c>
      <c r="AC289" s="22">
        <v>0.31424000000000002</v>
      </c>
      <c r="AD289">
        <f t="shared" si="52"/>
        <v>16.964700000000001</v>
      </c>
      <c r="AE289">
        <f t="shared" si="53"/>
        <v>5.3454751818000004</v>
      </c>
      <c r="AF289" s="9"/>
      <c r="AG289" s="22">
        <v>1.3049299999999999</v>
      </c>
      <c r="AH289" s="22">
        <v>200.191</v>
      </c>
      <c r="AI289" s="22">
        <v>-1.2765500000000001E-2</v>
      </c>
      <c r="AJ289" s="22">
        <v>279</v>
      </c>
      <c r="AK289" s="22">
        <v>1.3037099999999999</v>
      </c>
      <c r="AL289">
        <f t="shared" si="54"/>
        <v>12.765500000000001</v>
      </c>
      <c r="AM289">
        <f t="shared" si="55"/>
        <v>16.658083914999999</v>
      </c>
      <c r="AP289" s="9"/>
      <c r="AQ289" s="22">
        <v>0.31509399999999999</v>
      </c>
      <c r="AR289" s="22">
        <v>249.56800000000001</v>
      </c>
      <c r="AS289" s="22">
        <v>-1.6153000000000001E-2</v>
      </c>
      <c r="AT289" s="22">
        <v>279</v>
      </c>
      <c r="AU289" s="22">
        <v>0.31442300000000001</v>
      </c>
      <c r="AV289">
        <f t="shared" si="56"/>
        <v>16.153000000000002</v>
      </c>
      <c r="AW289">
        <f t="shared" si="57"/>
        <v>5.0897133820000002</v>
      </c>
      <c r="AX289" s="9"/>
      <c r="AY289" s="22">
        <v>1.3049299999999999</v>
      </c>
      <c r="AZ289" s="22">
        <v>298.91500000000002</v>
      </c>
      <c r="BA289" s="22">
        <v>-1.23535E-2</v>
      </c>
      <c r="BB289" s="22">
        <v>279</v>
      </c>
      <c r="BC289" s="22">
        <v>1.3037099999999999</v>
      </c>
      <c r="BD289">
        <f t="shared" si="58"/>
        <v>12.3535</v>
      </c>
      <c r="BE289">
        <f t="shared" si="59"/>
        <v>16.120452754999999</v>
      </c>
    </row>
    <row r="290" spans="6:57">
      <c r="F290" s="9"/>
      <c r="G290" s="22">
        <v>0.31005899999999997</v>
      </c>
      <c r="H290" s="22">
        <v>52.390999999999998</v>
      </c>
      <c r="I290" s="22">
        <v>-1.7102099999999999E-2</v>
      </c>
      <c r="J290" s="22">
        <v>280</v>
      </c>
      <c r="K290" s="22">
        <v>0.30923499999999998</v>
      </c>
      <c r="L290">
        <f t="shared" si="48"/>
        <v>17.1021</v>
      </c>
      <c r="M290">
        <f t="shared" si="49"/>
        <v>5.3026600238999997</v>
      </c>
      <c r="N290" s="9"/>
      <c r="O290" s="22">
        <v>1.3099700000000001</v>
      </c>
      <c r="P290" s="22">
        <v>101.65600000000001</v>
      </c>
      <c r="Q290" s="22">
        <v>-1.31866E-2</v>
      </c>
      <c r="R290" s="22">
        <v>280</v>
      </c>
      <c r="S290" s="22">
        <v>1.3089</v>
      </c>
      <c r="T290">
        <f t="shared" si="50"/>
        <v>13.1866</v>
      </c>
      <c r="U290">
        <f t="shared" si="51"/>
        <v>17.274050402</v>
      </c>
      <c r="X290" s="9"/>
      <c r="Y290" s="22">
        <v>0.31005899999999997</v>
      </c>
      <c r="Z290" s="22">
        <v>151.005</v>
      </c>
      <c r="AA290" s="22">
        <v>-1.6967800000000002E-2</v>
      </c>
      <c r="AB290" s="22">
        <v>280</v>
      </c>
      <c r="AC290" s="22">
        <v>0.309174</v>
      </c>
      <c r="AD290">
        <f t="shared" si="52"/>
        <v>16.9678</v>
      </c>
      <c r="AE290">
        <f t="shared" si="53"/>
        <v>5.2610191001999995</v>
      </c>
      <c r="AF290" s="9"/>
      <c r="AG290" s="22">
        <v>1.3099700000000001</v>
      </c>
      <c r="AH290" s="22">
        <v>200.20099999999999</v>
      </c>
      <c r="AI290" s="22">
        <v>-1.26923E-2</v>
      </c>
      <c r="AJ290" s="22">
        <v>280</v>
      </c>
      <c r="AK290" s="22">
        <v>1.3091999999999999</v>
      </c>
      <c r="AL290">
        <f t="shared" si="54"/>
        <v>12.692299999999999</v>
      </c>
      <c r="AM290">
        <f t="shared" si="55"/>
        <v>16.626532230999999</v>
      </c>
      <c r="AP290" s="9"/>
      <c r="AQ290" s="22">
        <v>0.31005899999999997</v>
      </c>
      <c r="AR290" s="22">
        <v>249.578</v>
      </c>
      <c r="AS290" s="22">
        <v>-1.6140700000000001E-2</v>
      </c>
      <c r="AT290" s="22">
        <v>280</v>
      </c>
      <c r="AU290" s="22">
        <v>0.309174</v>
      </c>
      <c r="AV290">
        <f t="shared" si="56"/>
        <v>16.140700000000002</v>
      </c>
      <c r="AW290">
        <f t="shared" si="57"/>
        <v>5.0045693013000001</v>
      </c>
      <c r="AX290" s="9"/>
      <c r="AY290" s="22">
        <v>1.3099700000000001</v>
      </c>
      <c r="AZ290" s="22">
        <v>298.92500000000001</v>
      </c>
      <c r="BA290" s="22">
        <v>-1.2280299999999999E-2</v>
      </c>
      <c r="BB290" s="22">
        <v>280</v>
      </c>
      <c r="BC290" s="22">
        <v>1.30951</v>
      </c>
      <c r="BD290">
        <f t="shared" si="58"/>
        <v>12.280299999999999</v>
      </c>
      <c r="BE290">
        <f t="shared" si="59"/>
        <v>16.086824590999999</v>
      </c>
    </row>
    <row r="291" spans="6:57">
      <c r="F291" s="9"/>
      <c r="G291" s="22">
        <v>0.30502299999999999</v>
      </c>
      <c r="H291" s="22">
        <v>52.4011</v>
      </c>
      <c r="I291" s="22">
        <v>-1.7102099999999999E-2</v>
      </c>
      <c r="J291" s="22">
        <v>281</v>
      </c>
      <c r="K291" s="22">
        <v>0.30416900000000002</v>
      </c>
      <c r="L291">
        <f t="shared" si="48"/>
        <v>17.1021</v>
      </c>
      <c r="M291">
        <f t="shared" si="49"/>
        <v>5.2165338483000001</v>
      </c>
      <c r="N291" s="9"/>
      <c r="O291" s="22">
        <v>1.3149999999999999</v>
      </c>
      <c r="P291" s="22">
        <v>101.667</v>
      </c>
      <c r="Q291" s="22">
        <v>-1.31042E-2</v>
      </c>
      <c r="R291" s="22">
        <v>281</v>
      </c>
      <c r="S291" s="22">
        <v>1.31348</v>
      </c>
      <c r="T291">
        <f t="shared" si="50"/>
        <v>13.104200000000001</v>
      </c>
      <c r="U291">
        <f t="shared" si="51"/>
        <v>17.232023000000002</v>
      </c>
      <c r="X291" s="9"/>
      <c r="Y291" s="22">
        <v>0.30502299999999999</v>
      </c>
      <c r="Z291" s="22">
        <v>151.01499999999999</v>
      </c>
      <c r="AA291" s="22">
        <v>-1.69769E-2</v>
      </c>
      <c r="AB291" s="22">
        <v>281</v>
      </c>
      <c r="AC291" s="22">
        <v>0.30413800000000002</v>
      </c>
      <c r="AD291">
        <f t="shared" si="52"/>
        <v>16.976900000000001</v>
      </c>
      <c r="AE291">
        <f t="shared" si="53"/>
        <v>5.1783449687000003</v>
      </c>
      <c r="AF291" s="9"/>
      <c r="AG291" s="22">
        <v>1.3149999999999999</v>
      </c>
      <c r="AH291" s="22">
        <v>200.21100000000001</v>
      </c>
      <c r="AI291" s="22">
        <v>-1.26099E-2</v>
      </c>
      <c r="AJ291" s="22">
        <v>281</v>
      </c>
      <c r="AK291" s="22">
        <v>1.31409</v>
      </c>
      <c r="AL291">
        <f t="shared" si="54"/>
        <v>12.6099</v>
      </c>
      <c r="AM291">
        <f t="shared" si="55"/>
        <v>16.5820185</v>
      </c>
      <c r="AP291" s="9"/>
      <c r="AQ291" s="22">
        <v>0.30502299999999999</v>
      </c>
      <c r="AR291" s="22">
        <v>249.58799999999999</v>
      </c>
      <c r="AS291" s="22">
        <v>-1.6134599999999999E-2</v>
      </c>
      <c r="AT291" s="22">
        <v>281</v>
      </c>
      <c r="AU291" s="22">
        <v>0.30404700000000001</v>
      </c>
      <c r="AV291">
        <f t="shared" si="56"/>
        <v>16.134599999999999</v>
      </c>
      <c r="AW291">
        <f t="shared" si="57"/>
        <v>4.9214240957999991</v>
      </c>
      <c r="AX291" s="9"/>
      <c r="AY291" s="22">
        <v>1.3149999999999999</v>
      </c>
      <c r="AZ291" s="22">
        <v>298.935</v>
      </c>
      <c r="BA291" s="22">
        <v>-1.22101E-2</v>
      </c>
      <c r="BB291" s="22">
        <v>281</v>
      </c>
      <c r="BC291" s="22">
        <v>1.3137799999999999</v>
      </c>
      <c r="BD291">
        <f t="shared" si="58"/>
        <v>12.210100000000001</v>
      </c>
      <c r="BE291">
        <f t="shared" si="59"/>
        <v>16.056281500000001</v>
      </c>
    </row>
    <row r="292" spans="6:57">
      <c r="F292" s="9"/>
      <c r="G292" s="22">
        <v>0.29998799999999998</v>
      </c>
      <c r="H292" s="22">
        <v>52.411200000000001</v>
      </c>
      <c r="I292" s="22">
        <v>-1.7102099999999999E-2</v>
      </c>
      <c r="J292" s="22">
        <v>282</v>
      </c>
      <c r="K292" s="22">
        <v>0.29910300000000001</v>
      </c>
      <c r="L292">
        <f t="shared" si="48"/>
        <v>17.1021</v>
      </c>
      <c r="M292">
        <f t="shared" si="49"/>
        <v>5.1304247747999998</v>
      </c>
      <c r="N292" s="9"/>
      <c r="O292" s="22">
        <v>1.3200400000000001</v>
      </c>
      <c r="P292" s="22">
        <v>101.67700000000001</v>
      </c>
      <c r="Q292" s="22">
        <v>-1.30127E-2</v>
      </c>
      <c r="R292" s="22">
        <v>282</v>
      </c>
      <c r="S292" s="22">
        <v>1.31958</v>
      </c>
      <c r="T292">
        <f t="shared" si="50"/>
        <v>13.012700000000001</v>
      </c>
      <c r="U292">
        <f t="shared" si="51"/>
        <v>17.177284508000003</v>
      </c>
      <c r="X292" s="9"/>
      <c r="Y292" s="22">
        <v>0.29998799999999998</v>
      </c>
      <c r="Z292" s="22">
        <v>151.02500000000001</v>
      </c>
      <c r="AA292" s="22">
        <v>-1.69739E-2</v>
      </c>
      <c r="AB292" s="22">
        <v>282</v>
      </c>
      <c r="AC292" s="22">
        <v>0.29913299999999998</v>
      </c>
      <c r="AD292">
        <f t="shared" si="52"/>
        <v>16.9739</v>
      </c>
      <c r="AE292">
        <f t="shared" si="53"/>
        <v>5.0919663131999995</v>
      </c>
      <c r="AF292" s="9"/>
      <c r="AG292" s="22">
        <v>1.3200400000000001</v>
      </c>
      <c r="AH292" s="22">
        <v>200.221</v>
      </c>
      <c r="AI292" s="22">
        <v>-1.25305E-2</v>
      </c>
      <c r="AJ292" s="22">
        <v>282</v>
      </c>
      <c r="AK292" s="22">
        <v>1.3192699999999999</v>
      </c>
      <c r="AL292">
        <f t="shared" si="54"/>
        <v>12.5305</v>
      </c>
      <c r="AM292">
        <f t="shared" si="55"/>
        <v>16.54076122</v>
      </c>
      <c r="AP292" s="9"/>
      <c r="AQ292" s="22">
        <v>0.29998799999999998</v>
      </c>
      <c r="AR292" s="22">
        <v>249.59800000000001</v>
      </c>
      <c r="AS292" s="22">
        <v>-1.6131599999999999E-2</v>
      </c>
      <c r="AT292" s="22">
        <v>282</v>
      </c>
      <c r="AU292" s="22">
        <v>0.298981</v>
      </c>
      <c r="AV292">
        <f t="shared" si="56"/>
        <v>16.131599999999999</v>
      </c>
      <c r="AW292">
        <f t="shared" si="57"/>
        <v>4.8392864207999997</v>
      </c>
      <c r="AX292" s="9"/>
      <c r="AY292" s="22">
        <v>1.3200400000000001</v>
      </c>
      <c r="AZ292" s="22">
        <v>298.94499999999999</v>
      </c>
      <c r="BA292" s="22">
        <v>-1.21399E-2</v>
      </c>
      <c r="BB292" s="22">
        <v>282</v>
      </c>
      <c r="BC292" s="22">
        <v>1.31897</v>
      </c>
      <c r="BD292">
        <f t="shared" si="58"/>
        <v>12.139900000000001</v>
      </c>
      <c r="BE292">
        <f t="shared" si="59"/>
        <v>16.025153596000003</v>
      </c>
    </row>
    <row r="293" spans="6:57">
      <c r="F293" s="9"/>
      <c r="G293" s="22">
        <v>0.29495199999999999</v>
      </c>
      <c r="H293" s="22">
        <v>52.421199999999999</v>
      </c>
      <c r="I293" s="22">
        <v>-1.7099E-2</v>
      </c>
      <c r="J293" s="22">
        <v>283</v>
      </c>
      <c r="K293" s="22">
        <v>0.29397600000000002</v>
      </c>
      <c r="L293">
        <f t="shared" si="48"/>
        <v>17.099</v>
      </c>
      <c r="M293">
        <f t="shared" si="49"/>
        <v>5.0433842479999997</v>
      </c>
      <c r="N293" s="9"/>
      <c r="O293" s="22">
        <v>1.32507</v>
      </c>
      <c r="P293" s="22">
        <v>101.687</v>
      </c>
      <c r="Q293" s="22">
        <v>-1.2914999999999999E-2</v>
      </c>
      <c r="R293" s="22">
        <v>283</v>
      </c>
      <c r="S293" s="22">
        <v>1.32477</v>
      </c>
      <c r="T293">
        <f t="shared" si="50"/>
        <v>12.914999999999999</v>
      </c>
      <c r="U293">
        <f t="shared" si="51"/>
        <v>17.113279049999999</v>
      </c>
      <c r="X293" s="9"/>
      <c r="Y293" s="22">
        <v>0.29495199999999999</v>
      </c>
      <c r="Z293" s="22">
        <v>151.035</v>
      </c>
      <c r="AA293" s="22">
        <v>-1.6979999999999999E-2</v>
      </c>
      <c r="AB293" s="22">
        <v>283</v>
      </c>
      <c r="AC293" s="22">
        <v>0.29403699999999999</v>
      </c>
      <c r="AD293">
        <f t="shared" si="52"/>
        <v>16.979999999999997</v>
      </c>
      <c r="AE293">
        <f t="shared" si="53"/>
        <v>5.0082849599999992</v>
      </c>
      <c r="AF293" s="9"/>
      <c r="AG293" s="22">
        <v>1.32507</v>
      </c>
      <c r="AH293" s="22">
        <v>200.232</v>
      </c>
      <c r="AI293" s="22">
        <v>-1.2466400000000001E-2</v>
      </c>
      <c r="AJ293" s="22">
        <v>283</v>
      </c>
      <c r="AK293" s="22">
        <v>1.32385</v>
      </c>
      <c r="AL293">
        <f t="shared" si="54"/>
        <v>12.4664</v>
      </c>
      <c r="AM293">
        <f t="shared" si="55"/>
        <v>16.518852647999999</v>
      </c>
      <c r="AP293" s="9"/>
      <c r="AQ293" s="22">
        <v>0.29495199999999999</v>
      </c>
      <c r="AR293" s="22">
        <v>249.608</v>
      </c>
      <c r="AS293" s="22">
        <v>-1.6134599999999999E-2</v>
      </c>
      <c r="AT293" s="22">
        <v>283</v>
      </c>
      <c r="AU293" s="22">
        <v>0.29403699999999999</v>
      </c>
      <c r="AV293">
        <f t="shared" si="56"/>
        <v>16.134599999999999</v>
      </c>
      <c r="AW293">
        <f t="shared" si="57"/>
        <v>4.7589325391999999</v>
      </c>
      <c r="AX293" s="9"/>
      <c r="AY293" s="22">
        <v>1.32507</v>
      </c>
      <c r="AZ293" s="22">
        <v>298.95499999999998</v>
      </c>
      <c r="BA293" s="22">
        <v>-1.2069699999999999E-2</v>
      </c>
      <c r="BB293" s="22">
        <v>283</v>
      </c>
      <c r="BC293" s="22">
        <v>1.32385</v>
      </c>
      <c r="BD293">
        <f t="shared" si="58"/>
        <v>12.069699999999999</v>
      </c>
      <c r="BE293">
        <f t="shared" si="59"/>
        <v>15.993197378999998</v>
      </c>
    </row>
    <row r="294" spans="6:57">
      <c r="F294" s="9"/>
      <c r="G294" s="22">
        <v>0.28991699999999998</v>
      </c>
      <c r="H294" s="22">
        <v>52.4313</v>
      </c>
      <c r="I294" s="22">
        <v>-1.7092900000000001E-2</v>
      </c>
      <c r="J294" s="22">
        <v>284</v>
      </c>
      <c r="K294" s="22">
        <v>0.28891</v>
      </c>
      <c r="L294">
        <f t="shared" si="48"/>
        <v>17.0929</v>
      </c>
      <c r="M294">
        <f t="shared" si="49"/>
        <v>4.9555222893000002</v>
      </c>
      <c r="N294" s="9"/>
      <c r="O294" s="22">
        <v>1.3301099999999999</v>
      </c>
      <c r="P294" s="22">
        <v>101.697</v>
      </c>
      <c r="Q294" s="22">
        <v>-1.28296E-2</v>
      </c>
      <c r="R294" s="22">
        <v>284</v>
      </c>
      <c r="S294" s="22">
        <v>1.32874</v>
      </c>
      <c r="T294">
        <f t="shared" si="50"/>
        <v>12.829599999999999</v>
      </c>
      <c r="U294">
        <f t="shared" si="51"/>
        <v>17.064779255999998</v>
      </c>
      <c r="X294" s="9"/>
      <c r="Y294" s="22">
        <v>0.28991699999999998</v>
      </c>
      <c r="Z294" s="22">
        <v>151.04499999999999</v>
      </c>
      <c r="AA294" s="22">
        <v>-1.6983000000000002E-2</v>
      </c>
      <c r="AB294" s="22">
        <v>284</v>
      </c>
      <c r="AC294" s="22">
        <v>0.28897099999999998</v>
      </c>
      <c r="AD294">
        <f t="shared" si="52"/>
        <v>16.983000000000001</v>
      </c>
      <c r="AE294">
        <f t="shared" si="53"/>
        <v>4.9236604110000002</v>
      </c>
      <c r="AF294" s="9"/>
      <c r="AG294" s="22">
        <v>1.3301099999999999</v>
      </c>
      <c r="AH294" s="22">
        <v>200.24199999999999</v>
      </c>
      <c r="AI294" s="22">
        <v>-1.23871E-2</v>
      </c>
      <c r="AJ294" s="22">
        <v>284</v>
      </c>
      <c r="AK294" s="22">
        <v>1.32935</v>
      </c>
      <c r="AL294">
        <f t="shared" si="54"/>
        <v>12.3871</v>
      </c>
      <c r="AM294">
        <f t="shared" si="55"/>
        <v>16.476205580999999</v>
      </c>
      <c r="AP294" s="9"/>
      <c r="AQ294" s="22">
        <v>0.28991699999999998</v>
      </c>
      <c r="AR294" s="22">
        <v>249.61799999999999</v>
      </c>
      <c r="AS294" s="22">
        <v>-1.6134599999999999E-2</v>
      </c>
      <c r="AT294" s="22">
        <v>284</v>
      </c>
      <c r="AU294" s="22">
        <v>0.28915400000000002</v>
      </c>
      <c r="AV294">
        <f t="shared" si="56"/>
        <v>16.134599999999999</v>
      </c>
      <c r="AW294">
        <f t="shared" si="57"/>
        <v>4.677694828199999</v>
      </c>
      <c r="AX294" s="9"/>
      <c r="AY294" s="22">
        <v>1.3301099999999999</v>
      </c>
      <c r="AZ294" s="22">
        <v>298.96499999999997</v>
      </c>
      <c r="BA294" s="22">
        <v>-1.19965E-2</v>
      </c>
      <c r="BB294" s="22">
        <v>284</v>
      </c>
      <c r="BC294" s="22">
        <v>1.32904</v>
      </c>
      <c r="BD294">
        <f t="shared" si="58"/>
        <v>11.996500000000001</v>
      </c>
      <c r="BE294">
        <f t="shared" si="59"/>
        <v>15.956664615000001</v>
      </c>
    </row>
    <row r="295" spans="6:57">
      <c r="F295" s="9"/>
      <c r="G295" s="22">
        <v>0.28488200000000002</v>
      </c>
      <c r="H295" s="22">
        <v>52.441400000000002</v>
      </c>
      <c r="I295" s="22">
        <v>-1.7095900000000001E-2</v>
      </c>
      <c r="J295" s="22">
        <v>285</v>
      </c>
      <c r="K295" s="22">
        <v>0.28402699999999997</v>
      </c>
      <c r="L295">
        <f t="shared" si="48"/>
        <v>17.0959</v>
      </c>
      <c r="M295">
        <f t="shared" si="49"/>
        <v>4.8703141838000006</v>
      </c>
      <c r="N295" s="9"/>
      <c r="O295" s="22">
        <v>1.33514</v>
      </c>
      <c r="P295" s="22">
        <v>101.70699999999999</v>
      </c>
      <c r="Q295" s="22">
        <v>-1.27563E-2</v>
      </c>
      <c r="R295" s="22">
        <v>285</v>
      </c>
      <c r="S295" s="22">
        <v>1.33362</v>
      </c>
      <c r="T295">
        <f t="shared" si="50"/>
        <v>12.7563</v>
      </c>
      <c r="U295">
        <f t="shared" si="51"/>
        <v>17.031446381999999</v>
      </c>
      <c r="X295" s="9"/>
      <c r="Y295" s="22">
        <v>0.28488200000000002</v>
      </c>
      <c r="Z295" s="22">
        <v>151.05500000000001</v>
      </c>
      <c r="AA295" s="22">
        <v>-1.6983000000000002E-2</v>
      </c>
      <c r="AB295" s="22">
        <v>285</v>
      </c>
      <c r="AC295" s="22">
        <v>0.283966</v>
      </c>
      <c r="AD295">
        <f t="shared" si="52"/>
        <v>16.983000000000001</v>
      </c>
      <c r="AE295">
        <f t="shared" si="53"/>
        <v>4.8381510060000004</v>
      </c>
      <c r="AF295" s="9"/>
      <c r="AG295" s="22">
        <v>1.33514</v>
      </c>
      <c r="AH295" s="22">
        <v>200.25200000000001</v>
      </c>
      <c r="AI295" s="22">
        <v>-1.23108E-2</v>
      </c>
      <c r="AJ295" s="22">
        <v>285</v>
      </c>
      <c r="AK295" s="22">
        <v>1.33423</v>
      </c>
      <c r="AL295">
        <f t="shared" si="54"/>
        <v>12.3108</v>
      </c>
      <c r="AM295">
        <f t="shared" si="55"/>
        <v>16.436641512000001</v>
      </c>
      <c r="AP295" s="9"/>
      <c r="AQ295" s="22">
        <v>0.28488200000000002</v>
      </c>
      <c r="AR295" s="22">
        <v>249.62799999999999</v>
      </c>
      <c r="AS295" s="22">
        <v>-1.61438E-2</v>
      </c>
      <c r="AT295" s="22">
        <v>285</v>
      </c>
      <c r="AU295" s="22">
        <v>0.28408800000000001</v>
      </c>
      <c r="AV295">
        <f t="shared" si="56"/>
        <v>16.143799999999999</v>
      </c>
      <c r="AW295">
        <f t="shared" si="57"/>
        <v>4.5990780316000004</v>
      </c>
      <c r="AX295" s="9"/>
      <c r="AY295" s="22">
        <v>1.33514</v>
      </c>
      <c r="AZ295" s="22">
        <v>298.97500000000002</v>
      </c>
      <c r="BA295" s="22">
        <v>-1.19293E-2</v>
      </c>
      <c r="BB295" s="22">
        <v>285</v>
      </c>
      <c r="BC295" s="22">
        <v>1.33392</v>
      </c>
      <c r="BD295">
        <f t="shared" si="58"/>
        <v>11.9293</v>
      </c>
      <c r="BE295">
        <f t="shared" si="59"/>
        <v>15.927285602</v>
      </c>
    </row>
    <row r="296" spans="6:57">
      <c r="F296" s="9"/>
      <c r="G296" s="22">
        <v>0.27984599999999998</v>
      </c>
      <c r="H296" s="22">
        <v>52.451500000000003</v>
      </c>
      <c r="I296" s="22">
        <v>-1.71082E-2</v>
      </c>
      <c r="J296" s="22">
        <v>286</v>
      </c>
      <c r="K296" s="22">
        <v>0.27899200000000002</v>
      </c>
      <c r="L296">
        <f t="shared" si="48"/>
        <v>17.1082</v>
      </c>
      <c r="M296">
        <f t="shared" si="49"/>
        <v>4.7876613371999994</v>
      </c>
      <c r="N296" s="9"/>
      <c r="O296" s="22">
        <v>1.3401799999999999</v>
      </c>
      <c r="P296" s="22">
        <v>101.717</v>
      </c>
      <c r="Q296" s="22">
        <v>-1.26801E-2</v>
      </c>
      <c r="R296" s="22">
        <v>286</v>
      </c>
      <c r="S296" s="22">
        <v>1.3394200000000001</v>
      </c>
      <c r="T296">
        <f t="shared" si="50"/>
        <v>12.680099999999999</v>
      </c>
      <c r="U296">
        <f t="shared" si="51"/>
        <v>16.993616417999998</v>
      </c>
      <c r="X296" s="9"/>
      <c r="Y296" s="22">
        <v>0.27984599999999998</v>
      </c>
      <c r="Z296" s="22">
        <v>151.065</v>
      </c>
      <c r="AA296" s="22">
        <v>-1.6992199999999999E-2</v>
      </c>
      <c r="AB296" s="22">
        <v>286</v>
      </c>
      <c r="AC296" s="22">
        <v>0.279053</v>
      </c>
      <c r="AD296">
        <f t="shared" si="52"/>
        <v>16.9922</v>
      </c>
      <c r="AE296">
        <f t="shared" si="53"/>
        <v>4.7551992011999999</v>
      </c>
      <c r="AF296" s="9"/>
      <c r="AG296" s="22">
        <v>1.3401799999999999</v>
      </c>
      <c r="AH296" s="22">
        <v>200.262</v>
      </c>
      <c r="AI296" s="22">
        <v>-1.22253E-2</v>
      </c>
      <c r="AJ296" s="22">
        <v>286</v>
      </c>
      <c r="AK296" s="22">
        <v>1.3394200000000001</v>
      </c>
      <c r="AL296">
        <f t="shared" si="54"/>
        <v>12.225299999999999</v>
      </c>
      <c r="AM296">
        <f t="shared" si="55"/>
        <v>16.384102553999998</v>
      </c>
      <c r="AP296" s="9"/>
      <c r="AQ296" s="22">
        <v>0.27984599999999998</v>
      </c>
      <c r="AR296" s="22">
        <v>249.63800000000001</v>
      </c>
      <c r="AS296" s="22">
        <v>-1.6156E-2</v>
      </c>
      <c r="AT296" s="22">
        <v>286</v>
      </c>
      <c r="AU296" s="22">
        <v>0.27893099999999998</v>
      </c>
      <c r="AV296">
        <f t="shared" si="56"/>
        <v>16.155999999999999</v>
      </c>
      <c r="AW296">
        <f t="shared" si="57"/>
        <v>4.521191975999999</v>
      </c>
      <c r="AX296" s="9"/>
      <c r="AY296" s="22">
        <v>1.3401799999999999</v>
      </c>
      <c r="AZ296" s="22">
        <v>298.98599999999999</v>
      </c>
      <c r="BA296" s="22">
        <v>-1.18347E-2</v>
      </c>
      <c r="BB296" s="22">
        <v>286</v>
      </c>
      <c r="BC296" s="22">
        <v>1.33911</v>
      </c>
      <c r="BD296">
        <f t="shared" si="58"/>
        <v>11.8347</v>
      </c>
      <c r="BE296">
        <f t="shared" si="59"/>
        <v>15.860628245999999</v>
      </c>
    </row>
    <row r="297" spans="6:57">
      <c r="F297" s="9"/>
      <c r="G297" s="22">
        <v>0.27481100000000003</v>
      </c>
      <c r="H297" s="22">
        <v>52.461500000000001</v>
      </c>
      <c r="I297" s="22">
        <v>-1.7117299999999998E-2</v>
      </c>
      <c r="J297" s="22">
        <v>287</v>
      </c>
      <c r="K297" s="22">
        <v>0.27395599999999998</v>
      </c>
      <c r="L297">
        <f t="shared" si="48"/>
        <v>17.1173</v>
      </c>
      <c r="M297">
        <f t="shared" si="49"/>
        <v>4.7040223303000008</v>
      </c>
      <c r="N297" s="9"/>
      <c r="O297" s="22">
        <v>1.34521</v>
      </c>
      <c r="P297" s="22">
        <v>101.727</v>
      </c>
      <c r="Q297" s="22">
        <v>-1.25916E-2</v>
      </c>
      <c r="R297" s="22">
        <v>287</v>
      </c>
      <c r="S297" s="22">
        <v>1.3443000000000001</v>
      </c>
      <c r="T297">
        <f t="shared" si="50"/>
        <v>12.5916</v>
      </c>
      <c r="U297">
        <f t="shared" si="51"/>
        <v>16.938346236000001</v>
      </c>
      <c r="X297" s="9"/>
      <c r="Y297" s="22">
        <v>0.27481100000000003</v>
      </c>
      <c r="Z297" s="22">
        <v>151.07499999999999</v>
      </c>
      <c r="AA297" s="22">
        <v>-1.7007399999999999E-2</v>
      </c>
      <c r="AB297" s="22">
        <v>287</v>
      </c>
      <c r="AC297" s="22">
        <v>0.27398699999999998</v>
      </c>
      <c r="AD297">
        <f t="shared" si="52"/>
        <v>17.007400000000001</v>
      </c>
      <c r="AE297">
        <f t="shared" si="53"/>
        <v>4.673820601400001</v>
      </c>
      <c r="AF297" s="9"/>
      <c r="AG297" s="22">
        <v>1.34521</v>
      </c>
      <c r="AH297" s="22">
        <v>200.27199999999999</v>
      </c>
      <c r="AI297" s="22">
        <v>-1.21429E-2</v>
      </c>
      <c r="AJ297" s="22">
        <v>287</v>
      </c>
      <c r="AK297" s="22">
        <v>1.34399</v>
      </c>
      <c r="AL297">
        <f t="shared" si="54"/>
        <v>12.142899999999999</v>
      </c>
      <c r="AM297">
        <f t="shared" si="55"/>
        <v>16.334750508999999</v>
      </c>
      <c r="AP297" s="9"/>
      <c r="AQ297" s="22">
        <v>0.27481100000000003</v>
      </c>
      <c r="AR297" s="22">
        <v>249.648</v>
      </c>
      <c r="AS297" s="22">
        <v>-1.6174299999999999E-2</v>
      </c>
      <c r="AT297" s="22">
        <v>287</v>
      </c>
      <c r="AU297" s="22">
        <v>0.27398699999999998</v>
      </c>
      <c r="AV297">
        <f t="shared" si="56"/>
        <v>16.174299999999999</v>
      </c>
      <c r="AW297">
        <f t="shared" si="57"/>
        <v>4.4448755573000005</v>
      </c>
      <c r="AX297" s="9"/>
      <c r="AY297" s="22">
        <v>1.34521</v>
      </c>
      <c r="AZ297" s="22">
        <v>298.99599999999998</v>
      </c>
      <c r="BA297" s="22">
        <v>-1.1734E-2</v>
      </c>
      <c r="BB297" s="22">
        <v>287</v>
      </c>
      <c r="BC297" s="22">
        <v>1.34399</v>
      </c>
      <c r="BD297">
        <f t="shared" si="58"/>
        <v>11.734</v>
      </c>
      <c r="BE297">
        <f t="shared" si="59"/>
        <v>15.784694140000001</v>
      </c>
    </row>
    <row r="298" spans="6:57">
      <c r="F298" s="9"/>
      <c r="G298" s="22">
        <v>0.26977499999999999</v>
      </c>
      <c r="H298" s="22">
        <v>52.471600000000002</v>
      </c>
      <c r="I298" s="22">
        <v>-1.7120400000000001E-2</v>
      </c>
      <c r="J298" s="22">
        <v>288</v>
      </c>
      <c r="K298" s="22">
        <v>0.26904299999999998</v>
      </c>
      <c r="L298">
        <f t="shared" si="48"/>
        <v>17.1204</v>
      </c>
      <c r="M298">
        <f t="shared" si="49"/>
        <v>4.6186559100000002</v>
      </c>
      <c r="N298" s="9"/>
      <c r="O298" s="22">
        <v>1.35025</v>
      </c>
      <c r="P298" s="22">
        <v>101.73699999999999</v>
      </c>
      <c r="Q298" s="22">
        <v>-1.2506099999999999E-2</v>
      </c>
      <c r="R298" s="22">
        <v>288</v>
      </c>
      <c r="S298" s="22">
        <v>1.34918</v>
      </c>
      <c r="T298">
        <f t="shared" si="50"/>
        <v>12.5061</v>
      </c>
      <c r="U298">
        <f t="shared" si="51"/>
        <v>16.886361524999998</v>
      </c>
      <c r="X298" s="9"/>
      <c r="Y298" s="22">
        <v>0.26977499999999999</v>
      </c>
      <c r="Z298" s="22">
        <v>151.08500000000001</v>
      </c>
      <c r="AA298" s="22">
        <v>-1.7013500000000001E-2</v>
      </c>
      <c r="AB298" s="22">
        <v>288</v>
      </c>
      <c r="AC298" s="22">
        <v>0.26882899999999998</v>
      </c>
      <c r="AD298">
        <f t="shared" si="52"/>
        <v>17.013500000000001</v>
      </c>
      <c r="AE298">
        <f t="shared" si="53"/>
        <v>4.5898169624999996</v>
      </c>
      <c r="AF298" s="9"/>
      <c r="AG298" s="22">
        <v>1.35025</v>
      </c>
      <c r="AH298" s="22">
        <v>200.28200000000001</v>
      </c>
      <c r="AI298" s="22">
        <v>-1.20605E-2</v>
      </c>
      <c r="AJ298" s="22">
        <v>288</v>
      </c>
      <c r="AK298" s="22">
        <v>1.34857</v>
      </c>
      <c r="AL298">
        <f t="shared" si="54"/>
        <v>12.060499999999999</v>
      </c>
      <c r="AM298">
        <f t="shared" si="55"/>
        <v>16.284690124999997</v>
      </c>
      <c r="AP298" s="9"/>
      <c r="AQ298" s="22">
        <v>0.26977499999999999</v>
      </c>
      <c r="AR298" s="22">
        <v>249.65799999999999</v>
      </c>
      <c r="AS298" s="22">
        <v>-1.61835E-2</v>
      </c>
      <c r="AT298" s="22">
        <v>288</v>
      </c>
      <c r="AU298" s="22">
        <v>0.268982</v>
      </c>
      <c r="AV298">
        <f t="shared" si="56"/>
        <v>16.183499999999999</v>
      </c>
      <c r="AW298">
        <f t="shared" si="57"/>
        <v>4.3659037124999998</v>
      </c>
      <c r="AX298" s="9"/>
      <c r="AY298" s="22">
        <v>1.35025</v>
      </c>
      <c r="AZ298" s="22">
        <v>299.00599999999997</v>
      </c>
      <c r="BA298" s="22">
        <v>-1.1639399999999999E-2</v>
      </c>
      <c r="BB298" s="22">
        <v>288</v>
      </c>
      <c r="BC298" s="22">
        <v>1.34857</v>
      </c>
      <c r="BD298">
        <f t="shared" si="58"/>
        <v>11.6394</v>
      </c>
      <c r="BE298">
        <f t="shared" si="59"/>
        <v>15.716099849999999</v>
      </c>
    </row>
    <row r="299" spans="6:57">
      <c r="F299" s="9"/>
      <c r="G299" s="22">
        <v>0.26473999999999998</v>
      </c>
      <c r="H299" s="22">
        <v>52.481699999999996</v>
      </c>
      <c r="I299" s="22">
        <v>-1.71234E-2</v>
      </c>
      <c r="J299" s="22">
        <v>289</v>
      </c>
      <c r="K299" s="22">
        <v>0.26388499999999998</v>
      </c>
      <c r="L299">
        <f t="shared" si="48"/>
        <v>17.1234</v>
      </c>
      <c r="M299">
        <f t="shared" si="49"/>
        <v>4.5332489159999998</v>
      </c>
      <c r="N299" s="9"/>
      <c r="O299" s="22">
        <v>1.3552900000000001</v>
      </c>
      <c r="P299" s="22">
        <v>101.747</v>
      </c>
      <c r="Q299" s="22">
        <v>-1.24084E-2</v>
      </c>
      <c r="R299" s="22">
        <v>289</v>
      </c>
      <c r="S299" s="22">
        <v>1.3543700000000001</v>
      </c>
      <c r="T299">
        <f t="shared" si="50"/>
        <v>12.4084</v>
      </c>
      <c r="U299">
        <f t="shared" si="51"/>
        <v>16.816980436000001</v>
      </c>
      <c r="X299" s="9"/>
      <c r="Y299" s="22">
        <v>0.26473999999999998</v>
      </c>
      <c r="Z299" s="22">
        <v>151.095</v>
      </c>
      <c r="AA299" s="22">
        <v>-1.7025800000000001E-2</v>
      </c>
      <c r="AB299" s="22">
        <v>289</v>
      </c>
      <c r="AC299" s="22">
        <v>0.26388499999999998</v>
      </c>
      <c r="AD299">
        <f t="shared" si="52"/>
        <v>17.0258</v>
      </c>
      <c r="AE299">
        <f t="shared" si="53"/>
        <v>4.5074102919999994</v>
      </c>
      <c r="AF299" s="9"/>
      <c r="AG299" s="22">
        <v>1.3552900000000001</v>
      </c>
      <c r="AH299" s="22">
        <v>200.292</v>
      </c>
      <c r="AI299" s="22">
        <v>-1.1981199999999999E-2</v>
      </c>
      <c r="AJ299" s="22">
        <v>289</v>
      </c>
      <c r="AK299" s="22">
        <v>1.3543700000000001</v>
      </c>
      <c r="AL299">
        <f t="shared" si="54"/>
        <v>11.981199999999999</v>
      </c>
      <c r="AM299">
        <f t="shared" si="55"/>
        <v>16.238000547999999</v>
      </c>
      <c r="AP299" s="9"/>
      <c r="AQ299" s="22">
        <v>0.26473999999999998</v>
      </c>
      <c r="AR299" s="22">
        <v>249.66800000000001</v>
      </c>
      <c r="AS299" s="22">
        <v>-1.6192600000000001E-2</v>
      </c>
      <c r="AT299" s="22">
        <v>289</v>
      </c>
      <c r="AU299" s="22">
        <v>0.26367200000000002</v>
      </c>
      <c r="AV299">
        <f t="shared" si="56"/>
        <v>16.192600000000002</v>
      </c>
      <c r="AW299">
        <f t="shared" si="57"/>
        <v>4.2868289239999999</v>
      </c>
      <c r="AX299" s="9"/>
      <c r="AY299" s="22">
        <v>1.3552900000000001</v>
      </c>
      <c r="AZ299" s="22">
        <v>299.01600000000002</v>
      </c>
      <c r="BA299" s="22">
        <v>-1.15631E-2</v>
      </c>
      <c r="BB299" s="22">
        <v>289</v>
      </c>
      <c r="BC299" s="22">
        <v>1.3543700000000001</v>
      </c>
      <c r="BD299">
        <f t="shared" si="58"/>
        <v>11.5631</v>
      </c>
      <c r="BE299">
        <f t="shared" si="59"/>
        <v>15.671353799000002</v>
      </c>
    </row>
    <row r="300" spans="6:57">
      <c r="F300" s="9"/>
      <c r="G300" s="22">
        <v>0.25970500000000002</v>
      </c>
      <c r="H300" s="22">
        <v>52.491700000000002</v>
      </c>
      <c r="I300" s="22">
        <v>-1.7126499999999999E-2</v>
      </c>
      <c r="J300" s="22">
        <v>290</v>
      </c>
      <c r="K300" s="22">
        <v>0.25866699999999998</v>
      </c>
      <c r="L300">
        <f t="shared" si="48"/>
        <v>17.1265</v>
      </c>
      <c r="M300">
        <f t="shared" si="49"/>
        <v>4.4478376825000003</v>
      </c>
      <c r="N300" s="9"/>
      <c r="O300" s="22">
        <v>1.36032</v>
      </c>
      <c r="P300" s="22">
        <v>101.75700000000001</v>
      </c>
      <c r="Q300" s="22">
        <v>-1.23199E-2</v>
      </c>
      <c r="R300" s="22">
        <v>290</v>
      </c>
      <c r="S300" s="22">
        <v>1.3595600000000001</v>
      </c>
      <c r="T300">
        <f t="shared" si="50"/>
        <v>12.319900000000001</v>
      </c>
      <c r="U300">
        <f t="shared" si="51"/>
        <v>16.759006368000001</v>
      </c>
      <c r="X300" s="9"/>
      <c r="Y300" s="22">
        <v>0.25970500000000002</v>
      </c>
      <c r="Z300" s="22">
        <v>151.10599999999999</v>
      </c>
      <c r="AA300" s="22">
        <v>-1.7031899999999999E-2</v>
      </c>
      <c r="AB300" s="22">
        <v>290</v>
      </c>
      <c r="AC300" s="22">
        <v>0.25878899999999999</v>
      </c>
      <c r="AD300">
        <f t="shared" si="52"/>
        <v>17.0319</v>
      </c>
      <c r="AE300">
        <f t="shared" si="53"/>
        <v>4.4232695895000003</v>
      </c>
      <c r="AF300" s="9"/>
      <c r="AG300" s="22">
        <v>1.36032</v>
      </c>
      <c r="AH300" s="22">
        <v>200.30199999999999</v>
      </c>
      <c r="AI300" s="22">
        <v>-1.18958E-2</v>
      </c>
      <c r="AJ300" s="22">
        <v>290</v>
      </c>
      <c r="AK300" s="22">
        <v>1.3595600000000001</v>
      </c>
      <c r="AL300">
        <f t="shared" si="54"/>
        <v>11.895799999999999</v>
      </c>
      <c r="AM300">
        <f t="shared" si="55"/>
        <v>16.182094656</v>
      </c>
      <c r="AP300" s="9"/>
      <c r="AQ300" s="22">
        <v>0.25970500000000002</v>
      </c>
      <c r="AR300" s="22">
        <v>249.678</v>
      </c>
      <c r="AS300" s="22">
        <v>-1.6192600000000001E-2</v>
      </c>
      <c r="AT300" s="22">
        <v>290</v>
      </c>
      <c r="AU300" s="22">
        <v>0.25875900000000002</v>
      </c>
      <c r="AV300">
        <f t="shared" si="56"/>
        <v>16.192600000000002</v>
      </c>
      <c r="AW300">
        <f t="shared" si="57"/>
        <v>4.2052991830000011</v>
      </c>
      <c r="AX300" s="9"/>
      <c r="AY300" s="22">
        <v>1.36032</v>
      </c>
      <c r="AZ300" s="22">
        <v>299.02600000000001</v>
      </c>
      <c r="BA300" s="22">
        <v>-1.1483800000000001E-2</v>
      </c>
      <c r="BB300" s="22">
        <v>290</v>
      </c>
      <c r="BC300" s="22">
        <v>1.3598600000000001</v>
      </c>
      <c r="BD300">
        <f t="shared" si="58"/>
        <v>11.4838</v>
      </c>
      <c r="BE300">
        <f t="shared" si="59"/>
        <v>15.621642816</v>
      </c>
    </row>
    <row r="301" spans="6:57">
      <c r="F301" s="9"/>
      <c r="G301" s="22">
        <v>0.25466899999999998</v>
      </c>
      <c r="H301" s="22">
        <v>52.501800000000003</v>
      </c>
      <c r="I301" s="22">
        <v>-1.7126499999999999E-2</v>
      </c>
      <c r="J301" s="22">
        <v>291</v>
      </c>
      <c r="K301" s="22">
        <v>0.25381500000000001</v>
      </c>
      <c r="L301">
        <f t="shared" si="48"/>
        <v>17.1265</v>
      </c>
      <c r="M301">
        <f t="shared" si="49"/>
        <v>4.3615886284999998</v>
      </c>
      <c r="N301" s="9"/>
      <c r="O301" s="22">
        <v>1.3653599999999999</v>
      </c>
      <c r="P301" s="22">
        <v>101.767</v>
      </c>
      <c r="Q301" s="22">
        <v>-1.22284E-2</v>
      </c>
      <c r="R301" s="22">
        <v>291</v>
      </c>
      <c r="S301" s="22">
        <v>1.3641399999999999</v>
      </c>
      <c r="T301">
        <f t="shared" si="50"/>
        <v>12.228400000000001</v>
      </c>
      <c r="U301">
        <f t="shared" si="51"/>
        <v>16.696168224000001</v>
      </c>
      <c r="X301" s="9"/>
      <c r="Y301" s="22">
        <v>0.25466899999999998</v>
      </c>
      <c r="Z301" s="22">
        <v>151.11600000000001</v>
      </c>
      <c r="AA301" s="22">
        <v>-1.7038000000000001E-2</v>
      </c>
      <c r="AB301" s="22">
        <v>291</v>
      </c>
      <c r="AC301" s="22">
        <v>0.25384499999999999</v>
      </c>
      <c r="AD301">
        <f t="shared" si="52"/>
        <v>17.038</v>
      </c>
      <c r="AE301">
        <f t="shared" si="53"/>
        <v>4.3390504219999997</v>
      </c>
      <c r="AF301" s="9"/>
      <c r="AG301" s="22">
        <v>1.3653599999999999</v>
      </c>
      <c r="AH301" s="22">
        <v>200.31200000000001</v>
      </c>
      <c r="AI301" s="22">
        <v>-1.1810299999999999E-2</v>
      </c>
      <c r="AJ301" s="22">
        <v>291</v>
      </c>
      <c r="AK301" s="22">
        <v>1.3641399999999999</v>
      </c>
      <c r="AL301">
        <f t="shared" si="54"/>
        <v>11.8103</v>
      </c>
      <c r="AM301">
        <f t="shared" si="55"/>
        <v>16.125311207999999</v>
      </c>
      <c r="AP301" s="9"/>
      <c r="AQ301" s="22">
        <v>0.25466899999999998</v>
      </c>
      <c r="AR301" s="22">
        <v>249.68799999999999</v>
      </c>
      <c r="AS301" s="22">
        <v>-1.61835E-2</v>
      </c>
      <c r="AT301" s="22">
        <v>291</v>
      </c>
      <c r="AU301" s="22">
        <v>0.25384499999999999</v>
      </c>
      <c r="AV301">
        <f t="shared" si="56"/>
        <v>16.183499999999999</v>
      </c>
      <c r="AW301">
        <f t="shared" si="57"/>
        <v>4.121435761499999</v>
      </c>
      <c r="AX301" s="9"/>
      <c r="AY301" s="22">
        <v>1.3653599999999999</v>
      </c>
      <c r="AZ301" s="22">
        <v>299.036</v>
      </c>
      <c r="BA301" s="22">
        <v>-1.13983E-2</v>
      </c>
      <c r="BB301" s="22">
        <v>291</v>
      </c>
      <c r="BC301" s="22">
        <v>1.3644400000000001</v>
      </c>
      <c r="BD301">
        <f t="shared" si="58"/>
        <v>11.398300000000001</v>
      </c>
      <c r="BE301">
        <f t="shared" si="59"/>
        <v>15.562782887999999</v>
      </c>
    </row>
    <row r="302" spans="6:57">
      <c r="F302" s="9"/>
      <c r="G302" s="22">
        <v>0.24963399999999999</v>
      </c>
      <c r="H302" s="22">
        <v>52.511899999999997</v>
      </c>
      <c r="I302" s="22">
        <v>-1.7129499999999999E-2</v>
      </c>
      <c r="J302" s="22">
        <v>292</v>
      </c>
      <c r="K302" s="22">
        <v>0.248779</v>
      </c>
      <c r="L302">
        <f t="shared" si="48"/>
        <v>17.1295</v>
      </c>
      <c r="M302">
        <f t="shared" si="49"/>
        <v>4.2761056029999995</v>
      </c>
      <c r="N302" s="9"/>
      <c r="O302" s="22">
        <v>1.37039</v>
      </c>
      <c r="P302" s="22">
        <v>101.777</v>
      </c>
      <c r="Q302" s="22">
        <v>-1.21338E-2</v>
      </c>
      <c r="R302" s="22">
        <v>292</v>
      </c>
      <c r="S302" s="22">
        <v>1.3693200000000001</v>
      </c>
      <c r="T302">
        <f t="shared" si="50"/>
        <v>12.133800000000001</v>
      </c>
      <c r="U302">
        <f t="shared" si="51"/>
        <v>16.628038182000001</v>
      </c>
      <c r="X302" s="9"/>
      <c r="Y302" s="22">
        <v>0.24963399999999999</v>
      </c>
      <c r="Z302" s="22">
        <v>151.126</v>
      </c>
      <c r="AA302" s="22">
        <v>-1.70563E-2</v>
      </c>
      <c r="AB302" s="22">
        <v>292</v>
      </c>
      <c r="AC302" s="22">
        <v>0.24865699999999999</v>
      </c>
      <c r="AD302">
        <f t="shared" si="52"/>
        <v>17.0563</v>
      </c>
      <c r="AE302">
        <f t="shared" si="53"/>
        <v>4.2578323942000003</v>
      </c>
      <c r="AF302" s="9"/>
      <c r="AG302" s="22">
        <v>1.37039</v>
      </c>
      <c r="AH302" s="22">
        <v>200.322</v>
      </c>
      <c r="AI302" s="22">
        <v>-1.17065E-2</v>
      </c>
      <c r="AJ302" s="22">
        <v>292</v>
      </c>
      <c r="AK302" s="22">
        <v>1.3696299999999999</v>
      </c>
      <c r="AL302">
        <f t="shared" si="54"/>
        <v>11.7065</v>
      </c>
      <c r="AM302">
        <f t="shared" si="55"/>
        <v>16.042470535</v>
      </c>
      <c r="AP302" s="9"/>
      <c r="AQ302" s="22">
        <v>0.24963399999999999</v>
      </c>
      <c r="AR302" s="22">
        <v>249.69900000000001</v>
      </c>
      <c r="AS302" s="22">
        <v>-1.61835E-2</v>
      </c>
      <c r="AT302" s="22">
        <v>292</v>
      </c>
      <c r="AU302" s="22">
        <v>0.24884000000000001</v>
      </c>
      <c r="AV302">
        <f t="shared" si="56"/>
        <v>16.183499999999999</v>
      </c>
      <c r="AW302">
        <f t="shared" si="57"/>
        <v>4.0399518389999995</v>
      </c>
      <c r="AX302" s="9"/>
      <c r="AY302" s="22">
        <v>1.37039</v>
      </c>
      <c r="AZ302" s="22">
        <v>299.04599999999999</v>
      </c>
      <c r="BA302" s="22">
        <v>-1.1291499999999999E-2</v>
      </c>
      <c r="BB302" s="22">
        <v>292</v>
      </c>
      <c r="BC302" s="22">
        <v>1.3690199999999999</v>
      </c>
      <c r="BD302">
        <f t="shared" si="58"/>
        <v>11.291499999999999</v>
      </c>
      <c r="BE302">
        <f t="shared" si="59"/>
        <v>15.473758684999998</v>
      </c>
    </row>
    <row r="303" spans="6:57">
      <c r="F303" s="9"/>
      <c r="G303" s="22">
        <v>0.24459800000000001</v>
      </c>
      <c r="H303" s="22">
        <v>52.521900000000002</v>
      </c>
      <c r="I303" s="22">
        <v>-1.7129499999999999E-2</v>
      </c>
      <c r="J303" s="22">
        <v>293</v>
      </c>
      <c r="K303" s="22">
        <v>0.24374399999999999</v>
      </c>
      <c r="L303">
        <f t="shared" si="48"/>
        <v>17.1295</v>
      </c>
      <c r="M303">
        <f t="shared" si="49"/>
        <v>4.1898414410000004</v>
      </c>
      <c r="N303" s="9"/>
      <c r="O303" s="22">
        <v>1.3754299999999999</v>
      </c>
      <c r="P303" s="22">
        <v>101.78700000000001</v>
      </c>
      <c r="Q303" s="22">
        <v>-1.2036099999999999E-2</v>
      </c>
      <c r="R303" s="22">
        <v>293</v>
      </c>
      <c r="S303" s="22">
        <v>1.3745099999999999</v>
      </c>
      <c r="T303">
        <f t="shared" si="50"/>
        <v>12.036099999999999</v>
      </c>
      <c r="U303">
        <f t="shared" si="51"/>
        <v>16.554813022999998</v>
      </c>
      <c r="X303" s="9"/>
      <c r="Y303" s="22">
        <v>0.24459800000000001</v>
      </c>
      <c r="Z303" s="22">
        <v>151.136</v>
      </c>
      <c r="AA303" s="22">
        <v>-1.7062399999999998E-2</v>
      </c>
      <c r="AB303" s="22">
        <v>293</v>
      </c>
      <c r="AC303" s="22">
        <v>0.24374399999999999</v>
      </c>
      <c r="AD303">
        <f t="shared" si="52"/>
        <v>17.062399999999997</v>
      </c>
      <c r="AE303">
        <f t="shared" si="53"/>
        <v>4.1734289151999997</v>
      </c>
      <c r="AF303" s="9"/>
      <c r="AG303" s="22">
        <v>1.3754299999999999</v>
      </c>
      <c r="AH303" s="22">
        <v>200.33199999999999</v>
      </c>
      <c r="AI303" s="22">
        <v>-1.1605799999999999E-2</v>
      </c>
      <c r="AJ303" s="22">
        <v>293</v>
      </c>
      <c r="AK303" s="22">
        <v>1.3745099999999999</v>
      </c>
      <c r="AL303">
        <f t="shared" si="54"/>
        <v>11.605799999999999</v>
      </c>
      <c r="AM303">
        <f t="shared" si="55"/>
        <v>15.962965493999997</v>
      </c>
      <c r="AP303" s="9"/>
      <c r="AQ303" s="22">
        <v>0.24459800000000001</v>
      </c>
      <c r="AR303" s="22">
        <v>249.709</v>
      </c>
      <c r="AS303" s="22">
        <v>-1.6174299999999999E-2</v>
      </c>
      <c r="AT303" s="22">
        <v>293</v>
      </c>
      <c r="AU303" s="22">
        <v>0.24377399999999999</v>
      </c>
      <c r="AV303">
        <f t="shared" si="56"/>
        <v>16.174299999999999</v>
      </c>
      <c r="AW303">
        <f t="shared" si="57"/>
        <v>3.9562014313999998</v>
      </c>
      <c r="AX303" s="9"/>
      <c r="AY303" s="22">
        <v>1.3754299999999999</v>
      </c>
      <c r="AZ303" s="22">
        <v>299.05599999999998</v>
      </c>
      <c r="BA303" s="22">
        <v>-1.1190800000000001E-2</v>
      </c>
      <c r="BB303" s="22">
        <v>293</v>
      </c>
      <c r="BC303" s="22">
        <v>1.3742099999999999</v>
      </c>
      <c r="BD303">
        <f t="shared" si="58"/>
        <v>11.190800000000001</v>
      </c>
      <c r="BE303">
        <f t="shared" si="59"/>
        <v>15.392162044000001</v>
      </c>
    </row>
    <row r="304" spans="6:57">
      <c r="F304" s="9"/>
      <c r="G304" s="22">
        <v>0.239563</v>
      </c>
      <c r="H304" s="22">
        <v>52.531999999999996</v>
      </c>
      <c r="I304" s="22">
        <v>-1.7132600000000001E-2</v>
      </c>
      <c r="J304" s="22">
        <v>294</v>
      </c>
      <c r="K304" s="22">
        <v>0.238647</v>
      </c>
      <c r="L304">
        <f t="shared" si="48"/>
        <v>17.1326</v>
      </c>
      <c r="M304">
        <f t="shared" si="49"/>
        <v>4.1043370538000001</v>
      </c>
      <c r="N304" s="9"/>
      <c r="O304" s="22">
        <v>1.38046</v>
      </c>
      <c r="P304" s="22">
        <v>101.797</v>
      </c>
      <c r="Q304" s="22">
        <v>-1.1947599999999999E-2</v>
      </c>
      <c r="R304" s="22">
        <v>294</v>
      </c>
      <c r="S304" s="22">
        <v>1.3793899999999999</v>
      </c>
      <c r="T304">
        <f t="shared" si="50"/>
        <v>11.9476</v>
      </c>
      <c r="U304">
        <f t="shared" si="51"/>
        <v>16.493183895999998</v>
      </c>
      <c r="X304" s="9"/>
      <c r="Y304" s="22">
        <v>0.239563</v>
      </c>
      <c r="Z304" s="22">
        <v>151.14599999999999</v>
      </c>
      <c r="AA304" s="22">
        <v>-1.7059299999999999E-2</v>
      </c>
      <c r="AB304" s="22">
        <v>294</v>
      </c>
      <c r="AC304" s="22">
        <v>0.23843400000000001</v>
      </c>
      <c r="AD304">
        <f t="shared" si="52"/>
        <v>17.0593</v>
      </c>
      <c r="AE304">
        <f t="shared" si="53"/>
        <v>4.0867770858999997</v>
      </c>
      <c r="AF304" s="9"/>
      <c r="AG304" s="22">
        <v>1.38046</v>
      </c>
      <c r="AH304" s="22">
        <v>200.34200000000001</v>
      </c>
      <c r="AI304" s="22">
        <v>-1.1502099999999999E-2</v>
      </c>
      <c r="AJ304" s="22">
        <v>294</v>
      </c>
      <c r="AK304" s="22">
        <v>1.38</v>
      </c>
      <c r="AL304">
        <f t="shared" si="54"/>
        <v>11.502099999999999</v>
      </c>
      <c r="AM304">
        <f t="shared" si="55"/>
        <v>15.878188965999998</v>
      </c>
      <c r="AP304" s="9"/>
      <c r="AQ304" s="22">
        <v>0.239563</v>
      </c>
      <c r="AR304" s="22">
        <v>249.71899999999999</v>
      </c>
      <c r="AS304" s="22">
        <v>-1.6189599999999998E-2</v>
      </c>
      <c r="AT304" s="22">
        <v>294</v>
      </c>
      <c r="AU304" s="22">
        <v>0.23873900000000001</v>
      </c>
      <c r="AV304">
        <f t="shared" si="56"/>
        <v>16.189599999999999</v>
      </c>
      <c r="AW304">
        <f t="shared" si="57"/>
        <v>3.8784291447999997</v>
      </c>
      <c r="AX304" s="9"/>
      <c r="AY304" s="22">
        <v>1.38046</v>
      </c>
      <c r="AZ304" s="22">
        <v>299.06599999999997</v>
      </c>
      <c r="BA304" s="22">
        <v>-1.1096200000000001E-2</v>
      </c>
      <c r="BB304" s="22">
        <v>294</v>
      </c>
      <c r="BC304" s="22">
        <v>1.3796999999999999</v>
      </c>
      <c r="BD304">
        <f t="shared" si="58"/>
        <v>11.0962</v>
      </c>
      <c r="BE304">
        <f t="shared" si="59"/>
        <v>15.317860251999999</v>
      </c>
    </row>
    <row r="305" spans="6:57">
      <c r="F305" s="9"/>
      <c r="G305" s="22">
        <v>0.23452799999999999</v>
      </c>
      <c r="H305" s="22">
        <v>52.542099999999998</v>
      </c>
      <c r="I305" s="22">
        <v>-1.7135600000000001E-2</v>
      </c>
      <c r="J305" s="22">
        <v>295</v>
      </c>
      <c r="K305" s="22">
        <v>0.233734</v>
      </c>
      <c r="L305">
        <f t="shared" si="48"/>
        <v>17.1356</v>
      </c>
      <c r="M305">
        <f t="shared" si="49"/>
        <v>4.0187779967999999</v>
      </c>
      <c r="N305" s="9"/>
      <c r="O305" s="22">
        <v>1.3855</v>
      </c>
      <c r="P305" s="22">
        <v>101.80800000000001</v>
      </c>
      <c r="Q305" s="22">
        <v>-1.18561E-2</v>
      </c>
      <c r="R305" s="22">
        <v>295</v>
      </c>
      <c r="S305" s="22">
        <v>1.3845799999999999</v>
      </c>
      <c r="T305">
        <f t="shared" si="50"/>
        <v>11.8561</v>
      </c>
      <c r="U305">
        <f t="shared" si="51"/>
        <v>16.426626549999998</v>
      </c>
      <c r="X305" s="9"/>
      <c r="Y305" s="22">
        <v>0.23452799999999999</v>
      </c>
      <c r="Z305" s="22">
        <v>151.15600000000001</v>
      </c>
      <c r="AA305" s="22">
        <v>-1.7062399999999998E-2</v>
      </c>
      <c r="AB305" s="22">
        <v>295</v>
      </c>
      <c r="AC305" s="22">
        <v>0.23364299999999999</v>
      </c>
      <c r="AD305">
        <f t="shared" si="52"/>
        <v>17.062399999999997</v>
      </c>
      <c r="AE305">
        <f t="shared" si="53"/>
        <v>4.0016105471999994</v>
      </c>
      <c r="AF305" s="9"/>
      <c r="AG305" s="22">
        <v>1.3855</v>
      </c>
      <c r="AH305" s="22">
        <v>200.352</v>
      </c>
      <c r="AI305" s="22">
        <v>-1.1416600000000001E-2</v>
      </c>
      <c r="AJ305" s="22">
        <v>295</v>
      </c>
      <c r="AK305" s="22">
        <v>1.38489</v>
      </c>
      <c r="AL305">
        <f t="shared" si="54"/>
        <v>11.416600000000001</v>
      </c>
      <c r="AM305">
        <f t="shared" si="55"/>
        <v>15.817699300000001</v>
      </c>
      <c r="AP305" s="9"/>
      <c r="AQ305" s="22">
        <v>0.23452799999999999</v>
      </c>
      <c r="AR305" s="22">
        <v>249.72900000000001</v>
      </c>
      <c r="AS305" s="22">
        <v>-1.6204799999999998E-2</v>
      </c>
      <c r="AT305" s="22">
        <v>295</v>
      </c>
      <c r="AU305" s="22">
        <v>0.233795</v>
      </c>
      <c r="AV305">
        <f t="shared" si="56"/>
        <v>16.204799999999999</v>
      </c>
      <c r="AW305">
        <f t="shared" si="57"/>
        <v>3.8004793343999994</v>
      </c>
      <c r="AX305" s="9"/>
      <c r="AY305" s="22">
        <v>1.3855</v>
      </c>
      <c r="AZ305" s="22">
        <v>299.07600000000002</v>
      </c>
      <c r="BA305" s="22">
        <v>-1.10016E-2</v>
      </c>
      <c r="BB305" s="22">
        <v>295</v>
      </c>
      <c r="BC305" s="22">
        <v>1.38428</v>
      </c>
      <c r="BD305">
        <f t="shared" si="58"/>
        <v>11.0016</v>
      </c>
      <c r="BE305">
        <f t="shared" si="59"/>
        <v>15.242716799999998</v>
      </c>
    </row>
    <row r="306" spans="6:57">
      <c r="F306" s="9"/>
      <c r="G306" s="22">
        <v>0.229492</v>
      </c>
      <c r="H306" s="22">
        <v>52.552199999999999</v>
      </c>
      <c r="I306" s="22">
        <v>-1.7141699999999999E-2</v>
      </c>
      <c r="J306" s="22">
        <v>296</v>
      </c>
      <c r="K306" s="22">
        <v>0.22869900000000001</v>
      </c>
      <c r="L306">
        <f t="shared" si="48"/>
        <v>17.1417</v>
      </c>
      <c r="M306">
        <f t="shared" si="49"/>
        <v>3.9338830164000003</v>
      </c>
      <c r="N306" s="9"/>
      <c r="O306" s="22">
        <v>1.39053</v>
      </c>
      <c r="P306" s="22">
        <v>101.818</v>
      </c>
      <c r="Q306" s="22">
        <v>-1.1770600000000001E-2</v>
      </c>
      <c r="R306" s="22">
        <v>296</v>
      </c>
      <c r="S306" s="22">
        <v>1.38947</v>
      </c>
      <c r="T306">
        <f t="shared" si="50"/>
        <v>11.770600000000002</v>
      </c>
      <c r="U306">
        <f t="shared" si="51"/>
        <v>16.367372418000002</v>
      </c>
      <c r="X306" s="9"/>
      <c r="Y306" s="22">
        <v>0.229492</v>
      </c>
      <c r="Z306" s="22">
        <v>151.166</v>
      </c>
      <c r="AA306" s="22">
        <v>-1.70563E-2</v>
      </c>
      <c r="AB306" s="22">
        <v>296</v>
      </c>
      <c r="AC306" s="22">
        <v>0.22866800000000001</v>
      </c>
      <c r="AD306">
        <f t="shared" si="52"/>
        <v>17.0563</v>
      </c>
      <c r="AE306">
        <f t="shared" si="53"/>
        <v>3.9142843996000001</v>
      </c>
      <c r="AF306" s="9"/>
      <c r="AG306" s="22">
        <v>1.39053</v>
      </c>
      <c r="AH306" s="22">
        <v>200.36199999999999</v>
      </c>
      <c r="AI306" s="22">
        <v>-1.13159E-2</v>
      </c>
      <c r="AJ306" s="22">
        <v>296</v>
      </c>
      <c r="AK306" s="22">
        <v>1.38947</v>
      </c>
      <c r="AL306">
        <f t="shared" si="54"/>
        <v>11.315900000000001</v>
      </c>
      <c r="AM306">
        <f t="shared" si="55"/>
        <v>15.735098427000002</v>
      </c>
      <c r="AP306" s="9"/>
      <c r="AQ306" s="22">
        <v>0.229492</v>
      </c>
      <c r="AR306" s="22">
        <v>249.739</v>
      </c>
      <c r="AS306" s="22">
        <v>-1.62109E-2</v>
      </c>
      <c r="AT306" s="22">
        <v>296</v>
      </c>
      <c r="AU306" s="22">
        <v>0.22866800000000001</v>
      </c>
      <c r="AV306">
        <f t="shared" si="56"/>
        <v>16.210899999999999</v>
      </c>
      <c r="AW306">
        <f t="shared" si="57"/>
        <v>3.7202718627999998</v>
      </c>
      <c r="AX306" s="9"/>
      <c r="AY306" s="22">
        <v>1.39053</v>
      </c>
      <c r="AZ306" s="22">
        <v>299.08600000000001</v>
      </c>
      <c r="BA306" s="22">
        <v>-1.0888699999999999E-2</v>
      </c>
      <c r="BB306" s="22">
        <v>296</v>
      </c>
      <c r="BC306" s="22">
        <v>1.38947</v>
      </c>
      <c r="BD306">
        <f t="shared" si="58"/>
        <v>10.8887</v>
      </c>
      <c r="BE306">
        <f t="shared" si="59"/>
        <v>15.141064011000001</v>
      </c>
    </row>
    <row r="307" spans="6:57">
      <c r="F307" s="9"/>
      <c r="G307" s="22">
        <v>0.22445699999999999</v>
      </c>
      <c r="H307" s="22">
        <v>52.562199999999997</v>
      </c>
      <c r="I307" s="22">
        <v>-1.7144800000000002E-2</v>
      </c>
      <c r="J307" s="22">
        <v>297</v>
      </c>
      <c r="K307" s="22">
        <v>0.223694</v>
      </c>
      <c r="L307">
        <f t="shared" si="48"/>
        <v>17.1448</v>
      </c>
      <c r="M307">
        <f t="shared" si="49"/>
        <v>3.8482703735999997</v>
      </c>
      <c r="N307" s="9"/>
      <c r="O307" s="22">
        <v>1.39557</v>
      </c>
      <c r="P307" s="22">
        <v>101.828</v>
      </c>
      <c r="Q307" s="22">
        <v>-1.1666899999999999E-2</v>
      </c>
      <c r="R307" s="22">
        <v>297</v>
      </c>
      <c r="S307" s="22">
        <v>1.3946499999999999</v>
      </c>
      <c r="T307">
        <f t="shared" si="50"/>
        <v>11.666899999999998</v>
      </c>
      <c r="U307">
        <f t="shared" si="51"/>
        <v>16.281975632999998</v>
      </c>
      <c r="X307" s="9"/>
      <c r="Y307" s="22">
        <v>0.22445699999999999</v>
      </c>
      <c r="Z307" s="22">
        <v>151.17599999999999</v>
      </c>
      <c r="AA307" s="22">
        <v>-1.7062399999999998E-2</v>
      </c>
      <c r="AB307" s="22">
        <v>297</v>
      </c>
      <c r="AC307" s="22">
        <v>0.223633</v>
      </c>
      <c r="AD307">
        <f t="shared" si="52"/>
        <v>17.062399999999997</v>
      </c>
      <c r="AE307">
        <f t="shared" si="53"/>
        <v>3.8297751167999992</v>
      </c>
      <c r="AF307" s="9"/>
      <c r="AG307" s="22">
        <v>1.39557</v>
      </c>
      <c r="AH307" s="22">
        <v>200.37200000000001</v>
      </c>
      <c r="AI307" s="22">
        <v>-1.12122E-2</v>
      </c>
      <c r="AJ307" s="22">
        <v>297</v>
      </c>
      <c r="AK307" s="22">
        <v>1.3946499999999999</v>
      </c>
      <c r="AL307">
        <f t="shared" si="54"/>
        <v>11.212200000000001</v>
      </c>
      <c r="AM307">
        <f t="shared" si="55"/>
        <v>15.647409954</v>
      </c>
      <c r="AP307" s="9"/>
      <c r="AQ307" s="22">
        <v>0.22445699999999999</v>
      </c>
      <c r="AR307" s="22">
        <v>249.749</v>
      </c>
      <c r="AS307" s="22">
        <v>-1.6223100000000001E-2</v>
      </c>
      <c r="AT307" s="22">
        <v>297</v>
      </c>
      <c r="AU307" s="22">
        <v>0.223663</v>
      </c>
      <c r="AV307">
        <f t="shared" si="56"/>
        <v>16.223100000000002</v>
      </c>
      <c r="AW307">
        <f t="shared" si="57"/>
        <v>3.6413883567000003</v>
      </c>
      <c r="AX307" s="9"/>
      <c r="AY307" s="22">
        <v>1.39557</v>
      </c>
      <c r="AZ307" s="22">
        <v>299.096</v>
      </c>
      <c r="BA307" s="22">
        <v>-1.0781900000000001E-2</v>
      </c>
      <c r="BB307" s="22">
        <v>297</v>
      </c>
      <c r="BC307" s="22">
        <v>1.3946499999999999</v>
      </c>
      <c r="BD307">
        <f t="shared" si="58"/>
        <v>10.7819</v>
      </c>
      <c r="BE307">
        <f t="shared" si="59"/>
        <v>15.046896182999999</v>
      </c>
    </row>
    <row r="308" spans="6:57">
      <c r="F308" s="9"/>
      <c r="G308" s="22">
        <v>0.219421</v>
      </c>
      <c r="H308" s="22">
        <v>52.572299999999998</v>
      </c>
      <c r="I308" s="22">
        <v>-1.7144800000000002E-2</v>
      </c>
      <c r="J308" s="22">
        <v>298</v>
      </c>
      <c r="K308" s="22">
        <v>0.21850600000000001</v>
      </c>
      <c r="L308">
        <f t="shared" si="48"/>
        <v>17.1448</v>
      </c>
      <c r="M308">
        <f t="shared" si="49"/>
        <v>3.7619291608000003</v>
      </c>
      <c r="N308" s="9"/>
      <c r="O308" s="22">
        <v>1.4006000000000001</v>
      </c>
      <c r="P308" s="22">
        <v>101.83799999999999</v>
      </c>
      <c r="Q308" s="22">
        <v>-1.15692E-2</v>
      </c>
      <c r="R308" s="22">
        <v>298</v>
      </c>
      <c r="S308" s="22">
        <v>1.39984</v>
      </c>
      <c r="T308">
        <f t="shared" si="50"/>
        <v>11.5692</v>
      </c>
      <c r="U308">
        <f t="shared" si="51"/>
        <v>16.203821520000002</v>
      </c>
      <c r="X308" s="9"/>
      <c r="Y308" s="22">
        <v>0.219421</v>
      </c>
      <c r="Z308" s="22">
        <v>151.18600000000001</v>
      </c>
      <c r="AA308" s="22">
        <v>-1.7059299999999999E-2</v>
      </c>
      <c r="AB308" s="22">
        <v>298</v>
      </c>
      <c r="AC308" s="22">
        <v>0.21856700000000001</v>
      </c>
      <c r="AD308">
        <f t="shared" si="52"/>
        <v>17.0593</v>
      </c>
      <c r="AE308">
        <f t="shared" si="53"/>
        <v>3.7431686653000003</v>
      </c>
      <c r="AF308" s="9"/>
      <c r="AG308" s="22">
        <v>1.4006000000000001</v>
      </c>
      <c r="AH308" s="22">
        <v>200.38300000000001</v>
      </c>
      <c r="AI308" s="22">
        <v>-1.10901E-2</v>
      </c>
      <c r="AJ308" s="22">
        <v>298</v>
      </c>
      <c r="AK308" s="22">
        <v>1.39984</v>
      </c>
      <c r="AL308">
        <f t="shared" si="54"/>
        <v>11.0901</v>
      </c>
      <c r="AM308">
        <f t="shared" si="55"/>
        <v>15.532794060000001</v>
      </c>
      <c r="AP308" s="9"/>
      <c r="AQ308" s="22">
        <v>0.219421</v>
      </c>
      <c r="AR308" s="22">
        <v>249.75899999999999</v>
      </c>
      <c r="AS308" s="22">
        <v>-1.6235400000000001E-2</v>
      </c>
      <c r="AT308" s="22">
        <v>298</v>
      </c>
      <c r="AU308" s="22">
        <v>0.21865799999999999</v>
      </c>
      <c r="AV308">
        <f t="shared" si="56"/>
        <v>16.235400000000002</v>
      </c>
      <c r="AW308">
        <f t="shared" si="57"/>
        <v>3.5623877034000007</v>
      </c>
      <c r="AX308" s="9"/>
      <c r="AY308" s="22">
        <v>1.4006000000000001</v>
      </c>
      <c r="AZ308" s="22">
        <v>299.10599999999999</v>
      </c>
      <c r="BA308" s="22">
        <v>-1.06689E-2</v>
      </c>
      <c r="BB308" s="22">
        <v>298</v>
      </c>
      <c r="BC308" s="22">
        <v>1.39954</v>
      </c>
      <c r="BD308">
        <f t="shared" si="58"/>
        <v>10.668900000000001</v>
      </c>
      <c r="BE308">
        <f t="shared" si="59"/>
        <v>14.942861340000002</v>
      </c>
    </row>
    <row r="309" spans="6:57">
      <c r="F309" s="9"/>
      <c r="G309" s="22">
        <v>0.21438599999999999</v>
      </c>
      <c r="H309" s="22">
        <v>52.5824</v>
      </c>
      <c r="I309" s="22">
        <v>-1.7141699999999999E-2</v>
      </c>
      <c r="J309" s="22">
        <v>299</v>
      </c>
      <c r="K309" s="22">
        <v>0.213562</v>
      </c>
      <c r="L309">
        <f t="shared" si="48"/>
        <v>17.1417</v>
      </c>
      <c r="M309">
        <f t="shared" si="49"/>
        <v>3.6749404962000001</v>
      </c>
      <c r="N309" s="9"/>
      <c r="O309" s="22">
        <v>1.40564</v>
      </c>
      <c r="P309" s="22">
        <v>101.848</v>
      </c>
      <c r="Q309" s="22">
        <v>-1.14685E-2</v>
      </c>
      <c r="R309" s="22">
        <v>299</v>
      </c>
      <c r="S309" s="22">
        <v>1.40472</v>
      </c>
      <c r="T309">
        <f t="shared" si="50"/>
        <v>11.468499999999999</v>
      </c>
      <c r="U309">
        <f t="shared" si="51"/>
        <v>16.120582339999999</v>
      </c>
      <c r="X309" s="9"/>
      <c r="Y309" s="22">
        <v>0.21438599999999999</v>
      </c>
      <c r="Z309" s="22">
        <v>151.196</v>
      </c>
      <c r="AA309" s="22">
        <v>-1.70563E-2</v>
      </c>
      <c r="AB309" s="22">
        <v>299</v>
      </c>
      <c r="AC309" s="22">
        <v>0.21362300000000001</v>
      </c>
      <c r="AD309">
        <f t="shared" si="52"/>
        <v>17.0563</v>
      </c>
      <c r="AE309">
        <f t="shared" si="53"/>
        <v>3.6566319317999998</v>
      </c>
      <c r="AF309" s="9"/>
      <c r="AG309" s="22">
        <v>1.40564</v>
      </c>
      <c r="AH309" s="22">
        <v>200.393</v>
      </c>
      <c r="AI309" s="22">
        <v>-1.0980200000000001E-2</v>
      </c>
      <c r="AJ309" s="22">
        <v>299</v>
      </c>
      <c r="AK309" s="22">
        <v>1.40472</v>
      </c>
      <c r="AL309">
        <f t="shared" si="54"/>
        <v>10.9802</v>
      </c>
      <c r="AM309">
        <f t="shared" si="55"/>
        <v>15.434208328</v>
      </c>
      <c r="AP309" s="9"/>
      <c r="AQ309" s="22">
        <v>0.21438599999999999</v>
      </c>
      <c r="AR309" s="22">
        <v>249.76900000000001</v>
      </c>
      <c r="AS309" s="22">
        <v>-1.62659E-2</v>
      </c>
      <c r="AT309" s="22">
        <v>299</v>
      </c>
      <c r="AU309" s="22">
        <v>0.21346999999999999</v>
      </c>
      <c r="AV309">
        <f t="shared" si="56"/>
        <v>16.265899999999998</v>
      </c>
      <c r="AW309">
        <f t="shared" si="57"/>
        <v>3.4871812373999997</v>
      </c>
      <c r="AX309" s="9"/>
      <c r="AY309" s="22">
        <v>1.40564</v>
      </c>
      <c r="AZ309" s="22">
        <v>299.11599999999999</v>
      </c>
      <c r="BA309" s="22">
        <v>-1.05621E-2</v>
      </c>
      <c r="BB309" s="22">
        <v>299</v>
      </c>
      <c r="BC309" s="22">
        <v>1.40442</v>
      </c>
      <c r="BD309">
        <f t="shared" si="58"/>
        <v>10.562099999999999</v>
      </c>
      <c r="BE309">
        <f t="shared" si="59"/>
        <v>14.846510243999999</v>
      </c>
    </row>
    <row r="310" spans="6:57">
      <c r="F310" s="9"/>
      <c r="G310" s="22">
        <v>0.20935100000000001</v>
      </c>
      <c r="H310" s="22">
        <v>52.592399999999998</v>
      </c>
      <c r="I310" s="22">
        <v>-1.71387E-2</v>
      </c>
      <c r="J310" s="22">
        <v>300</v>
      </c>
      <c r="K310" s="22">
        <v>0.20855699999999999</v>
      </c>
      <c r="L310">
        <f t="shared" si="48"/>
        <v>17.1387</v>
      </c>
      <c r="M310">
        <f t="shared" si="49"/>
        <v>3.5880039837000002</v>
      </c>
      <c r="N310" s="9"/>
      <c r="O310" s="22">
        <v>1.4106799999999999</v>
      </c>
      <c r="P310" s="22">
        <v>101.858</v>
      </c>
      <c r="Q310" s="22">
        <v>-1.1377E-2</v>
      </c>
      <c r="R310" s="22">
        <v>300</v>
      </c>
      <c r="S310" s="22">
        <v>1.41022</v>
      </c>
      <c r="T310">
        <f t="shared" si="50"/>
        <v>11.377000000000001</v>
      </c>
      <c r="U310">
        <f t="shared" si="51"/>
        <v>16.049306359999999</v>
      </c>
      <c r="X310" s="9"/>
      <c r="Y310" s="22">
        <v>0.20935100000000001</v>
      </c>
      <c r="Z310" s="22">
        <v>151.20599999999999</v>
      </c>
      <c r="AA310" s="22">
        <v>-1.7062399999999998E-2</v>
      </c>
      <c r="AB310" s="22">
        <v>300</v>
      </c>
      <c r="AC310" s="22">
        <v>0.20855699999999999</v>
      </c>
      <c r="AD310">
        <f t="shared" si="52"/>
        <v>17.062399999999997</v>
      </c>
      <c r="AE310">
        <f t="shared" si="53"/>
        <v>3.5720305023999996</v>
      </c>
      <c r="AF310" s="9"/>
      <c r="AG310" s="22">
        <v>1.4106799999999999</v>
      </c>
      <c r="AH310" s="22">
        <v>200.40299999999999</v>
      </c>
      <c r="AI310" s="22">
        <v>-1.08673E-2</v>
      </c>
      <c r="AJ310" s="22">
        <v>300</v>
      </c>
      <c r="AK310" s="22">
        <v>1.40991</v>
      </c>
      <c r="AL310">
        <f t="shared" si="54"/>
        <v>10.8673</v>
      </c>
      <c r="AM310">
        <f t="shared" si="55"/>
        <v>15.330282764</v>
      </c>
      <c r="AP310" s="9"/>
      <c r="AQ310" s="22">
        <v>0.20935100000000001</v>
      </c>
      <c r="AR310" s="22">
        <v>249.779</v>
      </c>
      <c r="AS310" s="22">
        <v>-1.62811E-2</v>
      </c>
      <c r="AT310" s="22">
        <v>300</v>
      </c>
      <c r="AU310" s="22">
        <v>0.208588</v>
      </c>
      <c r="AV310">
        <f t="shared" si="56"/>
        <v>16.281099999999999</v>
      </c>
      <c r="AW310">
        <f t="shared" si="57"/>
        <v>3.4084645660999997</v>
      </c>
      <c r="AX310" s="9"/>
      <c r="AY310" s="22">
        <v>1.4106799999999999</v>
      </c>
      <c r="AZ310" s="22">
        <v>299.12700000000001</v>
      </c>
      <c r="BA310" s="22">
        <v>-1.0452299999999999E-2</v>
      </c>
      <c r="BB310" s="22">
        <v>300</v>
      </c>
      <c r="BC310" s="22">
        <v>1.40991</v>
      </c>
      <c r="BD310">
        <f t="shared" si="58"/>
        <v>10.452299999999999</v>
      </c>
      <c r="BE310">
        <f t="shared" si="59"/>
        <v>14.744850563999998</v>
      </c>
    </row>
    <row r="311" spans="6:57">
      <c r="F311" s="9"/>
      <c r="G311" s="22">
        <v>0.204315</v>
      </c>
      <c r="H311" s="22">
        <v>52.602499999999999</v>
      </c>
      <c r="I311" s="22">
        <v>-1.71387E-2</v>
      </c>
      <c r="J311" s="22">
        <v>301</v>
      </c>
      <c r="K311" s="22">
        <v>0.20358299999999999</v>
      </c>
      <c r="L311">
        <f t="shared" si="48"/>
        <v>17.1387</v>
      </c>
      <c r="M311">
        <f t="shared" si="49"/>
        <v>3.5016934905000001</v>
      </c>
      <c r="N311" s="9"/>
      <c r="O311" s="22">
        <v>1.41571</v>
      </c>
      <c r="P311" s="22">
        <v>101.86799999999999</v>
      </c>
      <c r="Q311" s="22">
        <v>-1.12671E-2</v>
      </c>
      <c r="R311" s="22">
        <v>301</v>
      </c>
      <c r="S311" s="22">
        <v>1.41479</v>
      </c>
      <c r="T311">
        <f t="shared" si="50"/>
        <v>11.267100000000001</v>
      </c>
      <c r="U311">
        <f t="shared" si="51"/>
        <v>15.950946141000001</v>
      </c>
      <c r="X311" s="9"/>
      <c r="Y311" s="22">
        <v>0.204315</v>
      </c>
      <c r="Z311" s="22">
        <v>151.21600000000001</v>
      </c>
      <c r="AA311" s="22">
        <v>-1.70563E-2</v>
      </c>
      <c r="AB311" s="22">
        <v>301</v>
      </c>
      <c r="AC311" s="22">
        <v>0.20352200000000001</v>
      </c>
      <c r="AD311">
        <f t="shared" si="52"/>
        <v>17.0563</v>
      </c>
      <c r="AE311">
        <f t="shared" si="53"/>
        <v>3.4848579344999999</v>
      </c>
      <c r="AF311" s="9"/>
      <c r="AG311" s="22">
        <v>1.41571</v>
      </c>
      <c r="AH311" s="22">
        <v>200.41300000000001</v>
      </c>
      <c r="AI311" s="22">
        <v>-1.0766599999999999E-2</v>
      </c>
      <c r="AJ311" s="22">
        <v>301</v>
      </c>
      <c r="AK311" s="22">
        <v>1.4151</v>
      </c>
      <c r="AL311">
        <f t="shared" si="54"/>
        <v>10.766599999999999</v>
      </c>
      <c r="AM311">
        <f t="shared" si="55"/>
        <v>15.242383285999999</v>
      </c>
      <c r="AP311" s="9"/>
      <c r="AQ311" s="22">
        <v>0.204315</v>
      </c>
      <c r="AR311" s="22">
        <v>249.78899999999999</v>
      </c>
      <c r="AS311" s="22">
        <v>-1.62781E-2</v>
      </c>
      <c r="AT311" s="22">
        <v>301</v>
      </c>
      <c r="AU311" s="22">
        <v>0.20343</v>
      </c>
      <c r="AV311">
        <f t="shared" si="56"/>
        <v>16.278099999999998</v>
      </c>
      <c r="AW311">
        <f t="shared" si="57"/>
        <v>3.3258600014999997</v>
      </c>
      <c r="AX311" s="9"/>
      <c r="AY311" s="22">
        <v>1.41571</v>
      </c>
      <c r="AZ311" s="22">
        <v>299.137</v>
      </c>
      <c r="BA311" s="22">
        <v>-1.03485E-2</v>
      </c>
      <c r="BB311" s="22">
        <v>301</v>
      </c>
      <c r="BC311" s="22">
        <v>1.41449</v>
      </c>
      <c r="BD311">
        <f t="shared" si="58"/>
        <v>10.3485</v>
      </c>
      <c r="BE311">
        <f t="shared" si="59"/>
        <v>14.650474935</v>
      </c>
    </row>
    <row r="312" spans="6:57">
      <c r="F312" s="9"/>
      <c r="G312" s="22">
        <v>0.19928000000000001</v>
      </c>
      <c r="H312" s="22">
        <v>52.6126</v>
      </c>
      <c r="I312" s="22">
        <v>-1.7135600000000001E-2</v>
      </c>
      <c r="J312" s="22">
        <v>302</v>
      </c>
      <c r="K312" s="22">
        <v>0.198517</v>
      </c>
      <c r="L312">
        <f t="shared" si="48"/>
        <v>17.1356</v>
      </c>
      <c r="M312">
        <f t="shared" si="49"/>
        <v>3.4147823680000005</v>
      </c>
      <c r="N312" s="9"/>
      <c r="O312" s="22">
        <v>1.42075</v>
      </c>
      <c r="P312" s="22">
        <v>101.878</v>
      </c>
      <c r="Q312" s="22">
        <v>-1.11542E-2</v>
      </c>
      <c r="R312" s="22">
        <v>302</v>
      </c>
      <c r="S312" s="22">
        <v>1.41998</v>
      </c>
      <c r="T312">
        <f t="shared" si="50"/>
        <v>11.154199999999999</v>
      </c>
      <c r="U312">
        <f t="shared" si="51"/>
        <v>15.847329649999999</v>
      </c>
      <c r="X312" s="9"/>
      <c r="Y312" s="22">
        <v>0.19928000000000001</v>
      </c>
      <c r="Z312" s="22">
        <v>151.226</v>
      </c>
      <c r="AA312" s="22">
        <v>-1.7065400000000001E-2</v>
      </c>
      <c r="AB312" s="22">
        <v>302</v>
      </c>
      <c r="AC312" s="22">
        <v>0.198547</v>
      </c>
      <c r="AD312">
        <f t="shared" si="52"/>
        <v>17.0654</v>
      </c>
      <c r="AE312">
        <f t="shared" si="53"/>
        <v>3.4007929120000004</v>
      </c>
      <c r="AF312" s="9"/>
      <c r="AG312" s="22">
        <v>1.42075</v>
      </c>
      <c r="AH312" s="22">
        <v>200.423</v>
      </c>
      <c r="AI312" s="22">
        <v>-1.06537E-2</v>
      </c>
      <c r="AJ312" s="22">
        <v>302</v>
      </c>
      <c r="AK312" s="22">
        <v>1.41937</v>
      </c>
      <c r="AL312">
        <f t="shared" si="54"/>
        <v>10.653700000000001</v>
      </c>
      <c r="AM312">
        <f t="shared" si="55"/>
        <v>15.136244275000001</v>
      </c>
      <c r="AP312" s="9"/>
      <c r="AQ312" s="22">
        <v>0.19928000000000001</v>
      </c>
      <c r="AR312" s="22">
        <v>249.79900000000001</v>
      </c>
      <c r="AS312" s="22">
        <v>-1.62781E-2</v>
      </c>
      <c r="AT312" s="22">
        <v>302</v>
      </c>
      <c r="AU312" s="22">
        <v>0.198486</v>
      </c>
      <c r="AV312">
        <f t="shared" si="56"/>
        <v>16.278099999999998</v>
      </c>
      <c r="AW312">
        <f t="shared" si="57"/>
        <v>3.2438997679999999</v>
      </c>
      <c r="AX312" s="9"/>
      <c r="AY312" s="22">
        <v>1.42075</v>
      </c>
      <c r="AZ312" s="22">
        <v>299.14699999999999</v>
      </c>
      <c r="BA312" s="22">
        <v>-1.0235599999999999E-2</v>
      </c>
      <c r="BB312" s="22">
        <v>302</v>
      </c>
      <c r="BC312" s="22">
        <v>1.41937</v>
      </c>
      <c r="BD312">
        <f t="shared" si="58"/>
        <v>10.2356</v>
      </c>
      <c r="BE312">
        <f t="shared" si="59"/>
        <v>14.542228699999999</v>
      </c>
    </row>
    <row r="313" spans="6:57">
      <c r="F313" s="9"/>
      <c r="G313" s="22">
        <v>0.194244</v>
      </c>
      <c r="H313" s="22">
        <v>52.622700000000002</v>
      </c>
      <c r="I313" s="22">
        <v>-1.71387E-2</v>
      </c>
      <c r="J313" s="22">
        <v>303</v>
      </c>
      <c r="K313" s="22">
        <v>0.19345100000000001</v>
      </c>
      <c r="L313">
        <f t="shared" si="48"/>
        <v>17.1387</v>
      </c>
      <c r="M313">
        <f t="shared" si="49"/>
        <v>3.3290896428000001</v>
      </c>
      <c r="N313" s="9"/>
      <c r="O313" s="22">
        <v>1.42578</v>
      </c>
      <c r="P313" s="22">
        <v>101.88800000000001</v>
      </c>
      <c r="Q313" s="22">
        <v>-1.10443E-2</v>
      </c>
      <c r="R313" s="22">
        <v>303</v>
      </c>
      <c r="S313" s="22">
        <v>1.4248700000000001</v>
      </c>
      <c r="T313">
        <f t="shared" si="50"/>
        <v>11.0443</v>
      </c>
      <c r="U313">
        <f t="shared" si="51"/>
        <v>15.746742054</v>
      </c>
      <c r="X313" s="9"/>
      <c r="Y313" s="22">
        <v>0.194244</v>
      </c>
      <c r="Z313" s="22">
        <v>151.23599999999999</v>
      </c>
      <c r="AA313" s="22">
        <v>-1.7065400000000001E-2</v>
      </c>
      <c r="AB313" s="22">
        <v>303</v>
      </c>
      <c r="AC313" s="22">
        <v>0.19345100000000001</v>
      </c>
      <c r="AD313">
        <f t="shared" si="52"/>
        <v>17.0654</v>
      </c>
      <c r="AE313">
        <f t="shared" si="53"/>
        <v>3.3148515575999999</v>
      </c>
      <c r="AF313" s="9"/>
      <c r="AG313" s="22">
        <v>1.42578</v>
      </c>
      <c r="AH313" s="22">
        <v>200.43299999999999</v>
      </c>
      <c r="AI313" s="22">
        <v>-1.05469E-2</v>
      </c>
      <c r="AJ313" s="22">
        <v>303</v>
      </c>
      <c r="AK313" s="22">
        <v>1.4254800000000001</v>
      </c>
      <c r="AL313">
        <f t="shared" si="54"/>
        <v>10.546899999999999</v>
      </c>
      <c r="AM313">
        <f t="shared" si="55"/>
        <v>15.037559082</v>
      </c>
      <c r="AP313" s="9"/>
      <c r="AQ313" s="22">
        <v>0.194244</v>
      </c>
      <c r="AR313" s="22">
        <v>249.809</v>
      </c>
      <c r="AS313" s="22">
        <v>-1.62781E-2</v>
      </c>
      <c r="AT313" s="22">
        <v>303</v>
      </c>
      <c r="AU313" s="22">
        <v>0.193359</v>
      </c>
      <c r="AV313">
        <f t="shared" si="56"/>
        <v>16.278099999999998</v>
      </c>
      <c r="AW313">
        <f t="shared" si="57"/>
        <v>3.1619232563999997</v>
      </c>
      <c r="AX313" s="9"/>
      <c r="AY313" s="22">
        <v>1.42578</v>
      </c>
      <c r="AZ313" s="22">
        <v>299.15699999999998</v>
      </c>
      <c r="BA313" s="22">
        <v>-1.01379E-2</v>
      </c>
      <c r="BB313" s="22">
        <v>303</v>
      </c>
      <c r="BC313" s="22">
        <v>1.42456</v>
      </c>
      <c r="BD313">
        <f t="shared" si="58"/>
        <v>10.1379</v>
      </c>
      <c r="BE313">
        <f t="shared" si="59"/>
        <v>14.454415062000001</v>
      </c>
    </row>
    <row r="314" spans="6:57">
      <c r="F314" s="9"/>
      <c r="G314" s="22">
        <v>0.18920899999999999</v>
      </c>
      <c r="H314" s="22">
        <v>52.6327</v>
      </c>
      <c r="I314" s="22">
        <v>-1.7144800000000002E-2</v>
      </c>
      <c r="J314" s="22">
        <v>304</v>
      </c>
      <c r="K314" s="22">
        <v>0.188416</v>
      </c>
      <c r="L314">
        <f t="shared" si="48"/>
        <v>17.1448</v>
      </c>
      <c r="M314">
        <f t="shared" si="49"/>
        <v>3.2439504632</v>
      </c>
      <c r="N314" s="9"/>
      <c r="O314" s="22">
        <v>1.43082</v>
      </c>
      <c r="P314" s="22">
        <v>101.898</v>
      </c>
      <c r="Q314" s="22">
        <v>-1.09344E-2</v>
      </c>
      <c r="R314" s="22">
        <v>304</v>
      </c>
      <c r="S314" s="22">
        <v>1.43005</v>
      </c>
      <c r="T314">
        <f t="shared" si="50"/>
        <v>10.9344</v>
      </c>
      <c r="U314">
        <f t="shared" si="51"/>
        <v>15.645158208</v>
      </c>
      <c r="X314" s="9"/>
      <c r="Y314" s="22">
        <v>0.18920899999999999</v>
      </c>
      <c r="Z314" s="22">
        <v>151.24700000000001</v>
      </c>
      <c r="AA314" s="22">
        <v>-1.70685E-2</v>
      </c>
      <c r="AB314" s="22">
        <v>304</v>
      </c>
      <c r="AC314" s="22">
        <v>0.188446</v>
      </c>
      <c r="AD314">
        <f t="shared" si="52"/>
        <v>17.0685</v>
      </c>
      <c r="AE314">
        <f t="shared" si="53"/>
        <v>3.2295138164999999</v>
      </c>
      <c r="AF314" s="9"/>
      <c r="AG314" s="22">
        <v>1.43082</v>
      </c>
      <c r="AH314" s="22">
        <v>200.44300000000001</v>
      </c>
      <c r="AI314" s="22">
        <v>-1.0437E-2</v>
      </c>
      <c r="AJ314" s="22">
        <v>304</v>
      </c>
      <c r="AK314" s="22">
        <v>1.42944</v>
      </c>
      <c r="AL314">
        <f t="shared" si="54"/>
        <v>10.436999999999999</v>
      </c>
      <c r="AM314">
        <f t="shared" si="55"/>
        <v>14.933468339999999</v>
      </c>
      <c r="AP314" s="9"/>
      <c r="AQ314" s="22">
        <v>0.18920899999999999</v>
      </c>
      <c r="AR314" s="22">
        <v>249.81899999999999</v>
      </c>
      <c r="AS314" s="22">
        <v>-1.6271999999999998E-2</v>
      </c>
      <c r="AT314" s="22">
        <v>304</v>
      </c>
      <c r="AU314" s="22">
        <v>0.188416</v>
      </c>
      <c r="AV314">
        <f t="shared" si="56"/>
        <v>16.271999999999998</v>
      </c>
      <c r="AW314">
        <f t="shared" si="57"/>
        <v>3.0788088479999995</v>
      </c>
      <c r="AX314" s="9"/>
      <c r="AY314" s="22">
        <v>1.43082</v>
      </c>
      <c r="AZ314" s="22">
        <v>299.16699999999997</v>
      </c>
      <c r="BA314" s="22">
        <v>-1.00281E-2</v>
      </c>
      <c r="BB314" s="22">
        <v>304</v>
      </c>
      <c r="BC314" s="22">
        <v>1.4297500000000001</v>
      </c>
      <c r="BD314">
        <f t="shared" si="58"/>
        <v>10.0281</v>
      </c>
      <c r="BE314">
        <f t="shared" si="59"/>
        <v>14.348406042000001</v>
      </c>
    </row>
    <row r="315" spans="6:57">
      <c r="F315" s="9"/>
      <c r="G315" s="22">
        <v>0.184174</v>
      </c>
      <c r="H315" s="22">
        <v>52.642800000000001</v>
      </c>
      <c r="I315" s="22">
        <v>-1.7147800000000001E-2</v>
      </c>
      <c r="J315" s="22">
        <v>305</v>
      </c>
      <c r="K315" s="22">
        <v>0.18344099999999999</v>
      </c>
      <c r="L315">
        <f t="shared" si="48"/>
        <v>17.1478</v>
      </c>
      <c r="M315">
        <f t="shared" si="49"/>
        <v>3.1581789172000003</v>
      </c>
      <c r="N315" s="9"/>
      <c r="O315" s="22">
        <v>1.4358500000000001</v>
      </c>
      <c r="P315" s="22">
        <v>101.908</v>
      </c>
      <c r="Q315" s="22">
        <v>-1.08063E-2</v>
      </c>
      <c r="R315" s="22">
        <v>305</v>
      </c>
      <c r="S315" s="22">
        <v>1.4346300000000001</v>
      </c>
      <c r="T315">
        <f t="shared" si="50"/>
        <v>10.8063</v>
      </c>
      <c r="U315">
        <f t="shared" si="51"/>
        <v>15.516225855000002</v>
      </c>
      <c r="X315" s="9"/>
      <c r="Y315" s="22">
        <v>0.184174</v>
      </c>
      <c r="Z315" s="22">
        <v>151.25700000000001</v>
      </c>
      <c r="AA315" s="22">
        <v>-1.7077599999999998E-2</v>
      </c>
      <c r="AB315" s="22">
        <v>305</v>
      </c>
      <c r="AC315" s="22">
        <v>0.18331900000000001</v>
      </c>
      <c r="AD315">
        <f t="shared" si="52"/>
        <v>17.077599999999997</v>
      </c>
      <c r="AE315">
        <f t="shared" si="53"/>
        <v>3.1452499023999994</v>
      </c>
      <c r="AF315" s="9"/>
      <c r="AG315" s="22">
        <v>1.4358500000000001</v>
      </c>
      <c r="AH315" s="22">
        <v>200.453</v>
      </c>
      <c r="AI315" s="22">
        <v>-1.03333E-2</v>
      </c>
      <c r="AJ315" s="22">
        <v>305</v>
      </c>
      <c r="AK315" s="22">
        <v>1.4349400000000001</v>
      </c>
      <c r="AL315">
        <f t="shared" si="54"/>
        <v>10.333299999999999</v>
      </c>
      <c r="AM315">
        <f t="shared" si="55"/>
        <v>14.837068804999999</v>
      </c>
      <c r="AP315" s="9"/>
      <c r="AQ315" s="22">
        <v>0.184174</v>
      </c>
      <c r="AR315" s="22">
        <v>249.82900000000001</v>
      </c>
      <c r="AS315" s="22">
        <v>-1.6275000000000001E-2</v>
      </c>
      <c r="AT315" s="22">
        <v>305</v>
      </c>
      <c r="AU315" s="22">
        <v>0.18337999999999999</v>
      </c>
      <c r="AV315">
        <f t="shared" si="56"/>
        <v>16.275000000000002</v>
      </c>
      <c r="AW315">
        <f t="shared" si="57"/>
        <v>2.9974318500000003</v>
      </c>
      <c r="AX315" s="9"/>
      <c r="AY315" s="22">
        <v>1.4358500000000001</v>
      </c>
      <c r="AZ315" s="22">
        <v>299.17700000000002</v>
      </c>
      <c r="BA315" s="22">
        <v>-9.9182100000000002E-3</v>
      </c>
      <c r="BB315" s="22">
        <v>305</v>
      </c>
      <c r="BC315" s="22">
        <v>1.4349400000000001</v>
      </c>
      <c r="BD315">
        <f t="shared" si="58"/>
        <v>9.9182100000000002</v>
      </c>
      <c r="BE315">
        <f t="shared" si="59"/>
        <v>14.241061828500001</v>
      </c>
    </row>
    <row r="316" spans="6:57">
      <c r="F316" s="9"/>
      <c r="G316" s="22">
        <v>0.17913799999999999</v>
      </c>
      <c r="H316" s="22">
        <v>52.652900000000002</v>
      </c>
      <c r="I316" s="22">
        <v>-1.71539E-2</v>
      </c>
      <c r="J316" s="22">
        <v>306</v>
      </c>
      <c r="K316" s="22">
        <v>0.17840600000000001</v>
      </c>
      <c r="L316">
        <f t="shared" si="48"/>
        <v>17.1539</v>
      </c>
      <c r="M316">
        <f t="shared" si="49"/>
        <v>3.0729153382000001</v>
      </c>
      <c r="N316" s="9"/>
      <c r="O316" s="22">
        <v>1.44089</v>
      </c>
      <c r="P316" s="22">
        <v>101.91800000000001</v>
      </c>
      <c r="Q316" s="22">
        <v>-1.06903E-2</v>
      </c>
      <c r="R316" s="22">
        <v>306</v>
      </c>
      <c r="S316" s="22">
        <v>1.4395100000000001</v>
      </c>
      <c r="T316">
        <f t="shared" si="50"/>
        <v>10.690300000000001</v>
      </c>
      <c r="U316">
        <f t="shared" si="51"/>
        <v>15.403546367000001</v>
      </c>
      <c r="X316" s="9"/>
      <c r="Y316" s="22">
        <v>0.17913799999999999</v>
      </c>
      <c r="Z316" s="22">
        <v>151.267</v>
      </c>
      <c r="AA316" s="22">
        <v>-1.70837E-2</v>
      </c>
      <c r="AB316" s="22">
        <v>306</v>
      </c>
      <c r="AC316" s="22">
        <v>0.17822299999999999</v>
      </c>
      <c r="AD316">
        <f t="shared" si="52"/>
        <v>17.0837</v>
      </c>
      <c r="AE316">
        <f t="shared" si="53"/>
        <v>3.0603398506000001</v>
      </c>
      <c r="AF316" s="9"/>
      <c r="AG316" s="22">
        <v>1.44089</v>
      </c>
      <c r="AH316" s="22">
        <v>200.46299999999999</v>
      </c>
      <c r="AI316" s="22">
        <v>-1.02173E-2</v>
      </c>
      <c r="AJ316" s="22">
        <v>306</v>
      </c>
      <c r="AK316" s="22">
        <v>1.4398200000000001</v>
      </c>
      <c r="AL316">
        <f t="shared" si="54"/>
        <v>10.2173</v>
      </c>
      <c r="AM316">
        <f t="shared" si="55"/>
        <v>14.722005397</v>
      </c>
      <c r="AP316" s="9"/>
      <c r="AQ316" s="22">
        <v>0.17913799999999999</v>
      </c>
      <c r="AR316" s="22">
        <v>249.84</v>
      </c>
      <c r="AS316" s="22">
        <v>-1.62811E-2</v>
      </c>
      <c r="AT316" s="22">
        <v>306</v>
      </c>
      <c r="AU316" s="22">
        <v>0.17825299999999999</v>
      </c>
      <c r="AV316">
        <f t="shared" si="56"/>
        <v>16.281099999999999</v>
      </c>
      <c r="AW316">
        <f t="shared" si="57"/>
        <v>2.9165636917999995</v>
      </c>
      <c r="AX316" s="9"/>
      <c r="AY316" s="22">
        <v>1.44089</v>
      </c>
      <c r="AZ316" s="22">
        <v>299.18700000000001</v>
      </c>
      <c r="BA316" s="22">
        <v>-9.7991899999999993E-3</v>
      </c>
      <c r="BB316" s="22">
        <v>306</v>
      </c>
      <c r="BC316" s="22">
        <v>1.4395100000000001</v>
      </c>
      <c r="BD316">
        <f t="shared" si="58"/>
        <v>9.7991899999999994</v>
      </c>
      <c r="BE316">
        <f t="shared" si="59"/>
        <v>14.119554879099999</v>
      </c>
    </row>
    <row r="317" spans="6:57">
      <c r="F317" s="9"/>
      <c r="G317" s="22">
        <v>0.17410300000000001</v>
      </c>
      <c r="H317" s="22">
        <v>52.6629</v>
      </c>
      <c r="I317" s="22">
        <v>-1.7163100000000001E-2</v>
      </c>
      <c r="J317" s="22">
        <v>307</v>
      </c>
      <c r="K317" s="22">
        <v>0.17330899999999999</v>
      </c>
      <c r="L317">
        <f t="shared" si="48"/>
        <v>17.1631</v>
      </c>
      <c r="M317">
        <f t="shared" si="49"/>
        <v>2.9881471993000002</v>
      </c>
      <c r="N317" s="9"/>
      <c r="O317" s="22">
        <v>1.4459200000000001</v>
      </c>
      <c r="P317" s="22">
        <v>101.928</v>
      </c>
      <c r="Q317" s="22">
        <v>-1.05682E-2</v>
      </c>
      <c r="R317" s="22">
        <v>307</v>
      </c>
      <c r="S317" s="22">
        <v>1.4447000000000001</v>
      </c>
      <c r="T317">
        <f t="shared" si="50"/>
        <v>10.568199999999999</v>
      </c>
      <c r="U317">
        <f t="shared" si="51"/>
        <v>15.280771743999999</v>
      </c>
      <c r="X317" s="9"/>
      <c r="Y317" s="22">
        <v>0.17410300000000001</v>
      </c>
      <c r="Z317" s="22">
        <v>151.27699999999999</v>
      </c>
      <c r="AA317" s="22">
        <v>-1.7089799999999999E-2</v>
      </c>
      <c r="AB317" s="22">
        <v>307</v>
      </c>
      <c r="AC317" s="22">
        <v>0.173096</v>
      </c>
      <c r="AD317">
        <f t="shared" si="52"/>
        <v>17.0898</v>
      </c>
      <c r="AE317">
        <f t="shared" si="53"/>
        <v>2.9753854494</v>
      </c>
      <c r="AF317" s="9"/>
      <c r="AG317" s="22">
        <v>1.4459200000000001</v>
      </c>
      <c r="AH317" s="22">
        <v>200.47300000000001</v>
      </c>
      <c r="AI317" s="22">
        <v>-1.0101300000000001E-2</v>
      </c>
      <c r="AJ317" s="22">
        <v>307</v>
      </c>
      <c r="AK317" s="22">
        <v>1.4453100000000001</v>
      </c>
      <c r="AL317">
        <f t="shared" si="54"/>
        <v>10.1013</v>
      </c>
      <c r="AM317">
        <f t="shared" si="55"/>
        <v>14.605671696000002</v>
      </c>
      <c r="AP317" s="9"/>
      <c r="AQ317" s="22">
        <v>0.17410300000000001</v>
      </c>
      <c r="AR317" s="22">
        <v>249.85</v>
      </c>
      <c r="AS317" s="22">
        <v>-1.62933E-2</v>
      </c>
      <c r="AT317" s="22">
        <v>307</v>
      </c>
      <c r="AU317" s="22">
        <v>0.17330899999999999</v>
      </c>
      <c r="AV317">
        <f t="shared" si="56"/>
        <v>16.293299999999999</v>
      </c>
      <c r="AW317">
        <f t="shared" si="57"/>
        <v>2.8367124099000001</v>
      </c>
      <c r="AX317" s="9"/>
      <c r="AY317" s="22">
        <v>1.4459200000000001</v>
      </c>
      <c r="AZ317" s="22">
        <v>299.197</v>
      </c>
      <c r="BA317" s="22">
        <v>-9.6771200000000009E-3</v>
      </c>
      <c r="BB317" s="22">
        <v>307</v>
      </c>
      <c r="BC317" s="22">
        <v>1.4450099999999999</v>
      </c>
      <c r="BD317">
        <f t="shared" si="58"/>
        <v>9.6771200000000004</v>
      </c>
      <c r="BE317">
        <f t="shared" si="59"/>
        <v>13.992341350400002</v>
      </c>
    </row>
    <row r="318" spans="6:57">
      <c r="F318" s="9"/>
      <c r="G318" s="22">
        <v>0.169067</v>
      </c>
      <c r="H318" s="22">
        <v>52.673000000000002</v>
      </c>
      <c r="I318" s="22">
        <v>-1.7163100000000001E-2</v>
      </c>
      <c r="J318" s="22">
        <v>308</v>
      </c>
      <c r="K318" s="22">
        <v>0.16827400000000001</v>
      </c>
      <c r="L318">
        <f t="shared" si="48"/>
        <v>17.1631</v>
      </c>
      <c r="M318">
        <f t="shared" si="49"/>
        <v>2.9017138277000001</v>
      </c>
      <c r="N318" s="9"/>
      <c r="O318" s="22">
        <v>1.45096</v>
      </c>
      <c r="P318" s="22">
        <v>101.938</v>
      </c>
      <c r="Q318" s="22">
        <v>-1.0449200000000001E-2</v>
      </c>
      <c r="R318" s="22">
        <v>308</v>
      </c>
      <c r="S318" s="22">
        <v>1.4501999999999999</v>
      </c>
      <c r="T318">
        <f t="shared" si="50"/>
        <v>10.449200000000001</v>
      </c>
      <c r="U318">
        <f t="shared" si="51"/>
        <v>15.161371232000002</v>
      </c>
      <c r="X318" s="9"/>
      <c r="Y318" s="22">
        <v>0.169067</v>
      </c>
      <c r="Z318" s="22">
        <v>151.28700000000001</v>
      </c>
      <c r="AA318" s="22">
        <v>-1.7092900000000001E-2</v>
      </c>
      <c r="AB318" s="22">
        <v>308</v>
      </c>
      <c r="AC318" s="22">
        <v>0.168243</v>
      </c>
      <c r="AD318">
        <f t="shared" si="52"/>
        <v>17.0929</v>
      </c>
      <c r="AE318">
        <f t="shared" si="53"/>
        <v>2.8898453243</v>
      </c>
      <c r="AF318" s="9"/>
      <c r="AG318" s="22">
        <v>1.45096</v>
      </c>
      <c r="AH318" s="22">
        <v>200.483</v>
      </c>
      <c r="AI318" s="22">
        <v>-9.9670399999999999E-3</v>
      </c>
      <c r="AJ318" s="22">
        <v>308</v>
      </c>
      <c r="AK318" s="22">
        <v>1.4498899999999999</v>
      </c>
      <c r="AL318">
        <f t="shared" si="54"/>
        <v>9.9670400000000008</v>
      </c>
      <c r="AM318">
        <f t="shared" si="55"/>
        <v>14.461776358400002</v>
      </c>
      <c r="AP318" s="9"/>
      <c r="AQ318" s="22">
        <v>0.169067</v>
      </c>
      <c r="AR318" s="22">
        <v>249.86</v>
      </c>
      <c r="AS318" s="22">
        <v>-1.6299399999999999E-2</v>
      </c>
      <c r="AT318" s="22">
        <v>308</v>
      </c>
      <c r="AU318" s="22">
        <v>0.16830400000000001</v>
      </c>
      <c r="AV318">
        <f t="shared" si="56"/>
        <v>16.299399999999999</v>
      </c>
      <c r="AW318">
        <f t="shared" si="57"/>
        <v>2.7556906597999995</v>
      </c>
      <c r="AX318" s="9"/>
      <c r="AY318" s="22">
        <v>1.45096</v>
      </c>
      <c r="AZ318" s="22">
        <v>299.20699999999999</v>
      </c>
      <c r="BA318" s="22">
        <v>-9.5458999999999995E-3</v>
      </c>
      <c r="BB318" s="22">
        <v>308</v>
      </c>
      <c r="BC318" s="22">
        <v>1.4501999999999999</v>
      </c>
      <c r="BD318">
        <f t="shared" si="58"/>
        <v>9.5458999999999996</v>
      </c>
      <c r="BE318">
        <f t="shared" si="59"/>
        <v>13.850719064</v>
      </c>
    </row>
    <row r="319" spans="6:57">
      <c r="F319" s="9"/>
      <c r="G319" s="22">
        <v>0.16403200000000001</v>
      </c>
      <c r="H319" s="22">
        <v>52.683100000000003</v>
      </c>
      <c r="I319" s="22">
        <v>-1.71661E-2</v>
      </c>
      <c r="J319" s="22">
        <v>309</v>
      </c>
      <c r="K319" s="22">
        <v>0.16317699999999999</v>
      </c>
      <c r="L319">
        <f t="shared" si="48"/>
        <v>17.1661</v>
      </c>
      <c r="M319">
        <f t="shared" si="49"/>
        <v>2.8157897152000002</v>
      </c>
      <c r="N319" s="9"/>
      <c r="O319" s="22">
        <v>1.4559899999999999</v>
      </c>
      <c r="P319" s="22">
        <v>101.949</v>
      </c>
      <c r="Q319" s="22">
        <v>-1.0321E-2</v>
      </c>
      <c r="R319" s="22">
        <v>309</v>
      </c>
      <c r="S319" s="22">
        <v>1.4553799999999999</v>
      </c>
      <c r="T319">
        <f t="shared" si="50"/>
        <v>10.321</v>
      </c>
      <c r="U319">
        <f t="shared" si="51"/>
        <v>15.027272789999998</v>
      </c>
      <c r="X319" s="9"/>
      <c r="Y319" s="22">
        <v>0.16403200000000001</v>
      </c>
      <c r="Z319" s="22">
        <v>151.297</v>
      </c>
      <c r="AA319" s="22">
        <v>-1.7099E-2</v>
      </c>
      <c r="AB319" s="22">
        <v>309</v>
      </c>
      <c r="AC319" s="22">
        <v>0.163269</v>
      </c>
      <c r="AD319">
        <f t="shared" si="52"/>
        <v>17.099</v>
      </c>
      <c r="AE319">
        <f t="shared" si="53"/>
        <v>2.8047831680000002</v>
      </c>
      <c r="AF319" s="9"/>
      <c r="AG319" s="22">
        <v>1.4559899999999999</v>
      </c>
      <c r="AH319" s="22">
        <v>200.49299999999999</v>
      </c>
      <c r="AI319" s="22">
        <v>-9.8297100000000002E-3</v>
      </c>
      <c r="AJ319" s="22">
        <v>309</v>
      </c>
      <c r="AK319" s="22">
        <v>1.4550799999999999</v>
      </c>
      <c r="AL319">
        <f t="shared" si="54"/>
        <v>9.8297100000000004</v>
      </c>
      <c r="AM319">
        <f t="shared" si="55"/>
        <v>14.311959462899999</v>
      </c>
      <c r="AP319" s="9"/>
      <c r="AQ319" s="22">
        <v>0.16403200000000001</v>
      </c>
      <c r="AR319" s="22">
        <v>249.87</v>
      </c>
      <c r="AS319" s="22">
        <v>-1.6299399999999999E-2</v>
      </c>
      <c r="AT319" s="22">
        <v>309</v>
      </c>
      <c r="AU319" s="22">
        <v>0.163269</v>
      </c>
      <c r="AV319">
        <f t="shared" si="56"/>
        <v>16.299399999999999</v>
      </c>
      <c r="AW319">
        <f t="shared" si="57"/>
        <v>2.6736231807999999</v>
      </c>
      <c r="AX319" s="9"/>
      <c r="AY319" s="22">
        <v>1.4559899999999999</v>
      </c>
      <c r="AZ319" s="22">
        <v>299.21699999999998</v>
      </c>
      <c r="BA319" s="22">
        <v>-9.41467E-3</v>
      </c>
      <c r="BB319" s="22">
        <v>309</v>
      </c>
      <c r="BC319" s="22">
        <v>1.4544699999999999</v>
      </c>
      <c r="BD319">
        <f t="shared" si="58"/>
        <v>9.4146699999999992</v>
      </c>
      <c r="BE319">
        <f t="shared" si="59"/>
        <v>13.707665373299998</v>
      </c>
    </row>
    <row r="320" spans="6:57">
      <c r="F320" s="9"/>
      <c r="G320" s="22">
        <v>0.158997</v>
      </c>
      <c r="H320" s="22">
        <v>52.693199999999997</v>
      </c>
      <c r="I320" s="22">
        <v>-1.7163100000000001E-2</v>
      </c>
      <c r="J320" s="22">
        <v>310</v>
      </c>
      <c r="K320" s="22">
        <v>0.158142</v>
      </c>
      <c r="L320">
        <f t="shared" si="48"/>
        <v>17.1631</v>
      </c>
      <c r="M320">
        <f t="shared" si="49"/>
        <v>2.7288814107000001</v>
      </c>
      <c r="N320" s="9"/>
      <c r="O320" s="22">
        <v>1.4610300000000001</v>
      </c>
      <c r="P320" s="22">
        <v>101.959</v>
      </c>
      <c r="Q320" s="22">
        <v>-1.01929E-2</v>
      </c>
      <c r="R320" s="22">
        <v>310</v>
      </c>
      <c r="S320" s="22">
        <v>1.46027</v>
      </c>
      <c r="T320">
        <f t="shared" si="50"/>
        <v>10.1929</v>
      </c>
      <c r="U320">
        <f t="shared" si="51"/>
        <v>14.892132687</v>
      </c>
      <c r="X320" s="9"/>
      <c r="Y320" s="22">
        <v>0.158997</v>
      </c>
      <c r="Z320" s="22">
        <v>151.30699999999999</v>
      </c>
      <c r="AA320" s="22">
        <v>-1.7105100000000002E-2</v>
      </c>
      <c r="AB320" s="22">
        <v>310</v>
      </c>
      <c r="AC320" s="22">
        <v>0.15829499999999999</v>
      </c>
      <c r="AD320">
        <f t="shared" si="52"/>
        <v>17.1051</v>
      </c>
      <c r="AE320">
        <f t="shared" si="53"/>
        <v>2.7196595847</v>
      </c>
      <c r="AF320" s="9"/>
      <c r="AG320" s="22">
        <v>1.4610300000000001</v>
      </c>
      <c r="AH320" s="22">
        <v>200.50299999999999</v>
      </c>
      <c r="AI320" s="22">
        <v>-9.6832299999999993E-3</v>
      </c>
      <c r="AJ320" s="22">
        <v>310</v>
      </c>
      <c r="AK320" s="22">
        <v>1.4599599999999999</v>
      </c>
      <c r="AL320">
        <f t="shared" si="54"/>
        <v>9.68323</v>
      </c>
      <c r="AM320">
        <f t="shared" si="55"/>
        <v>14.147489526900001</v>
      </c>
      <c r="AP320" s="9"/>
      <c r="AQ320" s="22">
        <v>0.158997</v>
      </c>
      <c r="AR320" s="22">
        <v>249.88</v>
      </c>
      <c r="AS320" s="22">
        <v>-1.6296399999999999E-2</v>
      </c>
      <c r="AT320" s="22">
        <v>310</v>
      </c>
      <c r="AU320" s="22">
        <v>0.15820300000000001</v>
      </c>
      <c r="AV320">
        <f t="shared" si="56"/>
        <v>16.296399999999998</v>
      </c>
      <c r="AW320">
        <f t="shared" si="57"/>
        <v>2.5910787107999997</v>
      </c>
      <c r="AX320" s="9"/>
      <c r="AY320" s="22">
        <v>1.4610300000000001</v>
      </c>
      <c r="AZ320" s="22">
        <v>299.22699999999998</v>
      </c>
      <c r="BA320" s="22">
        <v>-9.2773400000000002E-3</v>
      </c>
      <c r="BB320" s="22">
        <v>310</v>
      </c>
      <c r="BC320" s="22">
        <v>1.46027</v>
      </c>
      <c r="BD320">
        <f t="shared" si="58"/>
        <v>9.2773400000000006</v>
      </c>
      <c r="BE320">
        <f t="shared" si="59"/>
        <v>13.554472060200002</v>
      </c>
    </row>
    <row r="321" spans="6:57">
      <c r="F321" s="9"/>
      <c r="G321" s="22">
        <v>0.15396099999999999</v>
      </c>
      <c r="H321" s="22">
        <v>52.703200000000002</v>
      </c>
      <c r="I321" s="22">
        <v>-1.7163100000000001E-2</v>
      </c>
      <c r="J321" s="22">
        <v>311</v>
      </c>
      <c r="K321" s="22">
        <v>0.153137</v>
      </c>
      <c r="L321">
        <f t="shared" si="48"/>
        <v>17.1631</v>
      </c>
      <c r="M321">
        <f t="shared" si="49"/>
        <v>2.6424480390999996</v>
      </c>
      <c r="N321" s="9"/>
      <c r="O321" s="22">
        <v>1.4660599999999999</v>
      </c>
      <c r="P321" s="22">
        <v>101.96899999999999</v>
      </c>
      <c r="Q321" s="22">
        <v>-1.0052500000000001E-2</v>
      </c>
      <c r="R321" s="22">
        <v>311</v>
      </c>
      <c r="S321" s="22">
        <v>1.46454</v>
      </c>
      <c r="T321">
        <f t="shared" si="50"/>
        <v>10.0525</v>
      </c>
      <c r="U321">
        <f t="shared" si="51"/>
        <v>14.73756815</v>
      </c>
      <c r="X321" s="9"/>
      <c r="Y321" s="22">
        <v>0.15396099999999999</v>
      </c>
      <c r="Z321" s="22">
        <v>151.31700000000001</v>
      </c>
      <c r="AA321" s="22">
        <v>-1.71112E-2</v>
      </c>
      <c r="AB321" s="22">
        <v>311</v>
      </c>
      <c r="AC321" s="22">
        <v>0.153137</v>
      </c>
      <c r="AD321">
        <f t="shared" si="52"/>
        <v>17.1112</v>
      </c>
      <c r="AE321">
        <f t="shared" si="53"/>
        <v>2.6344574632</v>
      </c>
      <c r="AF321" s="9"/>
      <c r="AG321" s="22">
        <v>1.4660599999999999</v>
      </c>
      <c r="AH321" s="22">
        <v>200.51300000000001</v>
      </c>
      <c r="AI321" s="22">
        <v>-9.5397899999999994E-3</v>
      </c>
      <c r="AJ321" s="22">
        <v>311</v>
      </c>
      <c r="AK321" s="22">
        <v>1.4654499999999999</v>
      </c>
      <c r="AL321">
        <f t="shared" si="54"/>
        <v>9.53979</v>
      </c>
      <c r="AM321">
        <f t="shared" si="55"/>
        <v>13.985904527399999</v>
      </c>
      <c r="AP321" s="9"/>
      <c r="AQ321" s="22">
        <v>0.15396099999999999</v>
      </c>
      <c r="AR321" s="22">
        <v>249.89</v>
      </c>
      <c r="AS321" s="22">
        <v>-1.6311599999999999E-2</v>
      </c>
      <c r="AT321" s="22">
        <v>311</v>
      </c>
      <c r="AU321" s="22">
        <v>0.153198</v>
      </c>
      <c r="AV321">
        <f t="shared" si="56"/>
        <v>16.311599999999999</v>
      </c>
      <c r="AW321">
        <f t="shared" si="57"/>
        <v>2.5113502475999994</v>
      </c>
      <c r="AX321" s="9"/>
      <c r="AY321" s="22">
        <v>1.4660599999999999</v>
      </c>
      <c r="AZ321" s="22">
        <v>299.23700000000002</v>
      </c>
      <c r="BA321" s="22">
        <v>-9.1400100000000005E-3</v>
      </c>
      <c r="BB321" s="22">
        <v>311</v>
      </c>
      <c r="BC321" s="22">
        <v>1.46515</v>
      </c>
      <c r="BD321">
        <f t="shared" si="58"/>
        <v>9.1400100000000002</v>
      </c>
      <c r="BE321">
        <f t="shared" si="59"/>
        <v>13.3998030606</v>
      </c>
    </row>
    <row r="322" spans="6:57">
      <c r="F322" s="9"/>
      <c r="G322" s="22">
        <v>0.148926</v>
      </c>
      <c r="H322" s="22">
        <v>52.713299999999997</v>
      </c>
      <c r="I322" s="22">
        <v>-1.71661E-2</v>
      </c>
      <c r="J322" s="22">
        <v>312</v>
      </c>
      <c r="K322" s="22">
        <v>0.14816299999999999</v>
      </c>
      <c r="L322">
        <f t="shared" si="48"/>
        <v>17.1661</v>
      </c>
      <c r="M322">
        <f t="shared" si="49"/>
        <v>2.5564786086</v>
      </c>
      <c r="N322" s="9"/>
      <c r="O322" s="22">
        <v>1.4711000000000001</v>
      </c>
      <c r="P322" s="22">
        <v>101.979</v>
      </c>
      <c r="Q322" s="22">
        <v>-9.9243200000000004E-3</v>
      </c>
      <c r="R322" s="22">
        <v>312</v>
      </c>
      <c r="S322" s="22">
        <v>1.4700299999999999</v>
      </c>
      <c r="T322">
        <f t="shared" si="50"/>
        <v>9.9243199999999998</v>
      </c>
      <c r="U322">
        <f t="shared" si="51"/>
        <v>14.599667152</v>
      </c>
      <c r="X322" s="9"/>
      <c r="Y322" s="22">
        <v>0.148926</v>
      </c>
      <c r="Z322" s="22">
        <v>151.327</v>
      </c>
      <c r="AA322" s="22">
        <v>-1.71112E-2</v>
      </c>
      <c r="AB322" s="22">
        <v>312</v>
      </c>
      <c r="AC322" s="22">
        <v>0.14810200000000001</v>
      </c>
      <c r="AD322">
        <f t="shared" si="52"/>
        <v>17.1112</v>
      </c>
      <c r="AE322">
        <f t="shared" si="53"/>
        <v>2.5483025712000003</v>
      </c>
      <c r="AF322" s="9"/>
      <c r="AG322" s="22">
        <v>1.4711000000000001</v>
      </c>
      <c r="AH322" s="22">
        <v>200.524</v>
      </c>
      <c r="AI322" s="22">
        <v>-9.3902599999999992E-3</v>
      </c>
      <c r="AJ322" s="22">
        <v>312</v>
      </c>
      <c r="AK322" s="22">
        <v>1.47034</v>
      </c>
      <c r="AL322">
        <f t="shared" si="54"/>
        <v>9.3902599999999996</v>
      </c>
      <c r="AM322">
        <f t="shared" si="55"/>
        <v>13.814011486</v>
      </c>
      <c r="AP322" s="9"/>
      <c r="AQ322" s="22">
        <v>0.148926</v>
      </c>
      <c r="AR322" s="22">
        <v>249.9</v>
      </c>
      <c r="AS322" s="22">
        <v>-1.6326899999999998E-2</v>
      </c>
      <c r="AT322" s="22">
        <v>312</v>
      </c>
      <c r="AU322" s="22">
        <v>0.148285</v>
      </c>
      <c r="AV322">
        <f t="shared" si="56"/>
        <v>16.326899999999998</v>
      </c>
      <c r="AW322">
        <f t="shared" si="57"/>
        <v>2.4314999093999998</v>
      </c>
      <c r="AX322" s="9"/>
      <c r="AY322" s="22">
        <v>1.4711000000000001</v>
      </c>
      <c r="AZ322" s="22">
        <v>299.24700000000001</v>
      </c>
      <c r="BA322" s="22">
        <v>-8.9996299999999998E-3</v>
      </c>
      <c r="BB322" s="22">
        <v>312</v>
      </c>
      <c r="BC322" s="22">
        <v>1.47034</v>
      </c>
      <c r="BD322">
        <f t="shared" si="58"/>
        <v>8.9996299999999998</v>
      </c>
      <c r="BE322">
        <f t="shared" si="59"/>
        <v>13.239355693</v>
      </c>
    </row>
    <row r="323" spans="6:57">
      <c r="F323" s="9"/>
      <c r="G323" s="22">
        <v>0.14388999999999999</v>
      </c>
      <c r="H323" s="22">
        <v>52.723399999999998</v>
      </c>
      <c r="I323" s="22">
        <v>-1.71661E-2</v>
      </c>
      <c r="J323" s="22">
        <v>313</v>
      </c>
      <c r="K323" s="22">
        <v>0.143097</v>
      </c>
      <c r="L323">
        <f t="shared" si="48"/>
        <v>17.1661</v>
      </c>
      <c r="M323">
        <f t="shared" si="49"/>
        <v>2.470030129</v>
      </c>
      <c r="N323" s="9"/>
      <c r="O323" s="22">
        <v>1.47614</v>
      </c>
      <c r="P323" s="22">
        <v>101.989</v>
      </c>
      <c r="Q323" s="22">
        <v>-9.7778299999999995E-3</v>
      </c>
      <c r="R323" s="22">
        <v>313</v>
      </c>
      <c r="S323" s="22">
        <v>1.47522</v>
      </c>
      <c r="T323">
        <f t="shared" si="50"/>
        <v>9.7778299999999998</v>
      </c>
      <c r="U323">
        <f t="shared" si="51"/>
        <v>14.4334459762</v>
      </c>
      <c r="X323" s="9"/>
      <c r="Y323" s="22">
        <v>0.14388999999999999</v>
      </c>
      <c r="Z323" s="22">
        <v>151.33699999999999</v>
      </c>
      <c r="AA323" s="22">
        <v>-1.7114299999999999E-2</v>
      </c>
      <c r="AB323" s="22">
        <v>313</v>
      </c>
      <c r="AC323" s="22">
        <v>0.143127</v>
      </c>
      <c r="AD323">
        <f t="shared" si="52"/>
        <v>17.1143</v>
      </c>
      <c r="AE323">
        <f t="shared" si="53"/>
        <v>2.4625766269999998</v>
      </c>
      <c r="AF323" s="9"/>
      <c r="AG323" s="22">
        <v>1.47614</v>
      </c>
      <c r="AH323" s="22">
        <v>200.53399999999999</v>
      </c>
      <c r="AI323" s="22">
        <v>-9.2498800000000003E-3</v>
      </c>
      <c r="AJ323" s="22">
        <v>313</v>
      </c>
      <c r="AK323" s="22">
        <v>1.4755199999999999</v>
      </c>
      <c r="AL323">
        <f t="shared" si="54"/>
        <v>9.249880000000001</v>
      </c>
      <c r="AM323">
        <f t="shared" si="55"/>
        <v>13.654117863200002</v>
      </c>
      <c r="AP323" s="9"/>
      <c r="AQ323" s="22">
        <v>0.14388999999999999</v>
      </c>
      <c r="AR323" s="22">
        <v>249.91</v>
      </c>
      <c r="AS323" s="22">
        <v>-1.6339099999999999E-2</v>
      </c>
      <c r="AT323" s="22">
        <v>313</v>
      </c>
      <c r="AU323" s="22">
        <v>0.143097</v>
      </c>
      <c r="AV323">
        <f t="shared" si="56"/>
        <v>16.339099999999998</v>
      </c>
      <c r="AW323">
        <f t="shared" si="57"/>
        <v>2.3510330989999995</v>
      </c>
      <c r="AX323" s="9"/>
      <c r="AY323" s="22">
        <v>1.47614</v>
      </c>
      <c r="AZ323" s="22">
        <v>299.25700000000001</v>
      </c>
      <c r="BA323" s="22">
        <v>-8.8470500000000004E-3</v>
      </c>
      <c r="BB323" s="22">
        <v>313</v>
      </c>
      <c r="BC323" s="22">
        <v>1.4755199999999999</v>
      </c>
      <c r="BD323">
        <f t="shared" si="58"/>
        <v>8.8470500000000012</v>
      </c>
      <c r="BE323">
        <f t="shared" si="59"/>
        <v>13.059484387000001</v>
      </c>
    </row>
    <row r="324" spans="6:57">
      <c r="F324" s="9"/>
      <c r="G324" s="22">
        <v>0.13885500000000001</v>
      </c>
      <c r="H324" s="22">
        <v>52.733400000000003</v>
      </c>
      <c r="I324" s="22">
        <v>-1.7163100000000001E-2</v>
      </c>
      <c r="J324" s="22">
        <v>314</v>
      </c>
      <c r="K324" s="22">
        <v>0.13803099999999999</v>
      </c>
      <c r="L324">
        <f t="shared" si="48"/>
        <v>17.1631</v>
      </c>
      <c r="M324">
        <f t="shared" si="49"/>
        <v>2.3831822505</v>
      </c>
      <c r="N324" s="9"/>
      <c r="O324" s="22">
        <v>1.4811700000000001</v>
      </c>
      <c r="P324" s="22">
        <v>101.999</v>
      </c>
      <c r="Q324" s="22">
        <v>-9.6404999999999998E-3</v>
      </c>
      <c r="R324" s="22">
        <v>314</v>
      </c>
      <c r="S324" s="22">
        <v>1.4801</v>
      </c>
      <c r="T324">
        <f t="shared" si="50"/>
        <v>9.6404999999999994</v>
      </c>
      <c r="U324">
        <f t="shared" si="51"/>
        <v>14.279219384999999</v>
      </c>
      <c r="X324" s="9"/>
      <c r="Y324" s="22">
        <v>0.13885500000000001</v>
      </c>
      <c r="Z324" s="22">
        <v>151.34700000000001</v>
      </c>
      <c r="AA324" s="22">
        <v>-1.7114299999999999E-2</v>
      </c>
      <c r="AB324" s="22">
        <v>314</v>
      </c>
      <c r="AC324" s="22">
        <v>0.13809199999999999</v>
      </c>
      <c r="AD324">
        <f t="shared" si="52"/>
        <v>17.1143</v>
      </c>
      <c r="AE324">
        <f t="shared" si="53"/>
        <v>2.3764061265</v>
      </c>
      <c r="AF324" s="9"/>
      <c r="AG324" s="22">
        <v>1.4811700000000001</v>
      </c>
      <c r="AH324" s="22">
        <v>200.54400000000001</v>
      </c>
      <c r="AI324" s="22">
        <v>-9.1003400000000002E-3</v>
      </c>
      <c r="AJ324" s="22">
        <v>314</v>
      </c>
      <c r="AK324" s="22">
        <v>1.48041</v>
      </c>
      <c r="AL324">
        <f t="shared" si="54"/>
        <v>9.100340000000001</v>
      </c>
      <c r="AM324">
        <f t="shared" si="55"/>
        <v>13.479150597800002</v>
      </c>
      <c r="AP324" s="9"/>
      <c r="AQ324" s="22">
        <v>0.13885500000000001</v>
      </c>
      <c r="AR324" s="22">
        <v>249.92</v>
      </c>
      <c r="AS324" s="22">
        <v>-1.6345200000000001E-2</v>
      </c>
      <c r="AT324" s="22">
        <v>314</v>
      </c>
      <c r="AU324" s="22">
        <v>0.13803099999999999</v>
      </c>
      <c r="AV324">
        <f t="shared" si="56"/>
        <v>16.345200000000002</v>
      </c>
      <c r="AW324">
        <f t="shared" si="57"/>
        <v>2.2696127460000004</v>
      </c>
      <c r="AX324" s="9"/>
      <c r="AY324" s="22">
        <v>1.4811700000000001</v>
      </c>
      <c r="AZ324" s="22">
        <v>299.26799999999997</v>
      </c>
      <c r="BA324" s="22">
        <v>-8.6914100000000001E-3</v>
      </c>
      <c r="BB324" s="22">
        <v>314</v>
      </c>
      <c r="BC324" s="22">
        <v>1.4801</v>
      </c>
      <c r="BD324">
        <f t="shared" si="58"/>
        <v>8.6914099999999994</v>
      </c>
      <c r="BE324">
        <f t="shared" si="59"/>
        <v>12.8734557497</v>
      </c>
    </row>
    <row r="325" spans="6:57">
      <c r="F325" s="9"/>
      <c r="G325" s="22">
        <v>0.13381999999999999</v>
      </c>
      <c r="H325" s="22">
        <v>52.743499999999997</v>
      </c>
      <c r="I325" s="22">
        <v>-1.71661E-2</v>
      </c>
      <c r="J325" s="22">
        <v>315</v>
      </c>
      <c r="K325" s="22">
        <v>0.132965</v>
      </c>
      <c r="L325">
        <f t="shared" si="48"/>
        <v>17.1661</v>
      </c>
      <c r="M325">
        <f t="shared" si="49"/>
        <v>2.2971675019999998</v>
      </c>
      <c r="N325" s="9"/>
      <c r="O325" s="22">
        <v>1.48621</v>
      </c>
      <c r="P325" s="22">
        <v>102.009</v>
      </c>
      <c r="Q325" s="22">
        <v>-9.4970699999999998E-3</v>
      </c>
      <c r="R325" s="22">
        <v>315</v>
      </c>
      <c r="S325" s="22">
        <v>1.48529</v>
      </c>
      <c r="T325">
        <f t="shared" si="50"/>
        <v>9.497069999999999</v>
      </c>
      <c r="U325">
        <f t="shared" si="51"/>
        <v>14.114640404699999</v>
      </c>
      <c r="X325" s="9"/>
      <c r="Y325" s="22">
        <v>0.13381999999999999</v>
      </c>
      <c r="Z325" s="22">
        <v>151.357</v>
      </c>
      <c r="AA325" s="22">
        <v>-1.7114299999999999E-2</v>
      </c>
      <c r="AB325" s="22">
        <v>315</v>
      </c>
      <c r="AC325" s="22">
        <v>0.13305700000000001</v>
      </c>
      <c r="AD325">
        <f t="shared" si="52"/>
        <v>17.1143</v>
      </c>
      <c r="AE325">
        <f t="shared" si="53"/>
        <v>2.2902356259999999</v>
      </c>
      <c r="AF325" s="9"/>
      <c r="AG325" s="22">
        <v>1.48621</v>
      </c>
      <c r="AH325" s="22">
        <v>200.554</v>
      </c>
      <c r="AI325" s="22">
        <v>-8.9569100000000002E-3</v>
      </c>
      <c r="AJ325" s="22">
        <v>315</v>
      </c>
      <c r="AK325" s="22">
        <v>1.48499</v>
      </c>
      <c r="AL325">
        <f t="shared" si="54"/>
        <v>8.9569100000000006</v>
      </c>
      <c r="AM325">
        <f t="shared" si="55"/>
        <v>13.311849211100002</v>
      </c>
      <c r="AP325" s="9"/>
      <c r="AQ325" s="22">
        <v>0.13381999999999999</v>
      </c>
      <c r="AR325" s="22">
        <v>249.93</v>
      </c>
      <c r="AS325" s="22">
        <v>-1.63635E-2</v>
      </c>
      <c r="AT325" s="22">
        <v>315</v>
      </c>
      <c r="AU325" s="22">
        <v>0.13305700000000001</v>
      </c>
      <c r="AV325">
        <f t="shared" si="56"/>
        <v>16.363499999999998</v>
      </c>
      <c r="AW325">
        <f t="shared" si="57"/>
        <v>2.1897635699999998</v>
      </c>
      <c r="AX325" s="9"/>
      <c r="AY325" s="22">
        <v>1.48621</v>
      </c>
      <c r="AZ325" s="22">
        <v>299.27800000000002</v>
      </c>
      <c r="BA325" s="22">
        <v>-8.54187E-3</v>
      </c>
      <c r="BB325" s="22">
        <v>315</v>
      </c>
      <c r="BC325" s="22">
        <v>1.48529</v>
      </c>
      <c r="BD325">
        <f t="shared" si="58"/>
        <v>8.5418699999999994</v>
      </c>
      <c r="BE325">
        <f t="shared" si="59"/>
        <v>12.695012612699999</v>
      </c>
    </row>
    <row r="326" spans="6:57">
      <c r="F326" s="9"/>
      <c r="G326" s="22">
        <v>0.12878400000000001</v>
      </c>
      <c r="H326" s="22">
        <v>52.753599999999999</v>
      </c>
      <c r="I326" s="22">
        <v>-1.7169199999999999E-2</v>
      </c>
      <c r="J326" s="22">
        <v>316</v>
      </c>
      <c r="K326" s="22">
        <v>0.12789900000000001</v>
      </c>
      <c r="L326">
        <f t="shared" si="48"/>
        <v>17.1692</v>
      </c>
      <c r="M326">
        <f t="shared" si="49"/>
        <v>2.2111182528</v>
      </c>
      <c r="N326" s="9"/>
      <c r="O326" s="22">
        <v>1.4912399999999999</v>
      </c>
      <c r="P326" s="22">
        <v>102.01900000000001</v>
      </c>
      <c r="Q326" s="22">
        <v>-9.3536399999999999E-3</v>
      </c>
      <c r="R326" s="22">
        <v>316</v>
      </c>
      <c r="S326" s="22">
        <v>1.49048</v>
      </c>
      <c r="T326">
        <f t="shared" si="50"/>
        <v>9.3536400000000004</v>
      </c>
      <c r="U326">
        <f t="shared" si="51"/>
        <v>13.948522113599999</v>
      </c>
      <c r="X326" s="9"/>
      <c r="Y326" s="22">
        <v>0.12878400000000001</v>
      </c>
      <c r="Z326" s="22">
        <v>151.36699999999999</v>
      </c>
      <c r="AA326" s="22">
        <v>-1.7117299999999998E-2</v>
      </c>
      <c r="AB326" s="22">
        <v>316</v>
      </c>
      <c r="AC326" s="22">
        <v>0.12795999999999999</v>
      </c>
      <c r="AD326">
        <f t="shared" si="52"/>
        <v>17.1173</v>
      </c>
      <c r="AE326">
        <f t="shared" si="53"/>
        <v>2.2044343632000003</v>
      </c>
      <c r="AF326" s="9"/>
      <c r="AG326" s="22">
        <v>1.4912399999999999</v>
      </c>
      <c r="AH326" s="22">
        <v>200.56399999999999</v>
      </c>
      <c r="AI326" s="22">
        <v>-8.8043199999999992E-3</v>
      </c>
      <c r="AJ326" s="22">
        <v>316</v>
      </c>
      <c r="AK326" s="22">
        <v>1.49017</v>
      </c>
      <c r="AL326">
        <f t="shared" si="54"/>
        <v>8.8043199999999988</v>
      </c>
      <c r="AM326">
        <f t="shared" si="55"/>
        <v>13.129354156799998</v>
      </c>
      <c r="AP326" s="9"/>
      <c r="AQ326" s="22">
        <v>0.12878400000000001</v>
      </c>
      <c r="AR326" s="22">
        <v>249.94</v>
      </c>
      <c r="AS326" s="22">
        <v>-1.63757E-2</v>
      </c>
      <c r="AT326" s="22">
        <v>316</v>
      </c>
      <c r="AU326" s="22">
        <v>0.12795999999999999</v>
      </c>
      <c r="AV326">
        <f t="shared" si="56"/>
        <v>16.375699999999998</v>
      </c>
      <c r="AW326">
        <f t="shared" si="57"/>
        <v>2.1089281488</v>
      </c>
      <c r="AX326" s="9"/>
      <c r="AY326" s="22">
        <v>1.4912399999999999</v>
      </c>
      <c r="AZ326" s="22">
        <v>299.28800000000001</v>
      </c>
      <c r="BA326" s="22">
        <v>-8.3953900000000008E-3</v>
      </c>
      <c r="BB326" s="22">
        <v>316</v>
      </c>
      <c r="BC326" s="22">
        <v>1.49048</v>
      </c>
      <c r="BD326">
        <f t="shared" si="58"/>
        <v>8.3953900000000008</v>
      </c>
      <c r="BE326">
        <f t="shared" si="59"/>
        <v>12.5195413836</v>
      </c>
    </row>
    <row r="327" spans="6:57">
      <c r="F327" s="9"/>
      <c r="G327" s="22">
        <v>0.123749</v>
      </c>
      <c r="H327" s="22">
        <v>52.7637</v>
      </c>
      <c r="I327" s="22">
        <v>-1.7169199999999999E-2</v>
      </c>
      <c r="J327" s="22">
        <v>317</v>
      </c>
      <c r="K327" s="22">
        <v>0.122894</v>
      </c>
      <c r="L327">
        <f t="shared" si="48"/>
        <v>17.1692</v>
      </c>
      <c r="M327">
        <f t="shared" si="49"/>
        <v>2.1246713308</v>
      </c>
      <c r="N327" s="9"/>
      <c r="O327" s="22">
        <v>1.4962800000000001</v>
      </c>
      <c r="P327" s="22">
        <v>102.029</v>
      </c>
      <c r="Q327" s="22">
        <v>-9.2010500000000005E-3</v>
      </c>
      <c r="R327" s="22">
        <v>317</v>
      </c>
      <c r="S327" s="22">
        <v>1.49536</v>
      </c>
      <c r="T327">
        <f t="shared" si="50"/>
        <v>9.2010500000000004</v>
      </c>
      <c r="U327">
        <f t="shared" si="51"/>
        <v>13.767347094000002</v>
      </c>
      <c r="X327" s="9"/>
      <c r="Y327" s="22">
        <v>0.123749</v>
      </c>
      <c r="Z327" s="22">
        <v>151.37700000000001</v>
      </c>
      <c r="AA327" s="22">
        <v>-1.7117299999999998E-2</v>
      </c>
      <c r="AB327" s="22">
        <v>317</v>
      </c>
      <c r="AC327" s="22">
        <v>0.122894</v>
      </c>
      <c r="AD327">
        <f t="shared" si="52"/>
        <v>17.1173</v>
      </c>
      <c r="AE327">
        <f t="shared" si="53"/>
        <v>2.1182487577</v>
      </c>
      <c r="AF327" s="9"/>
      <c r="AG327" s="22">
        <v>1.4962800000000001</v>
      </c>
      <c r="AH327" s="22">
        <v>200.57400000000001</v>
      </c>
      <c r="AI327" s="22">
        <v>-8.6547900000000007E-3</v>
      </c>
      <c r="AJ327" s="22">
        <v>317</v>
      </c>
      <c r="AK327" s="22">
        <v>1.49475</v>
      </c>
      <c r="AL327">
        <f t="shared" si="54"/>
        <v>8.6547900000000002</v>
      </c>
      <c r="AM327">
        <f t="shared" si="55"/>
        <v>12.949989181200001</v>
      </c>
      <c r="AP327" s="9"/>
      <c r="AQ327" s="22">
        <v>0.123749</v>
      </c>
      <c r="AR327" s="22">
        <v>249.95</v>
      </c>
      <c r="AS327" s="22">
        <v>-1.63757E-2</v>
      </c>
      <c r="AT327" s="22">
        <v>317</v>
      </c>
      <c r="AU327" s="22">
        <v>0.12292500000000001</v>
      </c>
      <c r="AV327">
        <f t="shared" si="56"/>
        <v>16.375699999999998</v>
      </c>
      <c r="AW327">
        <f t="shared" si="57"/>
        <v>2.0264764992999997</v>
      </c>
      <c r="AX327" s="9"/>
      <c r="AY327" s="22">
        <v>1.4962800000000001</v>
      </c>
      <c r="AZ327" s="22">
        <v>299.298</v>
      </c>
      <c r="BA327" s="22">
        <v>-8.2336400000000004E-3</v>
      </c>
      <c r="BB327" s="22">
        <v>317</v>
      </c>
      <c r="BC327" s="22">
        <v>1.4950600000000001</v>
      </c>
      <c r="BD327">
        <f t="shared" si="58"/>
        <v>8.2336400000000012</v>
      </c>
      <c r="BE327">
        <f t="shared" si="59"/>
        <v>12.319830859200001</v>
      </c>
    </row>
    <row r="328" spans="6:57">
      <c r="F328" s="9"/>
      <c r="G328" s="22">
        <v>0.118713</v>
      </c>
      <c r="H328" s="22">
        <v>52.773699999999998</v>
      </c>
      <c r="I328" s="22">
        <v>-1.7172199999999999E-2</v>
      </c>
      <c r="J328" s="22">
        <v>318</v>
      </c>
      <c r="K328" s="22">
        <v>0.117798</v>
      </c>
      <c r="L328">
        <f t="shared" si="48"/>
        <v>17.1722</v>
      </c>
      <c r="M328">
        <f t="shared" si="49"/>
        <v>2.0385633786000001</v>
      </c>
      <c r="N328" s="9"/>
      <c r="O328" s="22">
        <v>1.5013099999999999</v>
      </c>
      <c r="P328" s="22">
        <v>102.039</v>
      </c>
      <c r="Q328" s="22">
        <v>-9.0484599999999995E-3</v>
      </c>
      <c r="R328" s="22">
        <v>318</v>
      </c>
      <c r="S328" s="22">
        <v>1.50085</v>
      </c>
      <c r="T328">
        <f t="shared" si="50"/>
        <v>9.0484599999999986</v>
      </c>
      <c r="U328">
        <f t="shared" si="51"/>
        <v>13.584543482599997</v>
      </c>
      <c r="X328" s="9"/>
      <c r="Y328" s="22">
        <v>0.118713</v>
      </c>
      <c r="Z328" s="22">
        <v>151.38800000000001</v>
      </c>
      <c r="AA328" s="22">
        <v>-1.71234E-2</v>
      </c>
      <c r="AB328" s="22">
        <v>318</v>
      </c>
      <c r="AC328" s="22">
        <v>0.117798</v>
      </c>
      <c r="AD328">
        <f t="shared" si="52"/>
        <v>17.1234</v>
      </c>
      <c r="AE328">
        <f t="shared" si="53"/>
        <v>2.0327701841999999</v>
      </c>
      <c r="AF328" s="9"/>
      <c r="AG328" s="22">
        <v>1.5013099999999999</v>
      </c>
      <c r="AH328" s="22">
        <v>200.584</v>
      </c>
      <c r="AI328" s="22">
        <v>-8.4930400000000003E-3</v>
      </c>
      <c r="AJ328" s="22">
        <v>318</v>
      </c>
      <c r="AK328" s="22">
        <v>1.50024</v>
      </c>
      <c r="AL328">
        <f t="shared" si="54"/>
        <v>8.4930400000000006</v>
      </c>
      <c r="AM328">
        <f t="shared" si="55"/>
        <v>12.750685882400001</v>
      </c>
      <c r="AP328" s="9"/>
      <c r="AQ328" s="22">
        <v>0.118713</v>
      </c>
      <c r="AR328" s="22">
        <v>249.96</v>
      </c>
      <c r="AS328" s="22">
        <v>-1.63757E-2</v>
      </c>
      <c r="AT328" s="22">
        <v>318</v>
      </c>
      <c r="AU328" s="22">
        <v>0.11792</v>
      </c>
      <c r="AV328">
        <f t="shared" si="56"/>
        <v>16.375699999999998</v>
      </c>
      <c r="AW328">
        <f t="shared" si="57"/>
        <v>1.9440084740999999</v>
      </c>
      <c r="AX328" s="9"/>
      <c r="AY328" s="22">
        <v>1.5013099999999999</v>
      </c>
      <c r="AZ328" s="22">
        <v>299.30799999999999</v>
      </c>
      <c r="BA328" s="22">
        <v>-8.0688500000000007E-3</v>
      </c>
      <c r="BB328" s="22">
        <v>318</v>
      </c>
      <c r="BC328" s="22">
        <v>1.4999400000000001</v>
      </c>
      <c r="BD328">
        <f t="shared" si="58"/>
        <v>8.0688500000000012</v>
      </c>
      <c r="BE328">
        <f t="shared" si="59"/>
        <v>12.113845193500001</v>
      </c>
    </row>
    <row r="329" spans="6:57">
      <c r="F329" s="9"/>
      <c r="G329" s="22">
        <v>0.113678</v>
      </c>
      <c r="H329" s="22">
        <v>52.783799999999999</v>
      </c>
      <c r="I329" s="22">
        <v>-1.71661E-2</v>
      </c>
      <c r="J329" s="22">
        <v>319</v>
      </c>
      <c r="K329" s="22">
        <v>0.112762</v>
      </c>
      <c r="L329">
        <f t="shared" si="48"/>
        <v>17.1661</v>
      </c>
      <c r="M329">
        <f t="shared" si="49"/>
        <v>1.9514079157999999</v>
      </c>
      <c r="N329" s="9"/>
      <c r="O329" s="22">
        <v>1.5063500000000001</v>
      </c>
      <c r="P329" s="22">
        <v>102.04900000000001</v>
      </c>
      <c r="Q329" s="22">
        <v>-8.8806200000000005E-3</v>
      </c>
      <c r="R329" s="22">
        <v>319</v>
      </c>
      <c r="S329" s="22">
        <v>1.5051300000000001</v>
      </c>
      <c r="T329">
        <f t="shared" si="50"/>
        <v>8.8806200000000004</v>
      </c>
      <c r="U329">
        <f t="shared" si="51"/>
        <v>13.377321937000001</v>
      </c>
      <c r="X329" s="9"/>
      <c r="Y329" s="22">
        <v>0.113678</v>
      </c>
      <c r="Z329" s="22">
        <v>151.398</v>
      </c>
      <c r="AA329" s="22">
        <v>-1.71234E-2</v>
      </c>
      <c r="AB329" s="22">
        <v>319</v>
      </c>
      <c r="AC329" s="22">
        <v>0.112885</v>
      </c>
      <c r="AD329">
        <f t="shared" si="52"/>
        <v>17.1234</v>
      </c>
      <c r="AE329">
        <f t="shared" si="53"/>
        <v>1.9465538652000001</v>
      </c>
      <c r="AF329" s="9"/>
      <c r="AG329" s="22">
        <v>1.5063500000000001</v>
      </c>
      <c r="AH329" s="22">
        <v>200.59399999999999</v>
      </c>
      <c r="AI329" s="22">
        <v>-8.3282500000000006E-3</v>
      </c>
      <c r="AJ329" s="22">
        <v>319</v>
      </c>
      <c r="AK329" s="22">
        <v>1.50543</v>
      </c>
      <c r="AL329">
        <f t="shared" si="54"/>
        <v>8.3282500000000006</v>
      </c>
      <c r="AM329">
        <f t="shared" si="55"/>
        <v>12.545259387500002</v>
      </c>
      <c r="AP329" s="9"/>
      <c r="AQ329" s="22">
        <v>0.113678</v>
      </c>
      <c r="AR329" s="22">
        <v>249.97</v>
      </c>
      <c r="AS329" s="22">
        <v>-1.63757E-2</v>
      </c>
      <c r="AT329" s="22">
        <v>319</v>
      </c>
      <c r="AU329" s="22">
        <v>0.113007</v>
      </c>
      <c r="AV329">
        <f t="shared" si="56"/>
        <v>16.375699999999998</v>
      </c>
      <c r="AW329">
        <f t="shared" si="57"/>
        <v>1.8615568245999998</v>
      </c>
      <c r="AX329" s="9"/>
      <c r="AY329" s="22">
        <v>1.5063500000000001</v>
      </c>
      <c r="AZ329" s="22">
        <v>299.31799999999998</v>
      </c>
      <c r="BA329" s="22">
        <v>-7.9040499999999993E-3</v>
      </c>
      <c r="BB329" s="22">
        <v>319</v>
      </c>
      <c r="BC329" s="22">
        <v>1.50543</v>
      </c>
      <c r="BD329">
        <f t="shared" si="58"/>
        <v>7.9040499999999989</v>
      </c>
      <c r="BE329">
        <f t="shared" si="59"/>
        <v>11.906265717499998</v>
      </c>
    </row>
    <row r="330" spans="6:57">
      <c r="F330" s="9"/>
      <c r="G330" s="22">
        <v>0.108643</v>
      </c>
      <c r="H330" s="22">
        <v>52.793900000000001</v>
      </c>
      <c r="I330" s="22">
        <v>-1.71661E-2</v>
      </c>
      <c r="J330" s="22">
        <v>320</v>
      </c>
      <c r="K330" s="22">
        <v>0.107727</v>
      </c>
      <c r="L330">
        <f t="shared" si="48"/>
        <v>17.1661</v>
      </c>
      <c r="M330">
        <f t="shared" si="49"/>
        <v>1.8649766023000001</v>
      </c>
      <c r="N330" s="9"/>
      <c r="O330" s="22">
        <v>1.5113799999999999</v>
      </c>
      <c r="P330" s="22">
        <v>102.059</v>
      </c>
      <c r="Q330" s="22">
        <v>-8.7158200000000009E-3</v>
      </c>
      <c r="R330" s="22">
        <v>320</v>
      </c>
      <c r="S330" s="22">
        <v>1.5100100000000001</v>
      </c>
      <c r="T330">
        <f t="shared" si="50"/>
        <v>8.7158200000000008</v>
      </c>
      <c r="U330">
        <f t="shared" si="51"/>
        <v>13.172916031600002</v>
      </c>
      <c r="X330" s="9"/>
      <c r="Y330" s="22">
        <v>0.108643</v>
      </c>
      <c r="Z330" s="22">
        <v>151.40799999999999</v>
      </c>
      <c r="AA330" s="22">
        <v>-1.7117299999999998E-2</v>
      </c>
      <c r="AB330" s="22">
        <v>320</v>
      </c>
      <c r="AC330" s="22">
        <v>0.10778799999999999</v>
      </c>
      <c r="AD330">
        <f t="shared" si="52"/>
        <v>17.1173</v>
      </c>
      <c r="AE330">
        <f t="shared" si="53"/>
        <v>1.8596748239000001</v>
      </c>
      <c r="AF330" s="9"/>
      <c r="AG330" s="22">
        <v>1.5113799999999999</v>
      </c>
      <c r="AH330" s="22">
        <v>200.60400000000001</v>
      </c>
      <c r="AI330" s="22">
        <v>-8.1573500000000007E-3</v>
      </c>
      <c r="AJ330" s="22">
        <v>320</v>
      </c>
      <c r="AK330" s="22">
        <v>1.51031</v>
      </c>
      <c r="AL330">
        <f t="shared" si="54"/>
        <v>8.157350000000001</v>
      </c>
      <c r="AM330">
        <f t="shared" si="55"/>
        <v>12.328855643000001</v>
      </c>
      <c r="AP330" s="9"/>
      <c r="AQ330" s="22">
        <v>0.108643</v>
      </c>
      <c r="AR330" s="22">
        <v>249.98099999999999</v>
      </c>
      <c r="AS330" s="22">
        <v>-1.6369600000000002E-2</v>
      </c>
      <c r="AT330" s="22">
        <v>320</v>
      </c>
      <c r="AU330" s="22">
        <v>0.10788</v>
      </c>
      <c r="AV330">
        <f t="shared" si="56"/>
        <v>16.369600000000002</v>
      </c>
      <c r="AW330">
        <f t="shared" si="57"/>
        <v>1.7784424528000002</v>
      </c>
      <c r="AX330" s="9"/>
      <c r="AY330" s="22">
        <v>1.5113799999999999</v>
      </c>
      <c r="AZ330" s="22">
        <v>299.32799999999997</v>
      </c>
      <c r="BA330" s="22">
        <v>-7.7331500000000003E-3</v>
      </c>
      <c r="BB330" s="22">
        <v>320</v>
      </c>
      <c r="BC330" s="22">
        <v>1.5109300000000001</v>
      </c>
      <c r="BD330">
        <f t="shared" si="58"/>
        <v>7.7331500000000002</v>
      </c>
      <c r="BE330">
        <f t="shared" si="59"/>
        <v>11.687728246999999</v>
      </c>
    </row>
    <row r="331" spans="6:57">
      <c r="F331" s="9"/>
      <c r="G331" s="22">
        <v>0.103607</v>
      </c>
      <c r="H331" s="22">
        <v>52.803899999999999</v>
      </c>
      <c r="I331" s="22">
        <v>-1.7175300000000001E-2</v>
      </c>
      <c r="J331" s="22">
        <v>321</v>
      </c>
      <c r="K331" s="22">
        <v>0.10269200000000001</v>
      </c>
      <c r="L331">
        <f t="shared" si="48"/>
        <v>17.1753</v>
      </c>
      <c r="M331">
        <f t="shared" si="49"/>
        <v>1.7794813071000002</v>
      </c>
      <c r="N331" s="9"/>
      <c r="O331" s="22">
        <v>1.5164200000000001</v>
      </c>
      <c r="P331" s="22">
        <v>102.069</v>
      </c>
      <c r="Q331" s="22">
        <v>-8.5357699999999998E-3</v>
      </c>
      <c r="R331" s="22">
        <v>321</v>
      </c>
      <c r="S331" s="22">
        <v>1.5145900000000001</v>
      </c>
      <c r="T331">
        <f t="shared" si="50"/>
        <v>8.5357699999999994</v>
      </c>
      <c r="U331">
        <f t="shared" si="51"/>
        <v>12.943812343399999</v>
      </c>
      <c r="X331" s="9"/>
      <c r="Y331" s="22">
        <v>0.103607</v>
      </c>
      <c r="Z331" s="22">
        <v>151.41800000000001</v>
      </c>
      <c r="AA331" s="22">
        <v>-1.71112E-2</v>
      </c>
      <c r="AB331" s="22">
        <v>321</v>
      </c>
      <c r="AC331" s="22">
        <v>0.102844</v>
      </c>
      <c r="AD331">
        <f t="shared" si="52"/>
        <v>17.1112</v>
      </c>
      <c r="AE331">
        <f t="shared" si="53"/>
        <v>1.7728400984000001</v>
      </c>
      <c r="AF331" s="9"/>
      <c r="AG331" s="22">
        <v>1.5164200000000001</v>
      </c>
      <c r="AH331" s="22">
        <v>200.614</v>
      </c>
      <c r="AI331" s="22">
        <v>-7.9833999999999999E-3</v>
      </c>
      <c r="AJ331" s="22">
        <v>321</v>
      </c>
      <c r="AK331" s="22">
        <v>1.5152000000000001</v>
      </c>
      <c r="AL331">
        <f t="shared" si="54"/>
        <v>7.9833999999999996</v>
      </c>
      <c r="AM331">
        <f t="shared" si="55"/>
        <v>12.106187428</v>
      </c>
      <c r="AP331" s="9"/>
      <c r="AQ331" s="22">
        <v>0.103607</v>
      </c>
      <c r="AR331" s="22">
        <v>249.99100000000001</v>
      </c>
      <c r="AS331" s="22">
        <v>-1.6378799999999999E-2</v>
      </c>
      <c r="AT331" s="22">
        <v>321</v>
      </c>
      <c r="AU331" s="22">
        <v>0.102783</v>
      </c>
      <c r="AV331">
        <f t="shared" si="56"/>
        <v>16.378799999999998</v>
      </c>
      <c r="AW331">
        <f t="shared" si="57"/>
        <v>1.6969583315999999</v>
      </c>
      <c r="AX331" s="9"/>
      <c r="AY331" s="22">
        <v>1.5164200000000001</v>
      </c>
      <c r="AZ331" s="22">
        <v>299.33800000000002</v>
      </c>
      <c r="BA331" s="22">
        <v>-7.5561500000000002E-3</v>
      </c>
      <c r="BB331" s="22">
        <v>321</v>
      </c>
      <c r="BC331" s="22">
        <v>1.5152000000000001</v>
      </c>
      <c r="BD331">
        <f t="shared" si="58"/>
        <v>7.5561500000000006</v>
      </c>
      <c r="BE331">
        <f t="shared" si="59"/>
        <v>11.458296983000002</v>
      </c>
    </row>
    <row r="332" spans="6:57">
      <c r="F332" s="9"/>
      <c r="G332" s="22">
        <v>9.8571800000000001E-2</v>
      </c>
      <c r="H332" s="22">
        <v>52.814</v>
      </c>
      <c r="I332" s="22">
        <v>-1.7178300000000001E-2</v>
      </c>
      <c r="J332" s="22">
        <v>322</v>
      </c>
      <c r="K332" s="22">
        <v>9.7717300000000007E-2</v>
      </c>
      <c r="L332">
        <f t="shared" ref="L332:L372" si="60">-I332/$F$2*1000</f>
        <v>17.1783</v>
      </c>
      <c r="M332">
        <f t="shared" ref="M332:M372" si="61">L332*G332</f>
        <v>1.6932959519399999</v>
      </c>
      <c r="N332" s="9"/>
      <c r="O332" s="22">
        <v>1.52145</v>
      </c>
      <c r="P332" s="22">
        <v>102.07899999999999</v>
      </c>
      <c r="Q332" s="22">
        <v>-8.3557100000000006E-3</v>
      </c>
      <c r="R332" s="22">
        <v>322</v>
      </c>
      <c r="S332" s="22">
        <v>1.5203899999999999</v>
      </c>
      <c r="T332">
        <f t="shared" ref="T332:T372" si="62">-Q332/$F$2*1000</f>
        <v>8.3557100000000002</v>
      </c>
      <c r="U332">
        <f t="shared" ref="U332:U372" si="63">T332*O332</f>
        <v>12.7127949795</v>
      </c>
      <c r="X332" s="9"/>
      <c r="Y332" s="22">
        <v>9.8571800000000001E-2</v>
      </c>
      <c r="Z332" s="22">
        <v>151.428</v>
      </c>
      <c r="AA332" s="22">
        <v>-1.7102099999999999E-2</v>
      </c>
      <c r="AB332" s="22">
        <v>322</v>
      </c>
      <c r="AC332" s="22">
        <v>9.7747799999999996E-2</v>
      </c>
      <c r="AD332">
        <f t="shared" ref="AD332:AD372" si="64">-AA332/$F$2*1000</f>
        <v>17.1021</v>
      </c>
      <c r="AE332">
        <f t="shared" ref="AE332:AE372" si="65">AD332*Y332</f>
        <v>1.6857847807799999</v>
      </c>
      <c r="AF332" s="9"/>
      <c r="AG332" s="22">
        <v>1.52145</v>
      </c>
      <c r="AH332" s="22">
        <v>200.624</v>
      </c>
      <c r="AI332" s="22">
        <v>-7.7911400000000002E-3</v>
      </c>
      <c r="AJ332" s="22">
        <v>322</v>
      </c>
      <c r="AK332" s="22">
        <v>1.5206900000000001</v>
      </c>
      <c r="AL332">
        <f t="shared" ref="AL332:AL372" si="66">-AI332/$F$2*1000</f>
        <v>7.7911400000000004</v>
      </c>
      <c r="AM332">
        <f t="shared" ref="AM332:AM372" si="67">AL332*AG332</f>
        <v>11.853829953</v>
      </c>
      <c r="AP332" s="9"/>
      <c r="AQ332" s="22">
        <v>9.8571800000000001E-2</v>
      </c>
      <c r="AR332" s="22">
        <v>250.001</v>
      </c>
      <c r="AS332" s="22">
        <v>-1.63879E-2</v>
      </c>
      <c r="AT332" s="22">
        <v>322</v>
      </c>
      <c r="AU332" s="22">
        <v>9.7747799999999996E-2</v>
      </c>
      <c r="AV332">
        <f t="shared" ref="AV332:AV372" si="68">-AS332/$F$2*1000</f>
        <v>16.387900000000002</v>
      </c>
      <c r="AW332">
        <f t="shared" ref="AW332:AW372" si="69">AV332*AQ332</f>
        <v>1.6153848012200003</v>
      </c>
      <c r="AX332" s="9"/>
      <c r="AY332" s="22">
        <v>1.52145</v>
      </c>
      <c r="AZ332" s="22">
        <v>299.34800000000001</v>
      </c>
      <c r="BA332" s="22">
        <v>-7.3699999999999998E-3</v>
      </c>
      <c r="BB332" s="22">
        <v>322</v>
      </c>
      <c r="BC332" s="22">
        <v>1.5209999999999999</v>
      </c>
      <c r="BD332">
        <f t="shared" ref="BD332:BD372" si="70">-BA332/$F$2*1000</f>
        <v>7.37</v>
      </c>
      <c r="BE332">
        <f t="shared" ref="BE332:BE372" si="71">BD332*AY332</f>
        <v>11.213086499999999</v>
      </c>
    </row>
    <row r="333" spans="6:57">
      <c r="F333" s="9"/>
      <c r="G333" s="22">
        <v>9.3536400000000006E-2</v>
      </c>
      <c r="H333" s="22">
        <v>52.824100000000001</v>
      </c>
      <c r="I333" s="22">
        <v>-1.7181399999999999E-2</v>
      </c>
      <c r="J333" s="22">
        <v>323</v>
      </c>
      <c r="K333" s="22">
        <v>9.2803999999999998E-2</v>
      </c>
      <c r="L333">
        <f t="shared" si="60"/>
        <v>17.1814</v>
      </c>
      <c r="M333">
        <f t="shared" si="61"/>
        <v>1.60708630296</v>
      </c>
      <c r="N333" s="9"/>
      <c r="O333" s="22">
        <v>1.5264899999999999</v>
      </c>
      <c r="P333" s="22">
        <v>102.089</v>
      </c>
      <c r="Q333" s="22">
        <v>-8.1512500000000005E-3</v>
      </c>
      <c r="R333" s="22">
        <v>323</v>
      </c>
      <c r="S333" s="22">
        <v>1.5252699999999999</v>
      </c>
      <c r="T333">
        <f t="shared" si="62"/>
        <v>8.151250000000001</v>
      </c>
      <c r="U333">
        <f t="shared" si="63"/>
        <v>12.4428016125</v>
      </c>
      <c r="X333" s="9"/>
      <c r="Y333" s="22">
        <v>9.3536400000000006E-2</v>
      </c>
      <c r="Z333" s="22">
        <v>151.43799999999999</v>
      </c>
      <c r="AA333" s="22">
        <v>-1.71082E-2</v>
      </c>
      <c r="AB333" s="22">
        <v>323</v>
      </c>
      <c r="AC333" s="22">
        <v>9.2742900000000003E-2</v>
      </c>
      <c r="AD333">
        <f t="shared" si="64"/>
        <v>17.1082</v>
      </c>
      <c r="AE333">
        <f t="shared" si="65"/>
        <v>1.6002394384800001</v>
      </c>
      <c r="AF333" s="9"/>
      <c r="AG333" s="22">
        <v>1.5264899999999999</v>
      </c>
      <c r="AH333" s="22">
        <v>200.63399999999999</v>
      </c>
      <c r="AI333" s="22">
        <v>-7.5988799999999997E-3</v>
      </c>
      <c r="AJ333" s="22">
        <v>323</v>
      </c>
      <c r="AK333" s="22">
        <v>1.5258799999999999</v>
      </c>
      <c r="AL333">
        <f t="shared" si="66"/>
        <v>7.5988799999999994</v>
      </c>
      <c r="AM333">
        <f t="shared" si="67"/>
        <v>11.599614331199998</v>
      </c>
      <c r="AP333" s="9"/>
      <c r="AQ333" s="22">
        <v>9.3536400000000006E-2</v>
      </c>
      <c r="AR333" s="22">
        <v>250.011</v>
      </c>
      <c r="AS333" s="22">
        <v>-1.6390999999999999E-2</v>
      </c>
      <c r="AT333" s="22">
        <v>323</v>
      </c>
      <c r="AU333" s="22">
        <v>9.2651399999999995E-2</v>
      </c>
      <c r="AV333">
        <f t="shared" si="68"/>
        <v>16.390999999999998</v>
      </c>
      <c r="AW333">
        <f t="shared" si="69"/>
        <v>1.5331551323999999</v>
      </c>
      <c r="AX333" s="9"/>
      <c r="AY333" s="22">
        <v>1.5264899999999999</v>
      </c>
      <c r="AZ333" s="22">
        <v>299.358</v>
      </c>
      <c r="BA333" s="22">
        <v>-7.17163E-3</v>
      </c>
      <c r="BB333" s="22">
        <v>323</v>
      </c>
      <c r="BC333" s="22">
        <v>1.5252699999999999</v>
      </c>
      <c r="BD333">
        <f t="shared" si="70"/>
        <v>7.1716300000000004</v>
      </c>
      <c r="BE333">
        <f t="shared" si="71"/>
        <v>10.947421478699999</v>
      </c>
    </row>
    <row r="334" spans="6:57">
      <c r="F334" s="9"/>
      <c r="G334" s="22">
        <v>8.8500999999999996E-2</v>
      </c>
      <c r="H334" s="22">
        <v>52.834099999999999</v>
      </c>
      <c r="I334" s="22">
        <v>-1.7184399999999999E-2</v>
      </c>
      <c r="J334" s="22">
        <v>324</v>
      </c>
      <c r="K334" s="22">
        <v>8.7829599999999994E-2</v>
      </c>
      <c r="L334">
        <f t="shared" si="60"/>
        <v>17.1844</v>
      </c>
      <c r="M334">
        <f t="shared" si="61"/>
        <v>1.5208365844</v>
      </c>
      <c r="N334" s="9"/>
      <c r="O334" s="22">
        <v>1.53152</v>
      </c>
      <c r="P334" s="22">
        <v>102.1</v>
      </c>
      <c r="Q334" s="22">
        <v>-7.9528800000000007E-3</v>
      </c>
      <c r="R334" s="22">
        <v>324</v>
      </c>
      <c r="S334" s="22">
        <v>1.5301499999999999</v>
      </c>
      <c r="T334">
        <f t="shared" si="62"/>
        <v>7.9528800000000004</v>
      </c>
      <c r="U334">
        <f t="shared" si="63"/>
        <v>12.179994777600001</v>
      </c>
      <c r="X334" s="9"/>
      <c r="Y334" s="22">
        <v>8.8500999999999996E-2</v>
      </c>
      <c r="Z334" s="22">
        <v>151.44800000000001</v>
      </c>
      <c r="AA334" s="22">
        <v>-1.7120400000000001E-2</v>
      </c>
      <c r="AB334" s="22">
        <v>324</v>
      </c>
      <c r="AC334" s="22">
        <v>8.7677000000000005E-2</v>
      </c>
      <c r="AD334">
        <f t="shared" si="64"/>
        <v>17.1204</v>
      </c>
      <c r="AE334">
        <f t="shared" si="65"/>
        <v>1.5151725203999999</v>
      </c>
      <c r="AF334" s="9"/>
      <c r="AG334" s="22">
        <v>1.53152</v>
      </c>
      <c r="AH334" s="22">
        <v>200.64400000000001</v>
      </c>
      <c r="AI334" s="22">
        <v>-7.3944099999999997E-3</v>
      </c>
      <c r="AJ334" s="22">
        <v>324</v>
      </c>
      <c r="AK334" s="22">
        <v>1.5301499999999999</v>
      </c>
      <c r="AL334">
        <f t="shared" si="66"/>
        <v>7.3944099999999997</v>
      </c>
      <c r="AM334">
        <f t="shared" si="67"/>
        <v>11.324686803199999</v>
      </c>
      <c r="AP334" s="9"/>
      <c r="AQ334" s="22">
        <v>8.8500999999999996E-2</v>
      </c>
      <c r="AR334" s="22">
        <v>250.02099999999999</v>
      </c>
      <c r="AS334" s="22">
        <v>-1.6400100000000001E-2</v>
      </c>
      <c r="AT334" s="22">
        <v>324</v>
      </c>
      <c r="AU334" s="22">
        <v>8.7799100000000005E-2</v>
      </c>
      <c r="AV334">
        <f t="shared" si="68"/>
        <v>16.400100000000002</v>
      </c>
      <c r="AW334">
        <f t="shared" si="69"/>
        <v>1.4514252501</v>
      </c>
      <c r="AX334" s="9"/>
      <c r="AY334" s="22">
        <v>1.53152</v>
      </c>
      <c r="AZ334" s="22">
        <v>299.36799999999999</v>
      </c>
      <c r="BA334" s="22">
        <v>-6.9641099999999999E-3</v>
      </c>
      <c r="BB334" s="22">
        <v>324</v>
      </c>
      <c r="BC334" s="22">
        <v>1.5301499999999999</v>
      </c>
      <c r="BD334">
        <f t="shared" si="70"/>
        <v>6.9641099999999998</v>
      </c>
      <c r="BE334">
        <f t="shared" si="71"/>
        <v>10.6656737472</v>
      </c>
    </row>
    <row r="335" spans="6:57">
      <c r="F335" s="9"/>
      <c r="G335" s="22">
        <v>8.3465600000000001E-2</v>
      </c>
      <c r="H335" s="22">
        <v>52.844200000000001</v>
      </c>
      <c r="I335" s="22">
        <v>-1.7184399999999999E-2</v>
      </c>
      <c r="J335" s="22">
        <v>325</v>
      </c>
      <c r="K335" s="22">
        <v>8.2641599999999996E-2</v>
      </c>
      <c r="L335">
        <f t="shared" si="60"/>
        <v>17.1844</v>
      </c>
      <c r="M335">
        <f t="shared" si="61"/>
        <v>1.43430625664</v>
      </c>
      <c r="N335" s="9"/>
      <c r="O335" s="22">
        <v>1.5365599999999999</v>
      </c>
      <c r="P335" s="22">
        <v>102.11</v>
      </c>
      <c r="Q335" s="22">
        <v>-7.7392600000000004E-3</v>
      </c>
      <c r="R335" s="22">
        <v>325</v>
      </c>
      <c r="S335" s="22">
        <v>1.5356399999999999</v>
      </c>
      <c r="T335">
        <f t="shared" si="62"/>
        <v>7.7392600000000007</v>
      </c>
      <c r="U335">
        <f t="shared" si="63"/>
        <v>11.891837345600001</v>
      </c>
      <c r="X335" s="9"/>
      <c r="Y335" s="22">
        <v>8.3465600000000001E-2</v>
      </c>
      <c r="Z335" s="22">
        <v>151.458</v>
      </c>
      <c r="AA335" s="22">
        <v>-1.7126499999999999E-2</v>
      </c>
      <c r="AB335" s="22">
        <v>325</v>
      </c>
      <c r="AC335" s="22">
        <v>8.2641599999999996E-2</v>
      </c>
      <c r="AD335">
        <f t="shared" si="64"/>
        <v>17.1265</v>
      </c>
      <c r="AE335">
        <f t="shared" si="65"/>
        <v>1.4294735984</v>
      </c>
      <c r="AF335" s="9"/>
      <c r="AG335" s="22">
        <v>1.5365599999999999</v>
      </c>
      <c r="AH335" s="22">
        <v>200.654</v>
      </c>
      <c r="AI335" s="22">
        <v>-7.1838400000000004E-3</v>
      </c>
      <c r="AJ335" s="22">
        <v>325</v>
      </c>
      <c r="AK335" s="22">
        <v>1.5356399999999999</v>
      </c>
      <c r="AL335">
        <f t="shared" si="66"/>
        <v>7.18384</v>
      </c>
      <c r="AM335">
        <f t="shared" si="67"/>
        <v>11.0384011904</v>
      </c>
      <c r="AP335" s="9"/>
      <c r="AQ335" s="22">
        <v>8.3465600000000001E-2</v>
      </c>
      <c r="AR335" s="22">
        <v>250.03100000000001</v>
      </c>
      <c r="AS335" s="22">
        <v>-1.6409300000000002E-2</v>
      </c>
      <c r="AT335" s="22">
        <v>325</v>
      </c>
      <c r="AU335" s="22">
        <v>8.2611100000000007E-2</v>
      </c>
      <c r="AV335">
        <f t="shared" si="68"/>
        <v>16.409300000000002</v>
      </c>
      <c r="AW335">
        <f t="shared" si="69"/>
        <v>1.3696120700800001</v>
      </c>
      <c r="AX335" s="9"/>
      <c r="AY335" s="22">
        <v>1.5365599999999999</v>
      </c>
      <c r="AZ335" s="22">
        <v>299.37799999999999</v>
      </c>
      <c r="BA335" s="22">
        <v>-6.7535399999999997E-3</v>
      </c>
      <c r="BB335" s="22">
        <v>325</v>
      </c>
      <c r="BC335" s="22">
        <v>1.5353399999999999</v>
      </c>
      <c r="BD335">
        <f t="shared" si="70"/>
        <v>6.7535400000000001</v>
      </c>
      <c r="BE335">
        <f t="shared" si="71"/>
        <v>10.3772194224</v>
      </c>
    </row>
    <row r="336" spans="6:57">
      <c r="F336" s="9"/>
      <c r="G336" s="22">
        <v>7.8430200000000005E-2</v>
      </c>
      <c r="H336" s="22">
        <v>52.854300000000002</v>
      </c>
      <c r="I336" s="22">
        <v>-1.7184399999999999E-2</v>
      </c>
      <c r="J336" s="22">
        <v>326</v>
      </c>
      <c r="K336" s="22">
        <v>7.77283E-2</v>
      </c>
      <c r="L336">
        <f t="shared" si="60"/>
        <v>17.1844</v>
      </c>
      <c r="M336">
        <f t="shared" si="61"/>
        <v>1.3477759288800002</v>
      </c>
      <c r="N336" s="9"/>
      <c r="O336" s="22">
        <v>1.5416000000000001</v>
      </c>
      <c r="P336" s="22">
        <v>102.12</v>
      </c>
      <c r="Q336" s="22">
        <v>-7.5347900000000004E-3</v>
      </c>
      <c r="R336" s="22">
        <v>326</v>
      </c>
      <c r="S336" s="22">
        <v>1.54053</v>
      </c>
      <c r="T336">
        <f t="shared" si="62"/>
        <v>7.5347900000000001</v>
      </c>
      <c r="U336">
        <f t="shared" si="63"/>
        <v>11.615632264</v>
      </c>
      <c r="X336" s="9"/>
      <c r="Y336" s="22">
        <v>7.8430200000000005E-2</v>
      </c>
      <c r="Z336" s="22">
        <v>151.46799999999999</v>
      </c>
      <c r="AA336" s="22">
        <v>-1.7126499999999999E-2</v>
      </c>
      <c r="AB336" s="22">
        <v>326</v>
      </c>
      <c r="AC336" s="22">
        <v>7.7667200000000006E-2</v>
      </c>
      <c r="AD336">
        <f t="shared" si="64"/>
        <v>17.1265</v>
      </c>
      <c r="AE336">
        <f t="shared" si="65"/>
        <v>1.3432348203000002</v>
      </c>
      <c r="AF336" s="9"/>
      <c r="AG336" s="22">
        <v>1.5416000000000001</v>
      </c>
      <c r="AH336" s="22">
        <v>200.66499999999999</v>
      </c>
      <c r="AI336" s="22">
        <v>-6.9641099999999999E-3</v>
      </c>
      <c r="AJ336" s="22">
        <v>326</v>
      </c>
      <c r="AK336" s="22">
        <v>1.5402199999999999</v>
      </c>
      <c r="AL336">
        <f t="shared" si="66"/>
        <v>6.9641099999999998</v>
      </c>
      <c r="AM336">
        <f t="shared" si="67"/>
        <v>10.735871976</v>
      </c>
      <c r="AP336" s="9"/>
      <c r="AQ336" s="22">
        <v>7.8430200000000005E-2</v>
      </c>
      <c r="AR336" s="22">
        <v>250.041</v>
      </c>
      <c r="AS336" s="22">
        <v>-1.6418499999999999E-2</v>
      </c>
      <c r="AT336" s="22">
        <v>326</v>
      </c>
      <c r="AU336" s="22">
        <v>7.7636700000000003E-2</v>
      </c>
      <c r="AV336">
        <f t="shared" si="68"/>
        <v>16.418499999999998</v>
      </c>
      <c r="AW336">
        <f t="shared" si="69"/>
        <v>1.2877062387</v>
      </c>
      <c r="AX336" s="9"/>
      <c r="AY336" s="22">
        <v>1.5416000000000001</v>
      </c>
      <c r="AZ336" s="22">
        <v>299.38799999999998</v>
      </c>
      <c r="BA336" s="22">
        <v>-6.5277099999999999E-3</v>
      </c>
      <c r="BB336" s="22">
        <v>326</v>
      </c>
      <c r="BC336" s="22">
        <v>1.5408299999999999</v>
      </c>
      <c r="BD336">
        <f t="shared" si="70"/>
        <v>6.5277099999999999</v>
      </c>
      <c r="BE336">
        <f t="shared" si="71"/>
        <v>10.063117736000001</v>
      </c>
    </row>
    <row r="337" spans="6:57">
      <c r="F337" s="9"/>
      <c r="G337" s="22">
        <v>7.3394799999999996E-2</v>
      </c>
      <c r="H337" s="22">
        <v>52.864400000000003</v>
      </c>
      <c r="I337" s="22">
        <v>-1.7181399999999999E-2</v>
      </c>
      <c r="J337" s="22">
        <v>327</v>
      </c>
      <c r="K337" s="22">
        <v>7.2601299999999994E-2</v>
      </c>
      <c r="L337">
        <f t="shared" si="60"/>
        <v>17.1814</v>
      </c>
      <c r="M337">
        <f t="shared" si="61"/>
        <v>1.2610254167199999</v>
      </c>
      <c r="N337" s="9"/>
      <c r="O337" s="22">
        <v>1.5466299999999999</v>
      </c>
      <c r="P337" s="22">
        <v>102.13</v>
      </c>
      <c r="Q337" s="22">
        <v>-7.3211700000000001E-3</v>
      </c>
      <c r="R337" s="22">
        <v>327</v>
      </c>
      <c r="S337" s="22">
        <v>1.54572</v>
      </c>
      <c r="T337">
        <f t="shared" si="62"/>
        <v>7.3211700000000004</v>
      </c>
      <c r="U337">
        <f t="shared" si="63"/>
        <v>11.3231411571</v>
      </c>
      <c r="X337" s="9"/>
      <c r="Y337" s="22">
        <v>7.3394799999999996E-2</v>
      </c>
      <c r="Z337" s="22">
        <v>151.47800000000001</v>
      </c>
      <c r="AA337" s="22">
        <v>-1.7129499999999999E-2</v>
      </c>
      <c r="AB337" s="22">
        <v>327</v>
      </c>
      <c r="AC337" s="22">
        <v>7.2662400000000002E-2</v>
      </c>
      <c r="AD337">
        <f t="shared" si="64"/>
        <v>17.1295</v>
      </c>
      <c r="AE337">
        <f t="shared" si="65"/>
        <v>1.2572162266</v>
      </c>
      <c r="AF337" s="9"/>
      <c r="AG337" s="22">
        <v>1.5466299999999999</v>
      </c>
      <c r="AH337" s="22">
        <v>200.67500000000001</v>
      </c>
      <c r="AI337" s="22">
        <v>-6.7474400000000004E-3</v>
      </c>
      <c r="AJ337" s="22">
        <v>327</v>
      </c>
      <c r="AK337" s="22">
        <v>1.5460199999999999</v>
      </c>
      <c r="AL337">
        <f t="shared" si="66"/>
        <v>6.7474400000000001</v>
      </c>
      <c r="AM337">
        <f t="shared" si="67"/>
        <v>10.4357931272</v>
      </c>
      <c r="AP337" s="9"/>
      <c r="AQ337" s="22">
        <v>7.3394799999999996E-2</v>
      </c>
      <c r="AR337" s="22">
        <v>250.05099999999999</v>
      </c>
      <c r="AS337" s="22">
        <v>-1.6418499999999999E-2</v>
      </c>
      <c r="AT337" s="22">
        <v>327</v>
      </c>
      <c r="AU337" s="22">
        <v>7.2601299999999994E-2</v>
      </c>
      <c r="AV337">
        <f t="shared" si="68"/>
        <v>16.418499999999998</v>
      </c>
      <c r="AW337">
        <f t="shared" si="69"/>
        <v>1.2050325237999997</v>
      </c>
      <c r="AX337" s="9"/>
      <c r="AY337" s="22">
        <v>1.5466299999999999</v>
      </c>
      <c r="AZ337" s="22">
        <v>299.39800000000002</v>
      </c>
      <c r="BA337" s="22">
        <v>-6.2988300000000001E-3</v>
      </c>
      <c r="BB337" s="22">
        <v>327</v>
      </c>
      <c r="BC337" s="22">
        <v>1.54572</v>
      </c>
      <c r="BD337">
        <f t="shared" si="70"/>
        <v>6.2988299999999997</v>
      </c>
      <c r="BE337">
        <f t="shared" si="71"/>
        <v>9.7419594428999989</v>
      </c>
    </row>
    <row r="338" spans="6:57">
      <c r="F338" s="9"/>
      <c r="G338" s="22">
        <v>6.8359400000000001E-2</v>
      </c>
      <c r="H338" s="22">
        <v>52.874400000000001</v>
      </c>
      <c r="I338" s="22">
        <v>-1.7184399999999999E-2</v>
      </c>
      <c r="J338" s="22">
        <v>328</v>
      </c>
      <c r="K338" s="22">
        <v>6.7596400000000001E-2</v>
      </c>
      <c r="L338">
        <f t="shared" si="60"/>
        <v>17.1844</v>
      </c>
      <c r="M338">
        <f t="shared" si="61"/>
        <v>1.1747152733599999</v>
      </c>
      <c r="N338" s="9"/>
      <c r="O338" s="22">
        <v>1.5516700000000001</v>
      </c>
      <c r="P338" s="22">
        <v>102.14</v>
      </c>
      <c r="Q338" s="22">
        <v>-7.1075399999999999E-3</v>
      </c>
      <c r="R338" s="22">
        <v>328</v>
      </c>
      <c r="S338" s="22">
        <v>1.5508999999999999</v>
      </c>
      <c r="T338">
        <f t="shared" si="62"/>
        <v>7.1075400000000002</v>
      </c>
      <c r="U338">
        <f t="shared" si="63"/>
        <v>11.028556591800001</v>
      </c>
      <c r="X338" s="9"/>
      <c r="Y338" s="22">
        <v>6.8359400000000001E-2</v>
      </c>
      <c r="Z338" s="22">
        <v>151.488</v>
      </c>
      <c r="AA338" s="22">
        <v>-1.71387E-2</v>
      </c>
      <c r="AB338" s="22">
        <v>328</v>
      </c>
      <c r="AC338" s="22">
        <v>6.7596400000000001E-2</v>
      </c>
      <c r="AD338">
        <f t="shared" si="64"/>
        <v>17.1387</v>
      </c>
      <c r="AE338">
        <f t="shared" si="65"/>
        <v>1.17159124878</v>
      </c>
      <c r="AF338" s="9"/>
      <c r="AG338" s="22">
        <v>1.5516700000000001</v>
      </c>
      <c r="AH338" s="22">
        <v>200.685</v>
      </c>
      <c r="AI338" s="22">
        <v>-6.5216099999999997E-3</v>
      </c>
      <c r="AJ338" s="22">
        <v>328</v>
      </c>
      <c r="AK338" s="22">
        <v>1.5508999999999999</v>
      </c>
      <c r="AL338">
        <f t="shared" si="66"/>
        <v>6.5216099999999999</v>
      </c>
      <c r="AM338">
        <f t="shared" si="67"/>
        <v>10.119386588700001</v>
      </c>
      <c r="AP338" s="9"/>
      <c r="AQ338" s="22">
        <v>6.8359400000000001E-2</v>
      </c>
      <c r="AR338" s="22">
        <v>250.06100000000001</v>
      </c>
      <c r="AS338" s="22">
        <v>-1.64154E-2</v>
      </c>
      <c r="AT338" s="22">
        <v>328</v>
      </c>
      <c r="AU338" s="22">
        <v>6.7596400000000001E-2</v>
      </c>
      <c r="AV338">
        <f t="shared" si="68"/>
        <v>16.415400000000002</v>
      </c>
      <c r="AW338">
        <f t="shared" si="69"/>
        <v>1.1221468947600002</v>
      </c>
      <c r="AX338" s="9"/>
      <c r="AY338" s="22">
        <v>1.5516700000000001</v>
      </c>
      <c r="AZ338" s="22">
        <v>299.40899999999999</v>
      </c>
      <c r="BA338" s="22">
        <v>-6.06384E-3</v>
      </c>
      <c r="BB338" s="22">
        <v>328</v>
      </c>
      <c r="BC338" s="22">
        <v>1.5506</v>
      </c>
      <c r="BD338">
        <f t="shared" si="70"/>
        <v>6.0638399999999999</v>
      </c>
      <c r="BE338">
        <f t="shared" si="71"/>
        <v>9.4090786128000001</v>
      </c>
    </row>
    <row r="339" spans="6:57">
      <c r="F339" s="9"/>
      <c r="G339" s="22">
        <v>6.3324000000000005E-2</v>
      </c>
      <c r="H339" s="22">
        <v>52.884500000000003</v>
      </c>
      <c r="I339" s="22">
        <v>-1.71906E-2</v>
      </c>
      <c r="J339" s="22">
        <v>329</v>
      </c>
      <c r="K339" s="22">
        <v>6.2469499999999997E-2</v>
      </c>
      <c r="L339">
        <f t="shared" si="60"/>
        <v>17.1906</v>
      </c>
      <c r="M339">
        <f t="shared" si="61"/>
        <v>1.0885775544</v>
      </c>
      <c r="N339" s="9"/>
      <c r="O339" s="22">
        <v>1.5567</v>
      </c>
      <c r="P339" s="22">
        <v>102.15</v>
      </c>
      <c r="Q339" s="22">
        <v>-6.8817100000000001E-3</v>
      </c>
      <c r="R339" s="22">
        <v>329</v>
      </c>
      <c r="S339" s="22">
        <v>1.55579</v>
      </c>
      <c r="T339">
        <f t="shared" si="62"/>
        <v>6.88171</v>
      </c>
      <c r="U339">
        <f t="shared" si="63"/>
        <v>10.712757956999999</v>
      </c>
      <c r="X339" s="9"/>
      <c r="Y339" s="22">
        <v>6.3324000000000005E-2</v>
      </c>
      <c r="Z339" s="22">
        <v>151.49799999999999</v>
      </c>
      <c r="AA339" s="22">
        <v>-1.7144800000000002E-2</v>
      </c>
      <c r="AB339" s="22">
        <v>329</v>
      </c>
      <c r="AC339" s="22">
        <v>6.2530500000000003E-2</v>
      </c>
      <c r="AD339">
        <f t="shared" si="64"/>
        <v>17.1448</v>
      </c>
      <c r="AE339">
        <f t="shared" si="65"/>
        <v>1.0856773152000001</v>
      </c>
      <c r="AF339" s="9"/>
      <c r="AG339" s="22">
        <v>1.5567</v>
      </c>
      <c r="AH339" s="22">
        <v>200.69499999999999</v>
      </c>
      <c r="AI339" s="22">
        <v>-6.2774700000000003E-3</v>
      </c>
      <c r="AJ339" s="22">
        <v>329</v>
      </c>
      <c r="AK339" s="22">
        <v>1.55548</v>
      </c>
      <c r="AL339">
        <f t="shared" si="66"/>
        <v>6.2774700000000001</v>
      </c>
      <c r="AM339">
        <f t="shared" si="67"/>
        <v>9.772137549</v>
      </c>
      <c r="AP339" s="9"/>
      <c r="AQ339" s="22">
        <v>6.3324000000000005E-2</v>
      </c>
      <c r="AR339" s="22">
        <v>250.071</v>
      </c>
      <c r="AS339" s="22">
        <v>-1.6418499999999999E-2</v>
      </c>
      <c r="AT339" s="22">
        <v>329</v>
      </c>
      <c r="AU339" s="22">
        <v>6.2439000000000001E-2</v>
      </c>
      <c r="AV339">
        <f t="shared" si="68"/>
        <v>16.418499999999998</v>
      </c>
      <c r="AW339">
        <f t="shared" si="69"/>
        <v>1.039685094</v>
      </c>
      <c r="AX339" s="9"/>
      <c r="AY339" s="22">
        <v>1.5567</v>
      </c>
      <c r="AZ339" s="22">
        <v>299.41899999999998</v>
      </c>
      <c r="BA339" s="22">
        <v>-5.8105500000000003E-3</v>
      </c>
      <c r="BB339" s="22">
        <v>329</v>
      </c>
      <c r="BC339" s="22">
        <v>1.55548</v>
      </c>
      <c r="BD339">
        <f t="shared" si="70"/>
        <v>5.8105500000000001</v>
      </c>
      <c r="BE339">
        <f t="shared" si="71"/>
        <v>9.0452831850000006</v>
      </c>
    </row>
    <row r="340" spans="6:57">
      <c r="F340" s="9"/>
      <c r="G340" s="22">
        <v>5.8288600000000003E-2</v>
      </c>
      <c r="H340" s="22">
        <v>52.894599999999997</v>
      </c>
      <c r="I340" s="22">
        <v>-1.71906E-2</v>
      </c>
      <c r="J340" s="22">
        <v>330</v>
      </c>
      <c r="K340" s="22">
        <v>5.7373E-2</v>
      </c>
      <c r="L340">
        <f t="shared" si="60"/>
        <v>17.1906</v>
      </c>
      <c r="M340">
        <f t="shared" si="61"/>
        <v>1.0020160071599999</v>
      </c>
      <c r="N340" s="9"/>
      <c r="O340" s="22">
        <v>1.5617399999999999</v>
      </c>
      <c r="P340" s="22">
        <v>102.16</v>
      </c>
      <c r="Q340" s="22">
        <v>-6.6375699999999998E-3</v>
      </c>
      <c r="R340" s="22">
        <v>330</v>
      </c>
      <c r="S340" s="22">
        <v>1.56097</v>
      </c>
      <c r="T340">
        <f t="shared" si="62"/>
        <v>6.6375700000000002</v>
      </c>
      <c r="U340">
        <f t="shared" si="63"/>
        <v>10.3661585718</v>
      </c>
      <c r="X340" s="9"/>
      <c r="Y340" s="22">
        <v>5.8288600000000003E-2</v>
      </c>
      <c r="Z340" s="22">
        <v>151.50800000000001</v>
      </c>
      <c r="AA340" s="22">
        <v>-1.71509E-2</v>
      </c>
      <c r="AB340" s="22">
        <v>330</v>
      </c>
      <c r="AC340" s="22">
        <v>5.7525600000000003E-2</v>
      </c>
      <c r="AD340">
        <f t="shared" si="64"/>
        <v>17.1509</v>
      </c>
      <c r="AE340">
        <f t="shared" si="65"/>
        <v>0.99970194974000004</v>
      </c>
      <c r="AF340" s="9"/>
      <c r="AG340" s="22">
        <v>1.5617399999999999</v>
      </c>
      <c r="AH340" s="22">
        <v>200.70500000000001</v>
      </c>
      <c r="AI340" s="22">
        <v>-6.0180700000000004E-3</v>
      </c>
      <c r="AJ340" s="22">
        <v>330</v>
      </c>
      <c r="AK340" s="22">
        <v>1.56097</v>
      </c>
      <c r="AL340">
        <f t="shared" si="66"/>
        <v>6.0180700000000007</v>
      </c>
      <c r="AM340">
        <f t="shared" si="67"/>
        <v>9.3986606418000012</v>
      </c>
      <c r="AP340" s="9"/>
      <c r="AQ340" s="22">
        <v>5.8288600000000003E-2</v>
      </c>
      <c r="AR340" s="22">
        <v>250.08099999999999</v>
      </c>
      <c r="AS340" s="22">
        <v>-1.6433699999999999E-2</v>
      </c>
      <c r="AT340" s="22">
        <v>330</v>
      </c>
      <c r="AU340" s="22">
        <v>5.74951E-2</v>
      </c>
      <c r="AV340">
        <f t="shared" si="68"/>
        <v>16.433699999999998</v>
      </c>
      <c r="AW340">
        <f t="shared" si="69"/>
        <v>0.95789736581999996</v>
      </c>
      <c r="AX340" s="9"/>
      <c r="AY340" s="22">
        <v>1.5617399999999999</v>
      </c>
      <c r="AZ340" s="22">
        <v>299.42899999999997</v>
      </c>
      <c r="BA340" s="22">
        <v>-5.5481000000000003E-3</v>
      </c>
      <c r="BB340" s="22">
        <v>330</v>
      </c>
      <c r="BC340" s="22">
        <v>1.56128</v>
      </c>
      <c r="BD340">
        <f t="shared" si="70"/>
        <v>5.5480999999999998</v>
      </c>
      <c r="BE340">
        <f t="shared" si="71"/>
        <v>8.6646896939999998</v>
      </c>
    </row>
    <row r="341" spans="6:57">
      <c r="F341" s="9"/>
      <c r="G341" s="22">
        <v>5.3253200000000001E-2</v>
      </c>
      <c r="H341" s="22">
        <v>52.904600000000002</v>
      </c>
      <c r="I341" s="22">
        <v>-1.71906E-2</v>
      </c>
      <c r="J341" s="22">
        <v>331</v>
      </c>
      <c r="K341" s="22">
        <v>5.2398699999999999E-2</v>
      </c>
      <c r="L341">
        <f t="shared" si="60"/>
        <v>17.1906</v>
      </c>
      <c r="M341">
        <f t="shared" si="61"/>
        <v>0.91545445991999996</v>
      </c>
      <c r="N341" s="9"/>
      <c r="O341" s="22">
        <v>1.56677</v>
      </c>
      <c r="P341" s="22">
        <v>102.17</v>
      </c>
      <c r="Q341" s="22">
        <v>-6.3812299999999999E-3</v>
      </c>
      <c r="R341" s="22">
        <v>331</v>
      </c>
      <c r="S341" s="22">
        <v>1.56586</v>
      </c>
      <c r="T341">
        <f t="shared" si="62"/>
        <v>6.3812299999999995</v>
      </c>
      <c r="U341">
        <f t="shared" si="63"/>
        <v>9.9979197270999993</v>
      </c>
      <c r="X341" s="9"/>
      <c r="Y341" s="22">
        <v>5.3253200000000001E-2</v>
      </c>
      <c r="Z341" s="22">
        <v>151.518</v>
      </c>
      <c r="AA341" s="22">
        <v>-1.7160000000000002E-2</v>
      </c>
      <c r="AB341" s="22">
        <v>331</v>
      </c>
      <c r="AC341" s="22">
        <v>5.2459699999999998E-2</v>
      </c>
      <c r="AD341">
        <f t="shared" si="64"/>
        <v>17.16</v>
      </c>
      <c r="AE341">
        <f t="shared" si="65"/>
        <v>0.91382491200000004</v>
      </c>
      <c r="AF341" s="9"/>
      <c r="AG341" s="22">
        <v>1.56677</v>
      </c>
      <c r="AH341" s="22">
        <v>200.715</v>
      </c>
      <c r="AI341" s="22">
        <v>-5.7525600000000003E-3</v>
      </c>
      <c r="AJ341" s="22">
        <v>331</v>
      </c>
      <c r="AK341" s="22">
        <v>1.56525</v>
      </c>
      <c r="AL341">
        <f t="shared" si="66"/>
        <v>5.7525599999999999</v>
      </c>
      <c r="AM341">
        <f t="shared" si="67"/>
        <v>9.0129384312000003</v>
      </c>
      <c r="AP341" s="9"/>
      <c r="AQ341" s="22">
        <v>5.3253200000000001E-2</v>
      </c>
      <c r="AR341" s="22">
        <v>250.09100000000001</v>
      </c>
      <c r="AS341" s="22">
        <v>-1.6445899999999999E-2</v>
      </c>
      <c r="AT341" s="22">
        <v>331</v>
      </c>
      <c r="AU341" s="22">
        <v>5.2581799999999998E-2</v>
      </c>
      <c r="AV341">
        <f t="shared" si="68"/>
        <v>16.445899999999998</v>
      </c>
      <c r="AW341">
        <f t="shared" si="69"/>
        <v>0.87579680187999986</v>
      </c>
      <c r="AX341" s="9"/>
      <c r="AY341" s="22">
        <v>1.56677</v>
      </c>
      <c r="AZ341" s="22">
        <v>299.43900000000002</v>
      </c>
      <c r="BA341" s="22">
        <v>-5.27649E-3</v>
      </c>
      <c r="BB341" s="22">
        <v>331</v>
      </c>
      <c r="BC341" s="22">
        <v>1.56555</v>
      </c>
      <c r="BD341">
        <f t="shared" si="70"/>
        <v>5.2764899999999999</v>
      </c>
      <c r="BE341">
        <f t="shared" si="71"/>
        <v>8.2670462373000007</v>
      </c>
    </row>
    <row r="342" spans="6:57">
      <c r="F342" s="9"/>
      <c r="G342" s="22">
        <v>4.8217799999999998E-2</v>
      </c>
      <c r="H342" s="22">
        <v>52.914700000000003</v>
      </c>
      <c r="I342" s="22">
        <v>-1.7184399999999999E-2</v>
      </c>
      <c r="J342" s="22">
        <v>332</v>
      </c>
      <c r="K342" s="22">
        <v>4.7891200000000002E-2</v>
      </c>
      <c r="L342">
        <f t="shared" si="60"/>
        <v>17.1844</v>
      </c>
      <c r="M342">
        <f t="shared" si="61"/>
        <v>0.82859396231999993</v>
      </c>
      <c r="N342" s="9"/>
      <c r="O342" s="22">
        <v>1.5718099999999999</v>
      </c>
      <c r="P342" s="22">
        <v>102.18</v>
      </c>
      <c r="Q342" s="22">
        <v>-6.1248800000000001E-3</v>
      </c>
      <c r="R342" s="22">
        <v>332</v>
      </c>
      <c r="S342" s="22">
        <v>1.57104</v>
      </c>
      <c r="T342">
        <f t="shared" si="62"/>
        <v>6.1248800000000001</v>
      </c>
      <c r="U342">
        <f t="shared" si="63"/>
        <v>9.6271476327999999</v>
      </c>
      <c r="X342" s="9"/>
      <c r="Y342" s="22">
        <v>4.8217799999999998E-2</v>
      </c>
      <c r="Z342" s="22">
        <v>151.529</v>
      </c>
      <c r="AA342" s="22">
        <v>-1.7160000000000002E-2</v>
      </c>
      <c r="AB342" s="22">
        <v>332</v>
      </c>
      <c r="AC342" s="22">
        <v>4.7955299999999999E-2</v>
      </c>
      <c r="AD342">
        <f t="shared" si="64"/>
        <v>17.16</v>
      </c>
      <c r="AE342">
        <f t="shared" si="65"/>
        <v>0.82741744799999994</v>
      </c>
      <c r="AF342" s="9"/>
      <c r="AG342" s="22">
        <v>1.5718099999999999</v>
      </c>
      <c r="AH342" s="22">
        <v>200.72499999999999</v>
      </c>
      <c r="AI342" s="22">
        <v>-5.4870600000000002E-3</v>
      </c>
      <c r="AJ342" s="22">
        <v>332</v>
      </c>
      <c r="AK342" s="22">
        <v>1.57104</v>
      </c>
      <c r="AL342">
        <f t="shared" si="66"/>
        <v>5.4870600000000005</v>
      </c>
      <c r="AM342">
        <f t="shared" si="67"/>
        <v>8.6246157786000008</v>
      </c>
      <c r="AP342" s="9"/>
      <c r="AQ342" s="22">
        <v>4.8217799999999998E-2</v>
      </c>
      <c r="AR342" s="22">
        <v>250.101</v>
      </c>
      <c r="AS342" s="22">
        <v>-1.6464199999999998E-2</v>
      </c>
      <c r="AT342" s="22">
        <v>332</v>
      </c>
      <c r="AU342" s="22">
        <v>4.7970600000000002E-2</v>
      </c>
      <c r="AV342">
        <f t="shared" si="68"/>
        <v>16.464199999999998</v>
      </c>
      <c r="AW342">
        <f t="shared" si="69"/>
        <v>0.79386750275999984</v>
      </c>
      <c r="AX342" s="9"/>
      <c r="AY342" s="22">
        <v>1.5718099999999999</v>
      </c>
      <c r="AZ342" s="22">
        <v>299.44900000000001</v>
      </c>
      <c r="BA342" s="22">
        <v>-4.9896200000000002E-3</v>
      </c>
      <c r="BB342" s="22">
        <v>332</v>
      </c>
      <c r="BC342" s="22">
        <v>1.57074</v>
      </c>
      <c r="BD342">
        <f t="shared" si="70"/>
        <v>4.9896200000000004</v>
      </c>
      <c r="BE342">
        <f t="shared" si="71"/>
        <v>7.8427346122000001</v>
      </c>
    </row>
    <row r="343" spans="6:57">
      <c r="F343" s="9"/>
      <c r="G343" s="22">
        <v>4.3182400000000003E-2</v>
      </c>
      <c r="H343" s="22">
        <v>52.924799999999998</v>
      </c>
      <c r="I343" s="22">
        <v>-1.7184399999999999E-2</v>
      </c>
      <c r="J343" s="22">
        <v>333</v>
      </c>
      <c r="K343" s="22">
        <v>4.3066399999999998E-2</v>
      </c>
      <c r="L343">
        <f t="shared" si="60"/>
        <v>17.1844</v>
      </c>
      <c r="M343">
        <f t="shared" si="61"/>
        <v>0.74206363456000002</v>
      </c>
      <c r="N343" s="9"/>
      <c r="O343" s="22">
        <v>1.57684</v>
      </c>
      <c r="P343" s="22">
        <v>102.19</v>
      </c>
      <c r="Q343" s="22">
        <v>-5.8624300000000001E-3</v>
      </c>
      <c r="R343" s="22">
        <v>333</v>
      </c>
      <c r="S343" s="22">
        <v>1.57562</v>
      </c>
      <c r="T343">
        <f t="shared" si="62"/>
        <v>5.8624299999999998</v>
      </c>
      <c r="U343">
        <f t="shared" si="63"/>
        <v>9.2441141211999991</v>
      </c>
      <c r="X343" s="9"/>
      <c r="Y343" s="22">
        <v>4.3182400000000003E-2</v>
      </c>
      <c r="Z343" s="22">
        <v>151.53899999999999</v>
      </c>
      <c r="AA343" s="22">
        <v>-1.7163100000000001E-2</v>
      </c>
      <c r="AB343" s="22">
        <v>333</v>
      </c>
      <c r="AC343" s="22">
        <v>4.2932100000000001E-2</v>
      </c>
      <c r="AD343">
        <f t="shared" si="64"/>
        <v>17.1631</v>
      </c>
      <c r="AE343">
        <f t="shared" si="65"/>
        <v>0.74114384944</v>
      </c>
      <c r="AF343" s="9"/>
      <c r="AG343" s="22">
        <v>1.57684</v>
      </c>
      <c r="AH343" s="22">
        <v>200.73500000000001</v>
      </c>
      <c r="AI343" s="22">
        <v>-5.2002000000000003E-3</v>
      </c>
      <c r="AJ343" s="22">
        <v>333</v>
      </c>
      <c r="AK343" s="22">
        <v>1.5759300000000001</v>
      </c>
      <c r="AL343">
        <f t="shared" si="66"/>
        <v>5.2002000000000006</v>
      </c>
      <c r="AM343">
        <f t="shared" si="67"/>
        <v>8.1998833680000018</v>
      </c>
      <c r="AP343" s="9"/>
      <c r="AQ343" s="22">
        <v>4.3182400000000003E-2</v>
      </c>
      <c r="AR343" s="22">
        <v>250.11099999999999</v>
      </c>
      <c r="AS343" s="22">
        <v>-1.64703E-2</v>
      </c>
      <c r="AT343" s="22">
        <v>333</v>
      </c>
      <c r="AU343" s="22">
        <v>4.2974900000000003E-2</v>
      </c>
      <c r="AV343">
        <f t="shared" si="68"/>
        <v>16.470300000000002</v>
      </c>
      <c r="AW343">
        <f t="shared" si="69"/>
        <v>0.71122708272000013</v>
      </c>
      <c r="AX343" s="9"/>
      <c r="AY343" s="22">
        <v>1.57684</v>
      </c>
      <c r="AZ343" s="22">
        <v>299.459</v>
      </c>
      <c r="BA343" s="22">
        <v>-4.70062E-3</v>
      </c>
      <c r="BB343" s="22">
        <v>333</v>
      </c>
      <c r="BC343" s="22">
        <v>1.5759300000000001</v>
      </c>
      <c r="BD343">
        <f t="shared" si="70"/>
        <v>4.7006199999999998</v>
      </c>
      <c r="BE343">
        <f t="shared" si="71"/>
        <v>7.4121256407999994</v>
      </c>
    </row>
    <row r="344" spans="6:57">
      <c r="F344" s="9"/>
      <c r="G344" s="22">
        <v>3.8147E-2</v>
      </c>
      <c r="H344" s="22">
        <v>52.934899999999999</v>
      </c>
      <c r="I344" s="22">
        <v>-1.71936E-2</v>
      </c>
      <c r="J344" s="22">
        <v>334</v>
      </c>
      <c r="K344" s="22">
        <v>3.78632E-2</v>
      </c>
      <c r="L344">
        <f t="shared" si="60"/>
        <v>17.1936</v>
      </c>
      <c r="M344">
        <f t="shared" si="61"/>
        <v>0.65588425920000004</v>
      </c>
      <c r="N344" s="9"/>
      <c r="O344" s="22">
        <v>1.58188</v>
      </c>
      <c r="P344" s="22">
        <v>102.2</v>
      </c>
      <c r="Q344" s="22">
        <v>-5.5908199999999998E-3</v>
      </c>
      <c r="R344" s="22">
        <v>334</v>
      </c>
      <c r="S344" s="22">
        <v>1.5805100000000001</v>
      </c>
      <c r="T344">
        <f t="shared" si="62"/>
        <v>5.5908199999999999</v>
      </c>
      <c r="U344">
        <f t="shared" si="63"/>
        <v>8.8440063416000001</v>
      </c>
      <c r="X344" s="9"/>
      <c r="Y344" s="22">
        <v>3.8147E-2</v>
      </c>
      <c r="Z344" s="22">
        <v>151.54900000000001</v>
      </c>
      <c r="AA344" s="22">
        <v>-1.7163100000000001E-2</v>
      </c>
      <c r="AB344" s="22">
        <v>334</v>
      </c>
      <c r="AC344" s="22">
        <v>3.7860100000000001E-2</v>
      </c>
      <c r="AD344">
        <f t="shared" si="64"/>
        <v>17.1631</v>
      </c>
      <c r="AE344">
        <f t="shared" si="65"/>
        <v>0.65472077569999998</v>
      </c>
      <c r="AF344" s="9"/>
      <c r="AG344" s="22">
        <v>1.58188</v>
      </c>
      <c r="AH344" s="22">
        <v>200.745</v>
      </c>
      <c r="AI344" s="22">
        <v>-4.90479E-3</v>
      </c>
      <c r="AJ344" s="22">
        <v>334</v>
      </c>
      <c r="AK344" s="22">
        <v>1.58081</v>
      </c>
      <c r="AL344">
        <f t="shared" si="66"/>
        <v>4.9047900000000002</v>
      </c>
      <c r="AM344">
        <f t="shared" si="67"/>
        <v>7.7587892052000003</v>
      </c>
      <c r="AP344" s="9"/>
      <c r="AQ344" s="22">
        <v>3.8147E-2</v>
      </c>
      <c r="AR344" s="22">
        <v>250.12200000000001</v>
      </c>
      <c r="AS344" s="22">
        <v>-1.64703E-2</v>
      </c>
      <c r="AT344" s="22">
        <v>334</v>
      </c>
      <c r="AU344" s="22">
        <v>3.78082E-2</v>
      </c>
      <c r="AV344">
        <f t="shared" si="68"/>
        <v>16.470300000000002</v>
      </c>
      <c r="AW344">
        <f t="shared" si="69"/>
        <v>0.62829253410000008</v>
      </c>
      <c r="AX344" s="9"/>
      <c r="AY344" s="22">
        <v>1.58188</v>
      </c>
      <c r="AZ344" s="22">
        <v>299.46899999999999</v>
      </c>
      <c r="BA344" s="22">
        <v>-4.3948399999999997E-3</v>
      </c>
      <c r="BB344" s="22">
        <v>334</v>
      </c>
      <c r="BC344" s="22">
        <v>1.5805100000000001</v>
      </c>
      <c r="BD344">
        <f t="shared" si="70"/>
        <v>4.3948399999999994</v>
      </c>
      <c r="BE344">
        <f t="shared" si="71"/>
        <v>6.9521094991999988</v>
      </c>
    </row>
    <row r="345" spans="6:57">
      <c r="F345" s="9"/>
      <c r="G345" s="22">
        <v>3.3111599999999998E-2</v>
      </c>
      <c r="H345" s="22">
        <v>52.944899999999997</v>
      </c>
      <c r="I345" s="22">
        <v>-1.7199699999999998E-2</v>
      </c>
      <c r="J345" s="22">
        <v>335</v>
      </c>
      <c r="K345" s="22">
        <v>3.2785000000000002E-2</v>
      </c>
      <c r="L345">
        <f t="shared" si="60"/>
        <v>17.1997</v>
      </c>
      <c r="M345">
        <f t="shared" si="61"/>
        <v>0.56950958651999994</v>
      </c>
      <c r="N345" s="9"/>
      <c r="O345" s="22">
        <v>1.58691</v>
      </c>
      <c r="P345" s="22">
        <v>102.21</v>
      </c>
      <c r="Q345" s="22">
        <v>-5.30701E-3</v>
      </c>
      <c r="R345" s="22">
        <v>335</v>
      </c>
      <c r="S345" s="22">
        <v>1.58569</v>
      </c>
      <c r="T345">
        <f t="shared" si="62"/>
        <v>5.30701</v>
      </c>
      <c r="U345">
        <f t="shared" si="63"/>
        <v>8.4217472391000001</v>
      </c>
      <c r="X345" s="9"/>
      <c r="Y345" s="22">
        <v>3.3111599999999998E-2</v>
      </c>
      <c r="Z345" s="22">
        <v>151.559</v>
      </c>
      <c r="AA345" s="22">
        <v>-1.7163100000000001E-2</v>
      </c>
      <c r="AB345" s="22">
        <v>335</v>
      </c>
      <c r="AC345" s="22">
        <v>3.2730099999999998E-2</v>
      </c>
      <c r="AD345">
        <f t="shared" si="64"/>
        <v>17.1631</v>
      </c>
      <c r="AE345">
        <f t="shared" si="65"/>
        <v>0.56829770195999996</v>
      </c>
      <c r="AF345" s="9"/>
      <c r="AG345" s="22">
        <v>1.58691</v>
      </c>
      <c r="AH345" s="22">
        <v>200.755</v>
      </c>
      <c r="AI345" s="22">
        <v>-4.5959499999999997E-3</v>
      </c>
      <c r="AJ345" s="22">
        <v>335</v>
      </c>
      <c r="AK345" s="22">
        <v>1.5860000000000001</v>
      </c>
      <c r="AL345">
        <f t="shared" si="66"/>
        <v>4.5959499999999993</v>
      </c>
      <c r="AM345">
        <f t="shared" si="67"/>
        <v>7.2933590144999991</v>
      </c>
      <c r="AP345" s="9"/>
      <c r="AQ345" s="22">
        <v>3.3111599999999998E-2</v>
      </c>
      <c r="AR345" s="22">
        <v>250.13200000000001</v>
      </c>
      <c r="AS345" s="22">
        <v>-1.6479500000000001E-2</v>
      </c>
      <c r="AT345" s="22">
        <v>335</v>
      </c>
      <c r="AU345" s="22">
        <v>3.2733199999999997E-2</v>
      </c>
      <c r="AV345">
        <f t="shared" si="68"/>
        <v>16.479500000000002</v>
      </c>
      <c r="AW345">
        <f t="shared" si="69"/>
        <v>0.54566261220000001</v>
      </c>
      <c r="AX345" s="9"/>
      <c r="AY345" s="22">
        <v>1.58691</v>
      </c>
      <c r="AZ345" s="22">
        <v>299.47899999999998</v>
      </c>
      <c r="BA345" s="22">
        <v>-4.0725700000000002E-3</v>
      </c>
      <c r="BB345" s="22">
        <v>335</v>
      </c>
      <c r="BC345" s="22">
        <v>1.5866100000000001</v>
      </c>
      <c r="BD345">
        <f t="shared" si="70"/>
        <v>4.0725699999999998</v>
      </c>
      <c r="BE345">
        <f t="shared" si="71"/>
        <v>6.4628020586999995</v>
      </c>
    </row>
    <row r="346" spans="6:57">
      <c r="F346" s="9"/>
      <c r="G346" s="22">
        <v>2.8076199999999999E-2</v>
      </c>
      <c r="H346" s="22">
        <v>52.954999999999998</v>
      </c>
      <c r="I346" s="22">
        <v>-1.7199699999999998E-2</v>
      </c>
      <c r="J346" s="22">
        <v>336</v>
      </c>
      <c r="K346" s="22">
        <v>2.7673300000000001E-2</v>
      </c>
      <c r="L346">
        <f t="shared" si="60"/>
        <v>17.1997</v>
      </c>
      <c r="M346">
        <f t="shared" si="61"/>
        <v>0.48290221713999998</v>
      </c>
      <c r="N346" s="9"/>
      <c r="O346" s="22">
        <v>1.59195</v>
      </c>
      <c r="P346" s="22">
        <v>102.22</v>
      </c>
      <c r="Q346" s="22">
        <v>-5.0109899999999999E-3</v>
      </c>
      <c r="R346" s="22">
        <v>336</v>
      </c>
      <c r="S346" s="22">
        <v>1.5911900000000001</v>
      </c>
      <c r="T346">
        <f t="shared" si="62"/>
        <v>5.0109899999999996</v>
      </c>
      <c r="U346">
        <f t="shared" si="63"/>
        <v>7.9772455304999994</v>
      </c>
      <c r="X346" s="9"/>
      <c r="Y346" s="22">
        <v>2.8076199999999999E-2</v>
      </c>
      <c r="Z346" s="22">
        <v>151.56899999999999</v>
      </c>
      <c r="AA346" s="22">
        <v>-1.71661E-2</v>
      </c>
      <c r="AB346" s="22">
        <v>336</v>
      </c>
      <c r="AC346" s="22">
        <v>2.76764E-2</v>
      </c>
      <c r="AD346">
        <f t="shared" si="64"/>
        <v>17.1661</v>
      </c>
      <c r="AE346">
        <f t="shared" si="65"/>
        <v>0.48195885682</v>
      </c>
      <c r="AF346" s="9"/>
      <c r="AG346" s="22">
        <v>1.59195</v>
      </c>
      <c r="AH346" s="22">
        <v>200.76499999999999</v>
      </c>
      <c r="AI346" s="22">
        <v>-4.2764300000000003E-3</v>
      </c>
      <c r="AJ346" s="22">
        <v>336</v>
      </c>
      <c r="AK346" s="22">
        <v>1.5905800000000001</v>
      </c>
      <c r="AL346">
        <f t="shared" si="66"/>
        <v>4.2764300000000004</v>
      </c>
      <c r="AM346">
        <f t="shared" si="67"/>
        <v>6.8078627385000008</v>
      </c>
      <c r="AP346" s="9"/>
      <c r="AQ346" s="22">
        <v>2.8076199999999999E-2</v>
      </c>
      <c r="AR346" s="22">
        <v>250.142</v>
      </c>
      <c r="AS346" s="22">
        <v>-1.6476399999999999E-2</v>
      </c>
      <c r="AT346" s="22">
        <v>336</v>
      </c>
      <c r="AU346" s="22">
        <v>2.77588E-2</v>
      </c>
      <c r="AV346">
        <f t="shared" si="68"/>
        <v>16.476399999999998</v>
      </c>
      <c r="AW346">
        <f t="shared" si="69"/>
        <v>0.46259470167999994</v>
      </c>
      <c r="AX346" s="9"/>
      <c r="AY346" s="22">
        <v>1.59195</v>
      </c>
      <c r="AZ346" s="22">
        <v>299.48899999999998</v>
      </c>
      <c r="BA346" s="22">
        <v>-3.7448099999999999E-3</v>
      </c>
      <c r="BB346" s="22">
        <v>336</v>
      </c>
      <c r="BC346" s="22">
        <v>1.5911900000000001</v>
      </c>
      <c r="BD346">
        <f t="shared" si="70"/>
        <v>3.7448099999999998</v>
      </c>
      <c r="BE346">
        <f t="shared" si="71"/>
        <v>5.9615502794999999</v>
      </c>
    </row>
    <row r="347" spans="6:57">
      <c r="F347" s="9"/>
      <c r="G347" s="22">
        <v>2.30408E-2</v>
      </c>
      <c r="H347" s="22">
        <v>52.9651</v>
      </c>
      <c r="I347" s="22">
        <v>-1.7199699999999998E-2</v>
      </c>
      <c r="J347" s="22">
        <v>337</v>
      </c>
      <c r="K347" s="22">
        <v>2.2799699999999999E-2</v>
      </c>
      <c r="L347">
        <f t="shared" si="60"/>
        <v>17.1997</v>
      </c>
      <c r="M347">
        <f t="shared" si="61"/>
        <v>0.39629484776000001</v>
      </c>
      <c r="N347" s="9"/>
      <c r="O347" s="22">
        <v>1.5969800000000001</v>
      </c>
      <c r="P347" s="22">
        <v>102.23</v>
      </c>
      <c r="Q347" s="22">
        <v>-4.6887200000000004E-3</v>
      </c>
      <c r="R347" s="22">
        <v>337</v>
      </c>
      <c r="S347" s="22">
        <v>1.5960700000000001</v>
      </c>
      <c r="T347">
        <f t="shared" si="62"/>
        <v>4.68872</v>
      </c>
      <c r="U347">
        <f t="shared" si="63"/>
        <v>7.4877920655999999</v>
      </c>
      <c r="X347" s="9"/>
      <c r="Y347" s="22">
        <v>2.30408E-2</v>
      </c>
      <c r="Z347" s="22">
        <v>151.57900000000001</v>
      </c>
      <c r="AA347" s="22">
        <v>-1.7169199999999999E-2</v>
      </c>
      <c r="AB347" s="22">
        <v>337</v>
      </c>
      <c r="AC347" s="22">
        <v>2.2695900000000001E-2</v>
      </c>
      <c r="AD347">
        <f t="shared" si="64"/>
        <v>17.1692</v>
      </c>
      <c r="AE347">
        <f t="shared" si="65"/>
        <v>0.39559210336</v>
      </c>
      <c r="AF347" s="9"/>
      <c r="AG347" s="22">
        <v>1.5969800000000001</v>
      </c>
      <c r="AH347" s="22">
        <v>200.77500000000001</v>
      </c>
      <c r="AI347" s="22">
        <v>-3.9355500000000003E-3</v>
      </c>
      <c r="AJ347" s="22">
        <v>337</v>
      </c>
      <c r="AK347" s="22">
        <v>1.5960700000000001</v>
      </c>
      <c r="AL347">
        <f t="shared" si="66"/>
        <v>3.9355500000000005</v>
      </c>
      <c r="AM347">
        <f t="shared" si="67"/>
        <v>6.2849946390000015</v>
      </c>
      <c r="AP347" s="9"/>
      <c r="AQ347" s="22">
        <v>2.30408E-2</v>
      </c>
      <c r="AR347" s="22">
        <v>250.15199999999999</v>
      </c>
      <c r="AS347" s="22">
        <v>-1.6479500000000001E-2</v>
      </c>
      <c r="AT347" s="22">
        <v>337</v>
      </c>
      <c r="AU347" s="22">
        <v>2.2695900000000001E-2</v>
      </c>
      <c r="AV347">
        <f t="shared" si="68"/>
        <v>16.479500000000002</v>
      </c>
      <c r="AW347">
        <f t="shared" si="69"/>
        <v>0.37970086360000005</v>
      </c>
      <c r="AX347" s="9"/>
      <c r="AY347" s="22">
        <v>1.5969800000000001</v>
      </c>
      <c r="AZ347" s="22">
        <v>299.49900000000002</v>
      </c>
      <c r="BA347" s="22">
        <v>-3.4020999999999999E-3</v>
      </c>
      <c r="BB347" s="22">
        <v>337</v>
      </c>
      <c r="BC347" s="22">
        <v>1.5960700000000001</v>
      </c>
      <c r="BD347">
        <f t="shared" si="70"/>
        <v>3.4020999999999999</v>
      </c>
      <c r="BE347">
        <f t="shared" si="71"/>
        <v>5.4330856580000004</v>
      </c>
    </row>
    <row r="348" spans="6:57">
      <c r="F348" s="9"/>
      <c r="G348" s="22">
        <v>1.8005400000000001E-2</v>
      </c>
      <c r="H348" s="22">
        <v>52.975099999999998</v>
      </c>
      <c r="I348" s="22">
        <v>-1.7199699999999998E-2</v>
      </c>
      <c r="J348" s="22">
        <v>338</v>
      </c>
      <c r="K348" s="22">
        <v>1.7651400000000001E-2</v>
      </c>
      <c r="L348">
        <f t="shared" si="60"/>
        <v>17.1997</v>
      </c>
      <c r="M348">
        <f t="shared" si="61"/>
        <v>0.30968747838000005</v>
      </c>
      <c r="N348" s="9"/>
      <c r="O348" s="22">
        <v>1.60202</v>
      </c>
      <c r="P348" s="22">
        <v>102.241</v>
      </c>
      <c r="Q348" s="22">
        <v>-4.3420400000000001E-3</v>
      </c>
      <c r="R348" s="22">
        <v>338</v>
      </c>
      <c r="S348" s="22">
        <v>1.6006499999999999</v>
      </c>
      <c r="T348">
        <f t="shared" si="62"/>
        <v>4.3420399999999999</v>
      </c>
      <c r="U348">
        <f t="shared" si="63"/>
        <v>6.9560349207999996</v>
      </c>
      <c r="X348" s="9"/>
      <c r="Y348" s="22">
        <v>1.8005400000000001E-2</v>
      </c>
      <c r="Z348" s="22">
        <v>151.589</v>
      </c>
      <c r="AA348" s="22">
        <v>-1.7172199999999999E-2</v>
      </c>
      <c r="AB348" s="22">
        <v>338</v>
      </c>
      <c r="AC348" s="22">
        <v>1.7660499999999999E-2</v>
      </c>
      <c r="AD348">
        <f t="shared" si="64"/>
        <v>17.1722</v>
      </c>
      <c r="AE348">
        <f t="shared" si="65"/>
        <v>0.30919232988000001</v>
      </c>
      <c r="AF348" s="9"/>
      <c r="AG348" s="22">
        <v>1.60202</v>
      </c>
      <c r="AH348" s="22">
        <v>200.785</v>
      </c>
      <c r="AI348" s="22">
        <v>-3.5830699999999998E-3</v>
      </c>
      <c r="AJ348" s="22">
        <v>338</v>
      </c>
      <c r="AK348" s="22">
        <v>1.6009500000000001</v>
      </c>
      <c r="AL348">
        <f t="shared" si="66"/>
        <v>3.5830699999999998</v>
      </c>
      <c r="AM348">
        <f t="shared" si="67"/>
        <v>5.7401498013999994</v>
      </c>
      <c r="AP348" s="9"/>
      <c r="AQ348" s="22">
        <v>1.8005400000000001E-2</v>
      </c>
      <c r="AR348" s="22">
        <v>250.16200000000001</v>
      </c>
      <c r="AS348" s="22">
        <v>-1.6488599999999999E-2</v>
      </c>
      <c r="AT348" s="22">
        <v>338</v>
      </c>
      <c r="AU348" s="22">
        <v>1.76849E-2</v>
      </c>
      <c r="AV348">
        <f t="shared" si="68"/>
        <v>16.488599999999998</v>
      </c>
      <c r="AW348">
        <f t="shared" si="69"/>
        <v>0.29688383843999999</v>
      </c>
      <c r="AX348" s="9"/>
      <c r="AY348" s="22">
        <v>1.60202</v>
      </c>
      <c r="AZ348" s="22">
        <v>299.50900000000001</v>
      </c>
      <c r="BA348" s="22">
        <v>-3.0349700000000001E-3</v>
      </c>
      <c r="BB348" s="22">
        <v>338</v>
      </c>
      <c r="BC348" s="22">
        <v>1.6012599999999999</v>
      </c>
      <c r="BD348">
        <f t="shared" si="70"/>
        <v>3.0349699999999999</v>
      </c>
      <c r="BE348">
        <f t="shared" si="71"/>
        <v>4.8620826393999996</v>
      </c>
    </row>
    <row r="349" spans="6:57">
      <c r="F349" s="9"/>
      <c r="G349" s="22">
        <v>1.2970000000000001E-2</v>
      </c>
      <c r="H349" s="22">
        <v>52.985199999999999</v>
      </c>
      <c r="I349" s="22">
        <v>-1.7199699999999998E-2</v>
      </c>
      <c r="J349" s="22">
        <v>339</v>
      </c>
      <c r="K349" s="22">
        <v>1.2643400000000001E-2</v>
      </c>
      <c r="L349">
        <f t="shared" si="60"/>
        <v>17.1997</v>
      </c>
      <c r="M349">
        <f t="shared" si="61"/>
        <v>0.223080109</v>
      </c>
      <c r="N349" s="9"/>
      <c r="O349" s="22">
        <v>1.6070599999999999</v>
      </c>
      <c r="P349" s="22">
        <v>102.251</v>
      </c>
      <c r="Q349" s="22">
        <v>-3.9834600000000003E-3</v>
      </c>
      <c r="R349" s="22">
        <v>339</v>
      </c>
      <c r="S349" s="22">
        <v>1.6058300000000001</v>
      </c>
      <c r="T349">
        <f t="shared" si="62"/>
        <v>3.9834600000000004</v>
      </c>
      <c r="U349">
        <f t="shared" si="63"/>
        <v>6.4016592276000006</v>
      </c>
      <c r="X349" s="9"/>
      <c r="Y349" s="22">
        <v>1.2970000000000001E-2</v>
      </c>
      <c r="Z349" s="22">
        <v>151.59899999999999</v>
      </c>
      <c r="AA349" s="22">
        <v>-1.71661E-2</v>
      </c>
      <c r="AB349" s="22">
        <v>339</v>
      </c>
      <c r="AC349" s="22">
        <v>1.2567099999999999E-2</v>
      </c>
      <c r="AD349">
        <f t="shared" si="64"/>
        <v>17.1661</v>
      </c>
      <c r="AE349">
        <f t="shared" si="65"/>
        <v>0.22264431700000001</v>
      </c>
      <c r="AF349" s="9"/>
      <c r="AG349" s="22">
        <v>1.6070599999999999</v>
      </c>
      <c r="AH349" s="22">
        <v>200.79499999999999</v>
      </c>
      <c r="AI349" s="22">
        <v>-3.2077E-3</v>
      </c>
      <c r="AJ349" s="22">
        <v>339</v>
      </c>
      <c r="AK349" s="22">
        <v>1.6058300000000001</v>
      </c>
      <c r="AL349">
        <f t="shared" si="66"/>
        <v>3.2077</v>
      </c>
      <c r="AM349">
        <f t="shared" si="67"/>
        <v>5.1549663619999997</v>
      </c>
      <c r="AP349" s="9"/>
      <c r="AQ349" s="22">
        <v>1.2970000000000001E-2</v>
      </c>
      <c r="AR349" s="22">
        <v>250.172</v>
      </c>
      <c r="AS349" s="22">
        <v>-1.64948E-2</v>
      </c>
      <c r="AT349" s="22">
        <v>339</v>
      </c>
      <c r="AU349" s="22">
        <v>1.26312E-2</v>
      </c>
      <c r="AV349">
        <f t="shared" si="68"/>
        <v>16.494800000000001</v>
      </c>
      <c r="AW349">
        <f t="shared" si="69"/>
        <v>0.21393755600000003</v>
      </c>
      <c r="AX349" s="9"/>
      <c r="AY349" s="22">
        <v>1.6070599999999999</v>
      </c>
      <c r="AZ349" s="22">
        <v>299.51900000000001</v>
      </c>
      <c r="BA349" s="22">
        <v>-2.6391600000000002E-3</v>
      </c>
      <c r="BB349" s="22">
        <v>339</v>
      </c>
      <c r="BC349" s="22">
        <v>1.6061399999999999</v>
      </c>
      <c r="BD349">
        <f t="shared" si="70"/>
        <v>2.6391600000000004</v>
      </c>
      <c r="BE349">
        <f t="shared" si="71"/>
        <v>4.2412884696000006</v>
      </c>
    </row>
    <row r="350" spans="6:57">
      <c r="F350" s="9"/>
      <c r="G350" s="22">
        <v>7.9345700000000002E-3</v>
      </c>
      <c r="H350" s="22">
        <v>52.9953</v>
      </c>
      <c r="I350" s="22">
        <v>-1.7199699999999998E-2</v>
      </c>
      <c r="J350" s="22">
        <v>340</v>
      </c>
      <c r="K350" s="22">
        <v>7.5134299999999998E-3</v>
      </c>
      <c r="L350">
        <f t="shared" si="60"/>
        <v>17.1997</v>
      </c>
      <c r="M350">
        <f t="shared" si="61"/>
        <v>0.13647222362899999</v>
      </c>
      <c r="N350" s="9"/>
      <c r="O350" s="22">
        <v>1.61209</v>
      </c>
      <c r="P350" s="22">
        <v>102.261</v>
      </c>
      <c r="Q350" s="22">
        <v>-3.6065699999999999E-3</v>
      </c>
      <c r="R350" s="22">
        <v>340</v>
      </c>
      <c r="S350" s="22">
        <v>1.6110199999999999</v>
      </c>
      <c r="T350">
        <f t="shared" si="62"/>
        <v>3.6065700000000001</v>
      </c>
      <c r="U350">
        <f t="shared" si="63"/>
        <v>5.8141154313000003</v>
      </c>
      <c r="X350" s="9"/>
      <c r="Y350" s="22">
        <v>7.9345700000000002E-3</v>
      </c>
      <c r="Z350" s="22">
        <v>151.60900000000001</v>
      </c>
      <c r="AA350" s="22">
        <v>-1.7156999999999999E-2</v>
      </c>
      <c r="AB350" s="22">
        <v>340</v>
      </c>
      <c r="AC350" s="22">
        <v>7.5317400000000003E-3</v>
      </c>
      <c r="AD350">
        <f t="shared" si="64"/>
        <v>17.157</v>
      </c>
      <c r="AE350">
        <f t="shared" si="65"/>
        <v>0.13613341748999999</v>
      </c>
      <c r="AF350" s="9"/>
      <c r="AG350" s="22">
        <v>1.61209</v>
      </c>
      <c r="AH350" s="22">
        <v>200.80600000000001</v>
      </c>
      <c r="AI350" s="22">
        <v>-2.8008999999999998E-3</v>
      </c>
      <c r="AJ350" s="22">
        <v>340</v>
      </c>
      <c r="AK350" s="22">
        <v>1.6110199999999999</v>
      </c>
      <c r="AL350">
        <f t="shared" si="66"/>
        <v>2.8008999999999999</v>
      </c>
      <c r="AM350">
        <f t="shared" si="67"/>
        <v>4.5153028810000002</v>
      </c>
      <c r="AP350" s="9"/>
      <c r="AQ350" s="22">
        <v>7.9345700000000002E-3</v>
      </c>
      <c r="AR350" s="22">
        <v>250.18199999999999</v>
      </c>
      <c r="AS350" s="22">
        <v>-1.64856E-2</v>
      </c>
      <c r="AT350" s="22">
        <v>340</v>
      </c>
      <c r="AU350" s="22">
        <v>7.5592000000000003E-3</v>
      </c>
      <c r="AV350">
        <f t="shared" si="68"/>
        <v>16.485599999999998</v>
      </c>
      <c r="AW350">
        <f t="shared" si="69"/>
        <v>0.13080614719199998</v>
      </c>
      <c r="AX350" s="9"/>
      <c r="AY350" s="22">
        <v>1.61209</v>
      </c>
      <c r="AZ350" s="22">
        <v>299.529</v>
      </c>
      <c r="BA350" s="22">
        <v>-2.2186300000000001E-3</v>
      </c>
      <c r="BB350" s="22">
        <v>340</v>
      </c>
      <c r="BC350" s="22">
        <v>1.6110199999999999</v>
      </c>
      <c r="BD350">
        <f t="shared" si="70"/>
        <v>2.2186300000000001</v>
      </c>
      <c r="BE350">
        <f t="shared" si="71"/>
        <v>3.5766312367000004</v>
      </c>
    </row>
    <row r="351" spans="6:57">
      <c r="F351" s="9"/>
      <c r="G351" s="22">
        <v>2.89917E-3</v>
      </c>
      <c r="H351" s="22">
        <v>53.005400000000002</v>
      </c>
      <c r="I351" s="22">
        <v>-1.7202800000000001E-2</v>
      </c>
      <c r="J351" s="22">
        <v>341</v>
      </c>
      <c r="K351" s="22">
        <v>2.5543200000000001E-3</v>
      </c>
      <c r="L351">
        <f t="shared" si="60"/>
        <v>17.2028</v>
      </c>
      <c r="M351">
        <f t="shared" si="61"/>
        <v>4.9873841676000001E-2</v>
      </c>
      <c r="N351" s="9"/>
      <c r="O351" s="22">
        <v>1.61713</v>
      </c>
      <c r="P351" s="22">
        <v>102.271</v>
      </c>
      <c r="Q351" s="22">
        <v>-3.21777E-3</v>
      </c>
      <c r="R351" s="22">
        <v>341</v>
      </c>
      <c r="S351" s="22">
        <v>1.6162099999999999</v>
      </c>
      <c r="T351">
        <f t="shared" si="62"/>
        <v>3.2177699999999998</v>
      </c>
      <c r="U351">
        <f t="shared" si="63"/>
        <v>5.2035524000999995</v>
      </c>
      <c r="X351" s="9"/>
      <c r="Y351" s="22">
        <v>2.89917E-3</v>
      </c>
      <c r="Z351" s="22">
        <v>151.619</v>
      </c>
      <c r="AA351" s="22">
        <v>-1.7156999999999999E-2</v>
      </c>
      <c r="AB351" s="22">
        <v>341</v>
      </c>
      <c r="AC351" s="22">
        <v>2.50549E-3</v>
      </c>
      <c r="AD351">
        <f t="shared" si="64"/>
        <v>17.157</v>
      </c>
      <c r="AE351">
        <f t="shared" si="65"/>
        <v>4.9741059689999999E-2</v>
      </c>
      <c r="AF351" s="9"/>
      <c r="AG351" s="22">
        <v>1.61713</v>
      </c>
      <c r="AH351" s="22">
        <v>200.816</v>
      </c>
      <c r="AI351" s="22">
        <v>-2.36725E-3</v>
      </c>
      <c r="AJ351" s="22">
        <v>341</v>
      </c>
      <c r="AK351" s="22">
        <v>1.6162099999999999</v>
      </c>
      <c r="AL351">
        <f t="shared" si="66"/>
        <v>2.3672499999999999</v>
      </c>
      <c r="AM351">
        <f t="shared" si="67"/>
        <v>3.8281509924999995</v>
      </c>
      <c r="AP351" s="9"/>
      <c r="AQ351" s="22">
        <v>2.89917E-3</v>
      </c>
      <c r="AR351" s="22">
        <v>250.19200000000001</v>
      </c>
      <c r="AS351" s="22">
        <v>-1.6476399999999999E-2</v>
      </c>
      <c r="AT351" s="22">
        <v>341</v>
      </c>
      <c r="AU351" s="22">
        <v>2.5299099999999998E-3</v>
      </c>
      <c r="AV351">
        <f t="shared" si="68"/>
        <v>16.476399999999998</v>
      </c>
      <c r="AW351">
        <f t="shared" si="69"/>
        <v>4.7767884587999992E-2</v>
      </c>
      <c r="AX351" s="9"/>
      <c r="AY351" s="22">
        <v>1.61713</v>
      </c>
      <c r="AZ351" s="22">
        <v>299.53899999999999</v>
      </c>
      <c r="BA351" s="22">
        <v>-1.7636100000000001E-3</v>
      </c>
      <c r="BB351" s="22">
        <v>341</v>
      </c>
      <c r="BC351" s="22">
        <v>1.6162099999999999</v>
      </c>
      <c r="BD351">
        <f t="shared" si="70"/>
        <v>1.7636100000000001</v>
      </c>
      <c r="BE351">
        <f t="shared" si="71"/>
        <v>2.8519866393000002</v>
      </c>
    </row>
    <row r="352" spans="6:57">
      <c r="F352" s="9"/>
      <c r="G352" s="22">
        <v>-2.1362299999999998E-3</v>
      </c>
      <c r="H352" s="22">
        <v>53.0154</v>
      </c>
      <c r="I352" s="22">
        <v>-1.7211899999999999E-2</v>
      </c>
      <c r="J352" s="22">
        <v>342</v>
      </c>
      <c r="K352" s="22">
        <v>-2.6458699999999998E-3</v>
      </c>
      <c r="L352">
        <f t="shared" si="60"/>
        <v>17.2119</v>
      </c>
      <c r="M352">
        <f t="shared" si="61"/>
        <v>-3.6768577136999998E-2</v>
      </c>
      <c r="N352" s="9"/>
      <c r="O352" s="22">
        <v>1.62216</v>
      </c>
      <c r="P352" s="22">
        <v>102.28100000000001</v>
      </c>
      <c r="Q352" s="22">
        <v>-2.80182E-3</v>
      </c>
      <c r="R352" s="22">
        <v>342</v>
      </c>
      <c r="S352" s="22">
        <v>1.6210899999999999</v>
      </c>
      <c r="T352">
        <f t="shared" si="62"/>
        <v>2.8018200000000002</v>
      </c>
      <c r="U352">
        <f t="shared" si="63"/>
        <v>4.5450003312000007</v>
      </c>
      <c r="X352" s="9"/>
      <c r="Y352" s="22">
        <v>-2.1362299999999998E-3</v>
      </c>
      <c r="Z352" s="22">
        <v>151.62899999999999</v>
      </c>
      <c r="AA352" s="22">
        <v>-1.7160000000000002E-2</v>
      </c>
      <c r="AB352" s="22">
        <v>342</v>
      </c>
      <c r="AC352" s="22">
        <v>-2.5634799999999999E-3</v>
      </c>
      <c r="AD352">
        <f t="shared" si="64"/>
        <v>17.16</v>
      </c>
      <c r="AE352">
        <f t="shared" si="65"/>
        <v>-3.6657706799999995E-2</v>
      </c>
      <c r="AF352" s="9"/>
      <c r="AG352" s="22">
        <v>1.62216</v>
      </c>
      <c r="AH352" s="22">
        <v>200.82599999999999</v>
      </c>
      <c r="AI352" s="22">
        <v>-1.89117E-3</v>
      </c>
      <c r="AJ352" s="22">
        <v>342</v>
      </c>
      <c r="AK352" s="22">
        <v>1.6214</v>
      </c>
      <c r="AL352">
        <f t="shared" si="66"/>
        <v>1.89117</v>
      </c>
      <c r="AM352">
        <f t="shared" si="67"/>
        <v>3.0677803271999999</v>
      </c>
      <c r="AP352" s="9"/>
      <c r="AQ352" s="22">
        <v>-2.1362299999999998E-3</v>
      </c>
      <c r="AR352" s="22">
        <v>250.202</v>
      </c>
      <c r="AS352" s="22">
        <v>-1.6482500000000001E-2</v>
      </c>
      <c r="AT352" s="22">
        <v>342</v>
      </c>
      <c r="AU352" s="22">
        <v>-2.5176999999999999E-3</v>
      </c>
      <c r="AV352">
        <f t="shared" si="68"/>
        <v>16.482500000000002</v>
      </c>
      <c r="AW352">
        <f t="shared" si="69"/>
        <v>-3.5210410975000002E-2</v>
      </c>
      <c r="AX352" s="9"/>
      <c r="AY352" s="22">
        <v>1.62216</v>
      </c>
      <c r="AZ352" s="22">
        <v>299.55</v>
      </c>
      <c r="BA352" s="22">
        <v>-1.25763E-3</v>
      </c>
      <c r="BB352" s="22">
        <v>342</v>
      </c>
      <c r="BC352" s="22">
        <v>1.6214</v>
      </c>
      <c r="BD352">
        <f t="shared" si="70"/>
        <v>1.25763</v>
      </c>
      <c r="BE352">
        <f t="shared" si="71"/>
        <v>2.0400770808000002</v>
      </c>
    </row>
    <row r="353" spans="6:57">
      <c r="F353" s="9"/>
      <c r="G353" s="22">
        <v>-7.17163E-3</v>
      </c>
      <c r="H353" s="22">
        <v>53.025500000000001</v>
      </c>
      <c r="I353" s="22">
        <v>-1.7215000000000001E-2</v>
      </c>
      <c r="J353" s="22">
        <v>343</v>
      </c>
      <c r="K353" s="22">
        <v>-7.63855E-3</v>
      </c>
      <c r="L353">
        <f t="shared" si="60"/>
        <v>17.215</v>
      </c>
      <c r="M353">
        <f t="shared" si="61"/>
        <v>-0.12345961044999999</v>
      </c>
      <c r="N353" s="9"/>
      <c r="O353" s="22">
        <v>1.6272</v>
      </c>
      <c r="P353" s="22">
        <v>102.291</v>
      </c>
      <c r="Q353" s="22">
        <v>-2.3547400000000001E-3</v>
      </c>
      <c r="R353" s="22">
        <v>343</v>
      </c>
      <c r="S353" s="22">
        <v>1.6262799999999999</v>
      </c>
      <c r="T353">
        <f t="shared" si="62"/>
        <v>2.3547400000000001</v>
      </c>
      <c r="U353">
        <f t="shared" si="63"/>
        <v>3.8316329279999999</v>
      </c>
      <c r="X353" s="9"/>
      <c r="Y353" s="22">
        <v>-7.17163E-3</v>
      </c>
      <c r="Z353" s="22">
        <v>151.63900000000001</v>
      </c>
      <c r="AA353" s="22">
        <v>-1.71661E-2</v>
      </c>
      <c r="AB353" s="22">
        <v>343</v>
      </c>
      <c r="AC353" s="22">
        <v>-7.4981700000000002E-3</v>
      </c>
      <c r="AD353">
        <f t="shared" si="64"/>
        <v>17.1661</v>
      </c>
      <c r="AE353">
        <f t="shared" si="65"/>
        <v>-0.12310891774300001</v>
      </c>
      <c r="AF353" s="9"/>
      <c r="AG353" s="22">
        <v>1.6272</v>
      </c>
      <c r="AH353" s="22">
        <v>200.83600000000001</v>
      </c>
      <c r="AI353" s="22">
        <v>-1.3833599999999999E-3</v>
      </c>
      <c r="AJ353" s="22">
        <v>343</v>
      </c>
      <c r="AK353" s="22">
        <v>1.6262799999999999</v>
      </c>
      <c r="AL353">
        <f t="shared" si="66"/>
        <v>1.3833599999999999</v>
      </c>
      <c r="AM353">
        <f t="shared" si="67"/>
        <v>2.2510033919999999</v>
      </c>
      <c r="AP353" s="9"/>
      <c r="AQ353" s="22">
        <v>-7.17163E-3</v>
      </c>
      <c r="AR353" s="22">
        <v>250.21199999999999</v>
      </c>
      <c r="AS353" s="22">
        <v>-1.64948E-2</v>
      </c>
      <c r="AT353" s="22">
        <v>343</v>
      </c>
      <c r="AU353" s="22">
        <v>-7.6049799999999999E-3</v>
      </c>
      <c r="AV353">
        <f t="shared" si="68"/>
        <v>16.494800000000001</v>
      </c>
      <c r="AW353">
        <f t="shared" si="69"/>
        <v>-0.11829460252400001</v>
      </c>
      <c r="AX353" s="9"/>
      <c r="AY353" s="22">
        <v>1.6272</v>
      </c>
      <c r="AZ353" s="22">
        <v>299.56</v>
      </c>
      <c r="BA353" s="22">
        <v>-6.8817100000000001E-4</v>
      </c>
      <c r="BB353" s="22">
        <v>343</v>
      </c>
      <c r="BC353" s="22">
        <v>1.6262799999999999</v>
      </c>
      <c r="BD353">
        <f t="shared" si="70"/>
        <v>0.68817099999999998</v>
      </c>
      <c r="BE353">
        <f t="shared" si="71"/>
        <v>1.1197918512</v>
      </c>
    </row>
    <row r="354" spans="6:57">
      <c r="F354" s="9"/>
      <c r="G354" s="22">
        <v>-1.2207000000000001E-2</v>
      </c>
      <c r="H354" s="22">
        <v>53.035600000000002</v>
      </c>
      <c r="I354" s="22">
        <v>-1.7211899999999999E-2</v>
      </c>
      <c r="J354" s="22">
        <v>344</v>
      </c>
      <c r="K354" s="22">
        <v>-1.26862E-2</v>
      </c>
      <c r="L354">
        <f t="shared" si="60"/>
        <v>17.2119</v>
      </c>
      <c r="M354">
        <f t="shared" si="61"/>
        <v>-0.21010566330000002</v>
      </c>
      <c r="N354" s="9"/>
      <c r="O354" s="22">
        <v>1.6322300000000001</v>
      </c>
      <c r="P354" s="22">
        <v>102.301</v>
      </c>
      <c r="Q354" s="22">
        <v>-1.8859899999999999E-3</v>
      </c>
      <c r="R354" s="22">
        <v>344</v>
      </c>
      <c r="S354" s="22">
        <v>1.6311599999999999</v>
      </c>
      <c r="T354">
        <f t="shared" si="62"/>
        <v>1.8859899999999998</v>
      </c>
      <c r="U354">
        <f t="shared" si="63"/>
        <v>3.0783694577</v>
      </c>
      <c r="X354" s="9"/>
      <c r="Y354" s="22">
        <v>-1.2207000000000001E-2</v>
      </c>
      <c r="Z354" s="22">
        <v>151.649</v>
      </c>
      <c r="AA354" s="22">
        <v>-1.71661E-2</v>
      </c>
      <c r="AB354" s="22">
        <v>344</v>
      </c>
      <c r="AC354" s="22">
        <v>-1.2735E-2</v>
      </c>
      <c r="AD354">
        <f t="shared" si="64"/>
        <v>17.1661</v>
      </c>
      <c r="AE354">
        <f t="shared" si="65"/>
        <v>-0.20954658270000001</v>
      </c>
      <c r="AF354" s="9"/>
      <c r="AG354" s="22">
        <v>1.6322300000000001</v>
      </c>
      <c r="AH354" s="22">
        <v>200.846</v>
      </c>
      <c r="AI354" s="22">
        <v>-8.1390399999999995E-4</v>
      </c>
      <c r="AJ354" s="22">
        <v>344</v>
      </c>
      <c r="AK354" s="22">
        <v>1.6317699999999999</v>
      </c>
      <c r="AL354">
        <f t="shared" si="66"/>
        <v>0.81390399999999996</v>
      </c>
      <c r="AM354">
        <f t="shared" si="67"/>
        <v>1.32847852592</v>
      </c>
      <c r="AP354" s="9"/>
      <c r="AQ354" s="22">
        <v>-1.2207000000000001E-2</v>
      </c>
      <c r="AR354" s="22">
        <v>250.22200000000001</v>
      </c>
      <c r="AS354" s="22">
        <v>-1.6491700000000001E-2</v>
      </c>
      <c r="AT354" s="22">
        <v>344</v>
      </c>
      <c r="AU354" s="22">
        <v>-1.25732E-2</v>
      </c>
      <c r="AV354">
        <f t="shared" si="68"/>
        <v>16.491700000000002</v>
      </c>
      <c r="AW354">
        <f t="shared" si="69"/>
        <v>-0.20131418190000003</v>
      </c>
      <c r="AX354" s="9"/>
      <c r="AY354" s="22">
        <v>1.6322300000000001</v>
      </c>
      <c r="AZ354" s="22">
        <v>299.57</v>
      </c>
      <c r="BA354" s="25">
        <v>-5.5358900000000003E-5</v>
      </c>
      <c r="BB354" s="22">
        <v>344</v>
      </c>
      <c r="BC354" s="22">
        <v>1.63147</v>
      </c>
      <c r="BD354">
        <f t="shared" si="70"/>
        <v>5.5358900000000003E-2</v>
      </c>
      <c r="BE354">
        <f t="shared" si="71"/>
        <v>9.0358457347000001E-2</v>
      </c>
    </row>
    <row r="355" spans="6:57">
      <c r="F355" s="9"/>
      <c r="G355" s="22">
        <v>-1.7242400000000001E-2</v>
      </c>
      <c r="H355" s="22">
        <v>53.0456</v>
      </c>
      <c r="I355" s="22">
        <v>-1.72058E-2</v>
      </c>
      <c r="J355" s="22">
        <v>345</v>
      </c>
      <c r="K355" s="22">
        <v>-1.7703199999999999E-2</v>
      </c>
      <c r="L355">
        <f t="shared" si="60"/>
        <v>17.2058</v>
      </c>
      <c r="M355">
        <f t="shared" si="61"/>
        <v>-0.29666928592000003</v>
      </c>
      <c r="N355" s="9"/>
      <c r="O355" s="22">
        <v>1.63727</v>
      </c>
      <c r="P355" s="22">
        <v>102.31100000000001</v>
      </c>
      <c r="Q355" s="22">
        <v>-1.3604699999999999E-3</v>
      </c>
      <c r="R355" s="22">
        <v>345</v>
      </c>
      <c r="S355" s="22">
        <v>1.63635</v>
      </c>
      <c r="T355">
        <f t="shared" si="62"/>
        <v>1.3604699999999998</v>
      </c>
      <c r="U355">
        <f t="shared" si="63"/>
        <v>2.2274567168999999</v>
      </c>
      <c r="X355" s="9"/>
      <c r="Y355" s="22">
        <v>-1.7242400000000001E-2</v>
      </c>
      <c r="Z355" s="22">
        <v>151.65899999999999</v>
      </c>
      <c r="AA355" s="22">
        <v>-1.7163100000000001E-2</v>
      </c>
      <c r="AB355" s="22">
        <v>345</v>
      </c>
      <c r="AC355" s="22">
        <v>-1.7715499999999999E-2</v>
      </c>
      <c r="AD355">
        <f t="shared" si="64"/>
        <v>17.1631</v>
      </c>
      <c r="AE355">
        <f t="shared" si="65"/>
        <v>-0.29593303544000005</v>
      </c>
      <c r="AF355" s="9"/>
      <c r="AG355" s="22">
        <v>1.63727</v>
      </c>
      <c r="AH355" s="22">
        <v>200.85599999999999</v>
      </c>
      <c r="AI355" s="22">
        <v>-1.8533300000000001E-4</v>
      </c>
      <c r="AJ355" s="22">
        <v>345</v>
      </c>
      <c r="AK355" s="22">
        <v>1.63666</v>
      </c>
      <c r="AL355">
        <f t="shared" si="66"/>
        <v>0.185333</v>
      </c>
      <c r="AM355">
        <f t="shared" si="67"/>
        <v>0.30344016090999998</v>
      </c>
      <c r="AP355" s="9"/>
      <c r="AQ355" s="22">
        <v>-1.7242400000000001E-2</v>
      </c>
      <c r="AR355" s="22">
        <v>250.232</v>
      </c>
      <c r="AS355" s="22">
        <v>-1.6507000000000001E-2</v>
      </c>
      <c r="AT355" s="22">
        <v>345</v>
      </c>
      <c r="AU355" s="22">
        <v>-1.7651400000000001E-2</v>
      </c>
      <c r="AV355">
        <f t="shared" si="68"/>
        <v>16.507000000000001</v>
      </c>
      <c r="AW355">
        <f t="shared" si="69"/>
        <v>-0.28462029680000006</v>
      </c>
      <c r="AX355" s="9"/>
      <c r="AY355" s="22">
        <v>1.63727</v>
      </c>
      <c r="AZ355" s="22">
        <v>299.58</v>
      </c>
      <c r="BA355" s="22">
        <v>6.6772499999999998E-4</v>
      </c>
      <c r="BB355" s="22">
        <v>345</v>
      </c>
      <c r="BC355" s="22">
        <v>1.63666</v>
      </c>
      <c r="BD355">
        <f t="shared" si="70"/>
        <v>-0.66772500000000001</v>
      </c>
      <c r="BE355">
        <f t="shared" si="71"/>
        <v>-1.09324611075</v>
      </c>
    </row>
    <row r="356" spans="6:57">
      <c r="F356" s="9"/>
      <c r="G356" s="22">
        <v>-2.22778E-2</v>
      </c>
      <c r="H356" s="22">
        <v>53.055700000000002</v>
      </c>
      <c r="I356" s="22">
        <v>-1.72058E-2</v>
      </c>
      <c r="J356" s="22">
        <v>346</v>
      </c>
      <c r="K356" s="22">
        <v>-2.2808800000000001E-2</v>
      </c>
      <c r="L356">
        <f t="shared" si="60"/>
        <v>17.2058</v>
      </c>
      <c r="M356">
        <f t="shared" si="61"/>
        <v>-0.38330737124000003</v>
      </c>
      <c r="N356" s="9"/>
      <c r="O356" s="22">
        <v>1.6423000000000001</v>
      </c>
      <c r="P356" s="22">
        <v>102.321</v>
      </c>
      <c r="Q356" s="22">
        <v>-7.6904299999999996E-4</v>
      </c>
      <c r="R356" s="22">
        <v>346</v>
      </c>
      <c r="S356" s="22">
        <v>1.64093</v>
      </c>
      <c r="T356">
        <f t="shared" si="62"/>
        <v>0.76904299999999992</v>
      </c>
      <c r="U356">
        <f t="shared" si="63"/>
        <v>1.2629993188999999</v>
      </c>
      <c r="X356" s="9"/>
      <c r="Y356" s="22">
        <v>-2.22778E-2</v>
      </c>
      <c r="Z356" s="22">
        <v>151.66999999999999</v>
      </c>
      <c r="AA356" s="22">
        <v>-1.7163100000000001E-2</v>
      </c>
      <c r="AB356" s="22">
        <v>346</v>
      </c>
      <c r="AC356" s="22">
        <v>-2.2775299999999998E-2</v>
      </c>
      <c r="AD356">
        <f t="shared" si="64"/>
        <v>17.1631</v>
      </c>
      <c r="AE356">
        <f t="shared" si="65"/>
        <v>-0.38235610918000001</v>
      </c>
      <c r="AF356" s="9"/>
      <c r="AG356" s="22">
        <v>1.6423000000000001</v>
      </c>
      <c r="AH356" s="22">
        <v>200.86600000000001</v>
      </c>
      <c r="AI356" s="22">
        <v>5.4138199999999997E-4</v>
      </c>
      <c r="AJ356" s="22">
        <v>346</v>
      </c>
      <c r="AK356" s="22">
        <v>1.64124</v>
      </c>
      <c r="AL356">
        <f t="shared" si="66"/>
        <v>-0.54138200000000003</v>
      </c>
      <c r="AM356">
        <f t="shared" si="67"/>
        <v>-0.88911165860000008</v>
      </c>
      <c r="AP356" s="9"/>
      <c r="AQ356" s="22">
        <v>-2.22778E-2</v>
      </c>
      <c r="AR356" s="22">
        <v>250.24199999999999</v>
      </c>
      <c r="AS356" s="22">
        <v>-1.6513099999999999E-2</v>
      </c>
      <c r="AT356" s="22">
        <v>346</v>
      </c>
      <c r="AU356" s="22">
        <v>-2.2744799999999999E-2</v>
      </c>
      <c r="AV356">
        <f t="shared" si="68"/>
        <v>16.513099999999998</v>
      </c>
      <c r="AW356">
        <f t="shared" si="69"/>
        <v>-0.36787553917999993</v>
      </c>
      <c r="AX356" s="9"/>
      <c r="AY356" s="22">
        <v>1.6423000000000001</v>
      </c>
      <c r="AZ356" s="22">
        <v>299.58999999999997</v>
      </c>
      <c r="BA356" s="22">
        <v>1.50818E-3</v>
      </c>
      <c r="BB356" s="22">
        <v>346</v>
      </c>
      <c r="BC356" s="22">
        <v>1.64154</v>
      </c>
      <c r="BD356">
        <f t="shared" si="70"/>
        <v>-1.5081800000000001</v>
      </c>
      <c r="BE356">
        <f t="shared" si="71"/>
        <v>-2.4768840140000004</v>
      </c>
    </row>
    <row r="357" spans="6:57">
      <c r="F357" s="9"/>
      <c r="G357" s="22">
        <v>-2.7313199999999999E-2</v>
      </c>
      <c r="H357" s="22">
        <v>53.065800000000003</v>
      </c>
      <c r="I357" s="22">
        <v>-1.7215000000000001E-2</v>
      </c>
      <c r="J357" s="22">
        <v>347</v>
      </c>
      <c r="K357" s="22">
        <v>-2.7816799999999999E-2</v>
      </c>
      <c r="L357">
        <f t="shared" si="60"/>
        <v>17.215</v>
      </c>
      <c r="M357">
        <f t="shared" si="61"/>
        <v>-0.470196738</v>
      </c>
      <c r="N357" s="9"/>
      <c r="O357" s="22">
        <v>1.64734</v>
      </c>
      <c r="P357" s="22">
        <v>102.331</v>
      </c>
      <c r="Q357" s="22">
        <v>-1.0040299999999999E-4</v>
      </c>
      <c r="R357" s="22">
        <v>347</v>
      </c>
      <c r="S357" s="22">
        <v>1.64642</v>
      </c>
      <c r="T357">
        <f t="shared" si="62"/>
        <v>0.10040299999999999</v>
      </c>
      <c r="U357">
        <f t="shared" si="63"/>
        <v>0.16539787802</v>
      </c>
      <c r="X357" s="9"/>
      <c r="Y357" s="22">
        <v>-2.7313199999999999E-2</v>
      </c>
      <c r="Z357" s="22">
        <v>151.68</v>
      </c>
      <c r="AA357" s="22">
        <v>-1.7172199999999999E-2</v>
      </c>
      <c r="AB357" s="22">
        <v>347</v>
      </c>
      <c r="AC357" s="22">
        <v>-2.7902199999999999E-2</v>
      </c>
      <c r="AD357">
        <f t="shared" si="64"/>
        <v>17.1722</v>
      </c>
      <c r="AE357">
        <f t="shared" si="65"/>
        <v>-0.46902773304000001</v>
      </c>
      <c r="AF357" s="9"/>
      <c r="AG357" s="22">
        <v>1.64734</v>
      </c>
      <c r="AH357" s="22">
        <v>200.876</v>
      </c>
      <c r="AI357" s="22">
        <v>1.3913E-3</v>
      </c>
      <c r="AJ357" s="22">
        <v>347</v>
      </c>
      <c r="AK357" s="22">
        <v>1.64673</v>
      </c>
      <c r="AL357">
        <f t="shared" si="66"/>
        <v>-1.3913</v>
      </c>
      <c r="AM357">
        <f t="shared" si="67"/>
        <v>-2.2919441420000002</v>
      </c>
      <c r="AP357" s="9"/>
      <c r="AQ357" s="22">
        <v>-2.7313199999999999E-2</v>
      </c>
      <c r="AR357" s="22">
        <v>250.25200000000001</v>
      </c>
      <c r="AS357" s="22">
        <v>-1.651E-2</v>
      </c>
      <c r="AT357" s="22">
        <v>347</v>
      </c>
      <c r="AU357" s="22">
        <v>-2.7780200000000001E-2</v>
      </c>
      <c r="AV357">
        <f t="shared" si="68"/>
        <v>16.510000000000002</v>
      </c>
      <c r="AW357">
        <f t="shared" si="69"/>
        <v>-0.45094093200000002</v>
      </c>
      <c r="AX357" s="9"/>
      <c r="AY357" s="22">
        <v>1.64734</v>
      </c>
      <c r="AZ357" s="22">
        <v>299.60000000000002</v>
      </c>
      <c r="BA357" s="22">
        <v>2.46277E-3</v>
      </c>
      <c r="BB357" s="22">
        <v>347</v>
      </c>
      <c r="BC357" s="22">
        <v>1.64642</v>
      </c>
      <c r="BD357">
        <f t="shared" si="70"/>
        <v>-2.4627699999999999</v>
      </c>
      <c r="BE357">
        <f t="shared" si="71"/>
        <v>-4.0570195318</v>
      </c>
    </row>
    <row r="358" spans="6:57">
      <c r="F358" s="9"/>
      <c r="G358" s="22">
        <v>-3.2348599999999998E-2</v>
      </c>
      <c r="H358" s="22">
        <v>53.075899999999997</v>
      </c>
      <c r="I358" s="22">
        <v>-1.7218000000000001E-2</v>
      </c>
      <c r="J358" s="22">
        <v>348</v>
      </c>
      <c r="K358" s="22">
        <v>-3.29681E-2</v>
      </c>
      <c r="L358">
        <f t="shared" si="60"/>
        <v>17.218</v>
      </c>
      <c r="M358">
        <f t="shared" si="61"/>
        <v>-0.55697819479999999</v>
      </c>
      <c r="N358" s="9"/>
      <c r="O358" s="22">
        <v>1.6523699999999999</v>
      </c>
      <c r="P358" s="22">
        <v>102.34099999999999</v>
      </c>
      <c r="Q358" s="22">
        <v>6.7016600000000003E-4</v>
      </c>
      <c r="R358" s="22">
        <v>348</v>
      </c>
      <c r="S358" s="22">
        <v>1.6507000000000001</v>
      </c>
      <c r="T358">
        <f t="shared" si="62"/>
        <v>-0.67016600000000004</v>
      </c>
      <c r="U358">
        <f t="shared" si="63"/>
        <v>-1.10736219342</v>
      </c>
      <c r="X358" s="9"/>
      <c r="Y358" s="22">
        <v>-3.2348599999999998E-2</v>
      </c>
      <c r="Z358" s="22">
        <v>151.69</v>
      </c>
      <c r="AA358" s="22">
        <v>-1.7175300000000001E-2</v>
      </c>
      <c r="AB358" s="22">
        <v>348</v>
      </c>
      <c r="AC358" s="22">
        <v>-3.2833899999999999E-2</v>
      </c>
      <c r="AD358">
        <f t="shared" si="64"/>
        <v>17.1753</v>
      </c>
      <c r="AE358">
        <f t="shared" si="65"/>
        <v>-0.55559690957999996</v>
      </c>
      <c r="AF358" s="9"/>
      <c r="AG358" s="22">
        <v>1.6523699999999999</v>
      </c>
      <c r="AH358" s="22">
        <v>200.886</v>
      </c>
      <c r="AI358" s="22">
        <v>2.37732E-3</v>
      </c>
      <c r="AJ358" s="22">
        <v>348</v>
      </c>
      <c r="AK358" s="22">
        <v>1.6519200000000001</v>
      </c>
      <c r="AL358">
        <f t="shared" si="66"/>
        <v>-2.3773200000000001</v>
      </c>
      <c r="AM358">
        <f t="shared" si="67"/>
        <v>-3.9282122483999999</v>
      </c>
      <c r="AP358" s="9"/>
      <c r="AQ358" s="22">
        <v>-3.2348599999999998E-2</v>
      </c>
      <c r="AR358" s="22">
        <v>250.26300000000001</v>
      </c>
      <c r="AS358" s="22">
        <v>-1.6519200000000001E-2</v>
      </c>
      <c r="AT358" s="22">
        <v>348</v>
      </c>
      <c r="AU358" s="22">
        <v>-3.2836900000000002E-2</v>
      </c>
      <c r="AV358">
        <f t="shared" si="68"/>
        <v>16.519200000000001</v>
      </c>
      <c r="AW358">
        <f t="shared" si="69"/>
        <v>-0.53437299311999997</v>
      </c>
      <c r="AX358" s="9"/>
      <c r="AY358" s="22">
        <v>1.6523699999999999</v>
      </c>
      <c r="AZ358" s="22">
        <v>299.61</v>
      </c>
      <c r="BA358" s="22">
        <v>3.5714700000000002E-3</v>
      </c>
      <c r="BB358" s="22">
        <v>348</v>
      </c>
      <c r="BC358" s="22">
        <v>1.65161</v>
      </c>
      <c r="BD358">
        <f t="shared" si="70"/>
        <v>-3.5714700000000001</v>
      </c>
      <c r="BE358">
        <f t="shared" si="71"/>
        <v>-5.9013898839000003</v>
      </c>
    </row>
    <row r="359" spans="6:57">
      <c r="F359" s="9"/>
      <c r="G359" s="22">
        <v>-3.7384000000000001E-2</v>
      </c>
      <c r="H359" s="22">
        <v>53.085900000000002</v>
      </c>
      <c r="I359" s="22">
        <v>-1.72211E-2</v>
      </c>
      <c r="J359" s="22">
        <v>349</v>
      </c>
      <c r="K359" s="22">
        <v>-3.7893700000000002E-2</v>
      </c>
      <c r="L359">
        <f t="shared" si="60"/>
        <v>17.2211</v>
      </c>
      <c r="M359">
        <f t="shared" si="61"/>
        <v>-0.64379360240000005</v>
      </c>
      <c r="N359" s="9"/>
      <c r="O359" s="22">
        <v>1.65741</v>
      </c>
      <c r="P359" s="22">
        <v>102.351</v>
      </c>
      <c r="Q359" s="22">
        <v>1.5582300000000001E-3</v>
      </c>
      <c r="R359" s="22">
        <v>349</v>
      </c>
      <c r="S359" s="22">
        <v>1.6561900000000001</v>
      </c>
      <c r="T359">
        <f t="shared" si="62"/>
        <v>-1.55823</v>
      </c>
      <c r="U359">
        <f t="shared" si="63"/>
        <v>-2.5826259842999999</v>
      </c>
      <c r="X359" s="9"/>
      <c r="Y359" s="22">
        <v>-3.7384000000000001E-2</v>
      </c>
      <c r="Z359" s="22">
        <v>151.69999999999999</v>
      </c>
      <c r="AA359" s="22">
        <v>-1.7175300000000001E-2</v>
      </c>
      <c r="AB359" s="22">
        <v>349</v>
      </c>
      <c r="AC359" s="22">
        <v>-3.7866200000000003E-2</v>
      </c>
      <c r="AD359">
        <f t="shared" si="64"/>
        <v>17.1753</v>
      </c>
      <c r="AE359">
        <f t="shared" si="65"/>
        <v>-0.64208141520000006</v>
      </c>
      <c r="AF359" s="9"/>
      <c r="AG359" s="22">
        <v>1.65741</v>
      </c>
      <c r="AH359" s="22">
        <v>200.89599999999999</v>
      </c>
      <c r="AI359" s="22">
        <v>3.5046399999999998E-3</v>
      </c>
      <c r="AJ359" s="22">
        <v>349</v>
      </c>
      <c r="AK359" s="22">
        <v>1.65649</v>
      </c>
      <c r="AL359">
        <f t="shared" si="66"/>
        <v>-3.5046399999999998</v>
      </c>
      <c r="AM359">
        <f t="shared" si="67"/>
        <v>-5.8086253823999998</v>
      </c>
      <c r="AP359" s="9"/>
      <c r="AQ359" s="22">
        <v>-3.7384000000000001E-2</v>
      </c>
      <c r="AR359" s="22">
        <v>250.273</v>
      </c>
      <c r="AS359" s="22">
        <v>-1.6516099999999999E-2</v>
      </c>
      <c r="AT359" s="22">
        <v>349</v>
      </c>
      <c r="AU359" s="22">
        <v>-3.7933300000000003E-2</v>
      </c>
      <c r="AV359">
        <f t="shared" si="68"/>
        <v>16.516099999999998</v>
      </c>
      <c r="AW359">
        <f t="shared" si="69"/>
        <v>-0.61743788239999997</v>
      </c>
      <c r="AX359" s="9"/>
      <c r="AY359" s="22">
        <v>1.65741</v>
      </c>
      <c r="AZ359" s="22">
        <v>299.62</v>
      </c>
      <c r="BA359" s="22">
        <v>4.8239099999999998E-3</v>
      </c>
      <c r="BB359" s="22">
        <v>349</v>
      </c>
      <c r="BC359" s="22">
        <v>1.6561900000000001</v>
      </c>
      <c r="BD359">
        <f t="shared" si="70"/>
        <v>-4.8239099999999997</v>
      </c>
      <c r="BE359">
        <f t="shared" si="71"/>
        <v>-7.9951966730999997</v>
      </c>
    </row>
    <row r="360" spans="6:57">
      <c r="F360" s="9"/>
      <c r="G360" s="22">
        <v>-4.2419400000000003E-2</v>
      </c>
      <c r="H360" s="22">
        <v>53.095999999999997</v>
      </c>
      <c r="I360" s="22">
        <v>-1.7227200000000002E-2</v>
      </c>
      <c r="J360" s="22">
        <v>350</v>
      </c>
      <c r="K360" s="22">
        <v>-4.2834499999999998E-2</v>
      </c>
      <c r="L360">
        <f t="shared" si="60"/>
        <v>17.2272</v>
      </c>
      <c r="M360">
        <f t="shared" si="61"/>
        <v>-0.73076748767999999</v>
      </c>
      <c r="N360" s="9"/>
      <c r="O360" s="22">
        <v>1.66245</v>
      </c>
      <c r="P360" s="22">
        <v>102.361</v>
      </c>
      <c r="Q360" s="22">
        <v>2.5738499999999999E-3</v>
      </c>
      <c r="R360" s="22">
        <v>350</v>
      </c>
      <c r="S360" s="22">
        <v>1.66168</v>
      </c>
      <c r="T360">
        <f t="shared" si="62"/>
        <v>-2.5738499999999997</v>
      </c>
      <c r="U360">
        <f t="shared" si="63"/>
        <v>-4.2788969324999995</v>
      </c>
      <c r="X360" s="9"/>
      <c r="Y360" s="22">
        <v>-4.2419400000000003E-2</v>
      </c>
      <c r="Z360" s="22">
        <v>151.71</v>
      </c>
      <c r="AA360" s="22">
        <v>-1.7181399999999999E-2</v>
      </c>
      <c r="AB360" s="22">
        <v>350</v>
      </c>
      <c r="AC360" s="22">
        <v>-4.2965700000000003E-2</v>
      </c>
      <c r="AD360">
        <f t="shared" si="64"/>
        <v>17.1814</v>
      </c>
      <c r="AE360">
        <f t="shared" si="65"/>
        <v>-0.72882467916000004</v>
      </c>
      <c r="AF360" s="9"/>
      <c r="AG360" s="22">
        <v>1.66245</v>
      </c>
      <c r="AH360" s="22">
        <v>200.90600000000001</v>
      </c>
      <c r="AI360" s="22">
        <v>4.77539E-3</v>
      </c>
      <c r="AJ360" s="22">
        <v>350</v>
      </c>
      <c r="AK360" s="22">
        <v>1.6607700000000001</v>
      </c>
      <c r="AL360">
        <f t="shared" si="66"/>
        <v>-4.7753899999999998</v>
      </c>
      <c r="AM360">
        <f t="shared" si="67"/>
        <v>-7.9388471054999998</v>
      </c>
      <c r="AP360" s="9"/>
      <c r="AQ360" s="22">
        <v>-4.2419400000000003E-2</v>
      </c>
      <c r="AR360" s="22">
        <v>250.28299999999999</v>
      </c>
      <c r="AS360" s="22">
        <v>-1.6519200000000001E-2</v>
      </c>
      <c r="AT360" s="22">
        <v>350</v>
      </c>
      <c r="AU360" s="22">
        <v>-4.2895500000000003E-2</v>
      </c>
      <c r="AV360">
        <f t="shared" si="68"/>
        <v>16.519200000000001</v>
      </c>
      <c r="AW360">
        <f t="shared" si="69"/>
        <v>-0.70073455248000016</v>
      </c>
      <c r="AX360" s="9"/>
      <c r="AY360" s="22">
        <v>1.66245</v>
      </c>
      <c r="AZ360" s="22">
        <v>299.63</v>
      </c>
      <c r="BA360" s="22">
        <v>6.2439000000000001E-3</v>
      </c>
      <c r="BB360" s="22">
        <v>350</v>
      </c>
      <c r="BC360" s="22">
        <v>1.6613800000000001</v>
      </c>
      <c r="BD360">
        <f t="shared" si="70"/>
        <v>-6.2439</v>
      </c>
      <c r="BE360">
        <f t="shared" si="71"/>
        <v>-10.380171555</v>
      </c>
    </row>
    <row r="361" spans="6:57">
      <c r="F361" s="9"/>
      <c r="G361" s="22">
        <v>-4.7454799999999998E-2</v>
      </c>
      <c r="H361" s="22">
        <v>53.106099999999998</v>
      </c>
      <c r="I361" s="22">
        <v>-1.7224099999999999E-2</v>
      </c>
      <c r="J361" s="22">
        <v>351</v>
      </c>
      <c r="K361" s="22">
        <v>-4.8010299999999999E-2</v>
      </c>
      <c r="L361">
        <f t="shared" si="60"/>
        <v>17.2241</v>
      </c>
      <c r="M361">
        <f t="shared" si="61"/>
        <v>-0.81736622067999998</v>
      </c>
      <c r="N361" s="9"/>
      <c r="O361" s="22">
        <v>1.6674800000000001</v>
      </c>
      <c r="P361" s="22">
        <v>102.371</v>
      </c>
      <c r="Q361" s="22">
        <v>3.7353500000000001E-3</v>
      </c>
      <c r="R361" s="22">
        <v>351</v>
      </c>
      <c r="S361" s="22">
        <v>1.6662600000000001</v>
      </c>
      <c r="T361">
        <f t="shared" si="62"/>
        <v>-3.7353499999999999</v>
      </c>
      <c r="U361">
        <f t="shared" si="63"/>
        <v>-6.2286214180000004</v>
      </c>
      <c r="X361" s="9"/>
      <c r="Y361" s="22">
        <v>-4.7454799999999998E-2</v>
      </c>
      <c r="Z361" s="22">
        <v>151.72</v>
      </c>
      <c r="AA361" s="22">
        <v>-1.7184399999999999E-2</v>
      </c>
      <c r="AB361" s="22">
        <v>351</v>
      </c>
      <c r="AC361" s="22">
        <v>-4.7982799999999999E-2</v>
      </c>
      <c r="AD361">
        <f t="shared" si="64"/>
        <v>17.1844</v>
      </c>
      <c r="AE361">
        <f t="shared" si="65"/>
        <v>-0.81548226511999999</v>
      </c>
      <c r="AF361" s="9"/>
      <c r="AG361" s="22">
        <v>1.6674800000000001</v>
      </c>
      <c r="AH361" s="22">
        <v>200.916</v>
      </c>
      <c r="AI361" s="22">
        <v>6.2072799999999999E-3</v>
      </c>
      <c r="AJ361" s="22">
        <v>351</v>
      </c>
      <c r="AK361" s="22">
        <v>1.66656</v>
      </c>
      <c r="AL361">
        <f t="shared" si="66"/>
        <v>-6.2072799999999999</v>
      </c>
      <c r="AM361">
        <f t="shared" si="67"/>
        <v>-10.350515254399999</v>
      </c>
      <c r="AP361" s="9"/>
      <c r="AQ361" s="22">
        <v>-4.7454799999999998E-2</v>
      </c>
      <c r="AR361" s="22">
        <v>250.29300000000001</v>
      </c>
      <c r="AS361" s="22">
        <v>-1.6522200000000001E-2</v>
      </c>
      <c r="AT361" s="22">
        <v>351</v>
      </c>
      <c r="AU361" s="22">
        <v>-4.7982799999999999E-2</v>
      </c>
      <c r="AV361">
        <f t="shared" si="68"/>
        <v>16.522200000000002</v>
      </c>
      <c r="AW361">
        <f t="shared" si="69"/>
        <v>-0.78405769656000002</v>
      </c>
      <c r="AX361" s="9"/>
      <c r="AY361" s="22">
        <v>1.6674800000000001</v>
      </c>
      <c r="AZ361" s="22">
        <v>299.64</v>
      </c>
      <c r="BA361" s="22">
        <v>7.8491199999999994E-3</v>
      </c>
      <c r="BB361" s="22">
        <v>351</v>
      </c>
      <c r="BC361" s="22">
        <v>1.6662600000000001</v>
      </c>
      <c r="BD361">
        <f t="shared" si="70"/>
        <v>-7.8491199999999992</v>
      </c>
      <c r="BE361">
        <f t="shared" si="71"/>
        <v>-13.0882506176</v>
      </c>
    </row>
    <row r="362" spans="6:57">
      <c r="F362" s="9"/>
      <c r="G362" s="22">
        <v>-5.2490200000000001E-2</v>
      </c>
      <c r="H362" s="22">
        <v>53.116100000000003</v>
      </c>
      <c r="I362" s="22">
        <v>-1.7224099999999999E-2</v>
      </c>
      <c r="J362" s="22">
        <v>352</v>
      </c>
      <c r="K362" s="22">
        <v>-5.3314199999999999E-2</v>
      </c>
      <c r="L362">
        <f t="shared" si="60"/>
        <v>17.2241</v>
      </c>
      <c r="M362">
        <f t="shared" si="61"/>
        <v>-0.90409645382000003</v>
      </c>
      <c r="N362" s="9"/>
      <c r="O362" s="22">
        <v>1.67252</v>
      </c>
      <c r="P362" s="22">
        <v>102.38200000000001</v>
      </c>
      <c r="Q362" s="22">
        <v>5.04456E-3</v>
      </c>
      <c r="R362" s="22">
        <v>352</v>
      </c>
      <c r="S362" s="22">
        <v>1.6714500000000001</v>
      </c>
      <c r="T362">
        <f t="shared" si="62"/>
        <v>-5.0445599999999997</v>
      </c>
      <c r="U362">
        <f t="shared" si="63"/>
        <v>-8.4371274912000001</v>
      </c>
      <c r="X362" s="9"/>
      <c r="Y362" s="22">
        <v>-5.2490200000000001E-2</v>
      </c>
      <c r="Z362" s="22">
        <v>151.72999999999999</v>
      </c>
      <c r="AA362" s="22">
        <v>-1.7178300000000001E-2</v>
      </c>
      <c r="AB362" s="22">
        <v>352</v>
      </c>
      <c r="AC362" s="22">
        <v>-5.3192099999999999E-2</v>
      </c>
      <c r="AD362">
        <f t="shared" si="64"/>
        <v>17.1783</v>
      </c>
      <c r="AE362">
        <f t="shared" si="65"/>
        <v>-0.90169240266000006</v>
      </c>
      <c r="AF362" s="9"/>
      <c r="AG362" s="22">
        <v>1.67252</v>
      </c>
      <c r="AH362" s="22">
        <v>200.92599999999999</v>
      </c>
      <c r="AI362" s="22">
        <v>7.8125E-3</v>
      </c>
      <c r="AJ362" s="22">
        <v>352</v>
      </c>
      <c r="AK362" s="22">
        <v>1.6711400000000001</v>
      </c>
      <c r="AL362">
        <f t="shared" si="66"/>
        <v>-7.8125</v>
      </c>
      <c r="AM362">
        <f t="shared" si="67"/>
        <v>-13.0665625</v>
      </c>
      <c r="AP362" s="9"/>
      <c r="AQ362" s="22">
        <v>-5.2490200000000001E-2</v>
      </c>
      <c r="AR362" s="22">
        <v>250.303</v>
      </c>
      <c r="AS362" s="22">
        <v>-1.65253E-2</v>
      </c>
      <c r="AT362" s="22">
        <v>352</v>
      </c>
      <c r="AU362" s="22">
        <v>-5.3344700000000002E-2</v>
      </c>
      <c r="AV362">
        <f t="shared" si="68"/>
        <v>16.525300000000001</v>
      </c>
      <c r="AW362">
        <f t="shared" si="69"/>
        <v>-0.86741630206000009</v>
      </c>
      <c r="AX362" s="9"/>
      <c r="AY362" s="22">
        <v>1.67252</v>
      </c>
      <c r="AZ362" s="22">
        <v>299.64999999999998</v>
      </c>
      <c r="BA362" s="22">
        <v>9.6466099999999999E-3</v>
      </c>
      <c r="BB362" s="22">
        <v>352</v>
      </c>
      <c r="BC362" s="22">
        <v>1.6717500000000001</v>
      </c>
      <c r="BD362">
        <f t="shared" si="70"/>
        <v>-9.646609999999999</v>
      </c>
      <c r="BE362">
        <f t="shared" si="71"/>
        <v>-16.134148157199999</v>
      </c>
    </row>
    <row r="363" spans="6:57">
      <c r="F363" s="9"/>
      <c r="G363" s="22">
        <v>-5.7525600000000003E-2</v>
      </c>
      <c r="H363" s="22">
        <v>53.126199999999997</v>
      </c>
      <c r="I363" s="22">
        <v>-1.7224099999999999E-2</v>
      </c>
      <c r="J363" s="22">
        <v>353</v>
      </c>
      <c r="K363" s="22">
        <v>-5.8196999999999999E-2</v>
      </c>
      <c r="L363">
        <f t="shared" si="60"/>
        <v>17.2241</v>
      </c>
      <c r="M363">
        <f t="shared" si="61"/>
        <v>-0.99082668696000009</v>
      </c>
      <c r="N363" s="9"/>
      <c r="O363" s="22">
        <v>1.6775500000000001</v>
      </c>
      <c r="P363" s="22">
        <v>102.392</v>
      </c>
      <c r="Q363" s="22">
        <v>6.53076E-3</v>
      </c>
      <c r="R363" s="22">
        <v>353</v>
      </c>
      <c r="S363" s="22">
        <v>1.6763300000000001</v>
      </c>
      <c r="T363">
        <f t="shared" si="62"/>
        <v>-6.5307599999999999</v>
      </c>
      <c r="U363">
        <f t="shared" si="63"/>
        <v>-10.955676438000001</v>
      </c>
      <c r="X363" s="9"/>
      <c r="Y363" s="22">
        <v>-5.7525600000000003E-2</v>
      </c>
      <c r="Z363" s="22">
        <v>151.74</v>
      </c>
      <c r="AA363" s="22">
        <v>-1.7184399999999999E-2</v>
      </c>
      <c r="AB363" s="22">
        <v>353</v>
      </c>
      <c r="AC363" s="22">
        <v>-5.8349600000000001E-2</v>
      </c>
      <c r="AD363">
        <f t="shared" si="64"/>
        <v>17.1844</v>
      </c>
      <c r="AE363">
        <f t="shared" si="65"/>
        <v>-0.98854292064000004</v>
      </c>
      <c r="AF363" s="9"/>
      <c r="AG363" s="22">
        <v>1.6775500000000001</v>
      </c>
      <c r="AH363" s="22">
        <v>200.93600000000001</v>
      </c>
      <c r="AI363" s="22">
        <v>9.6008299999999994E-3</v>
      </c>
      <c r="AJ363" s="22">
        <v>353</v>
      </c>
      <c r="AK363" s="22">
        <v>1.6760299999999999</v>
      </c>
      <c r="AL363">
        <f t="shared" si="66"/>
        <v>-9.6008300000000002</v>
      </c>
      <c r="AM363">
        <f t="shared" si="67"/>
        <v>-16.105872366500002</v>
      </c>
      <c r="AP363" s="9"/>
      <c r="AQ363" s="22">
        <v>-5.7525600000000003E-2</v>
      </c>
      <c r="AR363" s="22">
        <v>250.31299999999999</v>
      </c>
      <c r="AS363" s="22">
        <v>-1.6522200000000001E-2</v>
      </c>
      <c r="AT363" s="22">
        <v>353</v>
      </c>
      <c r="AU363" s="22">
        <v>-5.8319099999999999E-2</v>
      </c>
      <c r="AV363">
        <f t="shared" si="68"/>
        <v>16.522200000000002</v>
      </c>
      <c r="AW363">
        <f t="shared" si="69"/>
        <v>-0.9504494683200001</v>
      </c>
      <c r="AX363" s="9"/>
      <c r="AY363" s="22">
        <v>1.6775500000000001</v>
      </c>
      <c r="AZ363" s="22">
        <v>299.66000000000003</v>
      </c>
      <c r="BA363" s="22">
        <v>1.1627200000000001E-2</v>
      </c>
      <c r="BB363" s="22">
        <v>353</v>
      </c>
      <c r="BC363" s="22">
        <v>1.6763300000000001</v>
      </c>
      <c r="BD363">
        <f t="shared" si="70"/>
        <v>-11.6272</v>
      </c>
      <c r="BE363">
        <f t="shared" si="71"/>
        <v>-19.505209360000002</v>
      </c>
    </row>
    <row r="364" spans="6:57">
      <c r="F364" s="9"/>
      <c r="G364" s="22">
        <v>-6.2561000000000005E-2</v>
      </c>
      <c r="H364" s="22">
        <v>53.136299999999999</v>
      </c>
      <c r="I364" s="22">
        <v>-1.72211E-2</v>
      </c>
      <c r="J364" s="22">
        <v>354</v>
      </c>
      <c r="K364" s="22">
        <v>-6.3232399999999994E-2</v>
      </c>
      <c r="L364">
        <f t="shared" si="60"/>
        <v>17.2211</v>
      </c>
      <c r="M364">
        <f t="shared" si="61"/>
        <v>-1.0773692371000001</v>
      </c>
      <c r="N364" s="9"/>
      <c r="O364" s="22">
        <v>1.68259</v>
      </c>
      <c r="P364" s="22">
        <v>102.402</v>
      </c>
      <c r="Q364" s="22">
        <v>8.2061800000000004E-3</v>
      </c>
      <c r="R364" s="22">
        <v>354</v>
      </c>
      <c r="S364" s="22">
        <v>1.6821299999999999</v>
      </c>
      <c r="T364">
        <f t="shared" si="62"/>
        <v>-8.2061799999999998</v>
      </c>
      <c r="U364">
        <f t="shared" si="63"/>
        <v>-13.8076364062</v>
      </c>
      <c r="X364" s="9"/>
      <c r="Y364" s="22">
        <v>-6.2561000000000005E-2</v>
      </c>
      <c r="Z364" s="22">
        <v>151.75</v>
      </c>
      <c r="AA364" s="22">
        <v>-1.7187500000000001E-2</v>
      </c>
      <c r="AB364" s="22">
        <v>354</v>
      </c>
      <c r="AC364" s="22">
        <v>-6.34155E-2</v>
      </c>
      <c r="AD364">
        <f t="shared" si="64"/>
        <v>17.1875</v>
      </c>
      <c r="AE364">
        <f t="shared" si="65"/>
        <v>-1.0752671875000002</v>
      </c>
      <c r="AF364" s="9"/>
      <c r="AG364" s="22">
        <v>1.68259</v>
      </c>
      <c r="AH364" s="22">
        <v>200.947</v>
      </c>
      <c r="AI364" s="22">
        <v>1.16241E-2</v>
      </c>
      <c r="AJ364" s="22">
        <v>354</v>
      </c>
      <c r="AK364" s="22">
        <v>1.6815199999999999</v>
      </c>
      <c r="AL364">
        <f t="shared" si="66"/>
        <v>-11.6241</v>
      </c>
      <c r="AM364">
        <f t="shared" si="67"/>
        <v>-19.558594419000002</v>
      </c>
      <c r="AP364" s="9"/>
      <c r="AQ364" s="22">
        <v>-6.2561000000000005E-2</v>
      </c>
      <c r="AR364" s="22">
        <v>250.32300000000001</v>
      </c>
      <c r="AS364" s="22">
        <v>-1.65253E-2</v>
      </c>
      <c r="AT364" s="22">
        <v>354</v>
      </c>
      <c r="AU364" s="22">
        <v>-6.3201900000000005E-2</v>
      </c>
      <c r="AV364">
        <f t="shared" si="68"/>
        <v>16.525300000000001</v>
      </c>
      <c r="AW364">
        <f t="shared" si="69"/>
        <v>-1.0338392933000002</v>
      </c>
      <c r="AX364" s="9"/>
      <c r="AY364" s="22">
        <v>1.68259</v>
      </c>
      <c r="AZ364" s="22">
        <v>299.67</v>
      </c>
      <c r="BA364" s="22">
        <v>1.38336E-2</v>
      </c>
      <c r="BB364" s="22">
        <v>354</v>
      </c>
      <c r="BC364" s="22">
        <v>1.6818200000000001</v>
      </c>
      <c r="BD364">
        <f t="shared" si="70"/>
        <v>-13.833600000000001</v>
      </c>
      <c r="BE364">
        <f t="shared" si="71"/>
        <v>-23.276277024000002</v>
      </c>
    </row>
    <row r="365" spans="6:57">
      <c r="F365" s="9"/>
      <c r="G365" s="22">
        <v>-6.7596400000000001E-2</v>
      </c>
      <c r="H365" s="22">
        <v>53.1464</v>
      </c>
      <c r="I365" s="22">
        <v>-1.72211E-2</v>
      </c>
      <c r="J365" s="22">
        <v>355</v>
      </c>
      <c r="K365" s="22">
        <v>-6.8389900000000003E-2</v>
      </c>
      <c r="L365">
        <f t="shared" si="60"/>
        <v>17.2211</v>
      </c>
      <c r="M365">
        <f t="shared" si="61"/>
        <v>-1.16408436404</v>
      </c>
      <c r="N365" s="9"/>
      <c r="O365" s="22">
        <v>1.6876199999999999</v>
      </c>
      <c r="P365" s="22">
        <v>102.41200000000001</v>
      </c>
      <c r="Q365" s="22">
        <v>1.00281E-2</v>
      </c>
      <c r="R365" s="22">
        <v>355</v>
      </c>
      <c r="S365" s="22">
        <v>1.6867099999999999</v>
      </c>
      <c r="T365">
        <f t="shared" si="62"/>
        <v>-10.0281</v>
      </c>
      <c r="U365">
        <f t="shared" si="63"/>
        <v>-16.923622121999998</v>
      </c>
      <c r="X365" s="9"/>
      <c r="Y365" s="22">
        <v>-6.7596400000000001E-2</v>
      </c>
      <c r="Z365" s="22">
        <v>151.76</v>
      </c>
      <c r="AA365" s="22">
        <v>-1.7187500000000001E-2</v>
      </c>
      <c r="AB365" s="22">
        <v>355</v>
      </c>
      <c r="AC365" s="22">
        <v>-6.8481399999999998E-2</v>
      </c>
      <c r="AD365">
        <f t="shared" si="64"/>
        <v>17.1875</v>
      </c>
      <c r="AE365">
        <f t="shared" si="65"/>
        <v>-1.1618131250000001</v>
      </c>
      <c r="AF365" s="9"/>
      <c r="AG365" s="22">
        <v>1.6876199999999999</v>
      </c>
      <c r="AH365" s="22">
        <v>200.95699999999999</v>
      </c>
      <c r="AI365" s="22">
        <v>1.38123E-2</v>
      </c>
      <c r="AJ365" s="22">
        <v>355</v>
      </c>
      <c r="AK365" s="22">
        <v>1.6867099999999999</v>
      </c>
      <c r="AL365">
        <f t="shared" si="66"/>
        <v>-13.8123</v>
      </c>
      <c r="AM365">
        <f t="shared" si="67"/>
        <v>-23.309913725999998</v>
      </c>
      <c r="AP365" s="9"/>
      <c r="AQ365" s="22">
        <v>-6.7596400000000001E-2</v>
      </c>
      <c r="AR365" s="22">
        <v>250.333</v>
      </c>
      <c r="AS365" s="22">
        <v>-1.6534400000000001E-2</v>
      </c>
      <c r="AT365" s="22">
        <v>355</v>
      </c>
      <c r="AU365" s="22">
        <v>-6.8359400000000001E-2</v>
      </c>
      <c r="AV365">
        <f t="shared" si="68"/>
        <v>16.534400000000002</v>
      </c>
      <c r="AW365">
        <f t="shared" si="69"/>
        <v>-1.1176659161600002</v>
      </c>
      <c r="AX365" s="9"/>
      <c r="AY365" s="22">
        <v>1.6876199999999999</v>
      </c>
      <c r="AZ365" s="22">
        <v>299.68</v>
      </c>
      <c r="BA365" s="22">
        <v>1.6204799999999998E-2</v>
      </c>
      <c r="BB365" s="22">
        <v>355</v>
      </c>
      <c r="BC365" s="22">
        <v>1.6863999999999999</v>
      </c>
      <c r="BD365">
        <f t="shared" si="70"/>
        <v>-16.204799999999999</v>
      </c>
      <c r="BE365">
        <f t="shared" si="71"/>
        <v>-27.347544575999997</v>
      </c>
    </row>
    <row r="366" spans="6:57">
      <c r="F366" s="9"/>
      <c r="G366" s="22">
        <v>-7.2631799999999996E-2</v>
      </c>
      <c r="H366" s="22">
        <v>53.156399999999998</v>
      </c>
      <c r="I366" s="22">
        <v>-1.72211E-2</v>
      </c>
      <c r="J366" s="22">
        <v>356</v>
      </c>
      <c r="K366" s="22">
        <v>-7.3333700000000002E-2</v>
      </c>
      <c r="L366">
        <f t="shared" si="60"/>
        <v>17.2211</v>
      </c>
      <c r="M366">
        <f t="shared" si="61"/>
        <v>-1.25079949098</v>
      </c>
      <c r="N366" s="9"/>
      <c r="O366" s="22">
        <v>1.6926600000000001</v>
      </c>
      <c r="P366" s="22">
        <v>102.422</v>
      </c>
      <c r="Q366" s="22">
        <v>1.2069699999999999E-2</v>
      </c>
      <c r="R366" s="22">
        <v>356</v>
      </c>
      <c r="S366" s="22">
        <v>1.6915899999999999</v>
      </c>
      <c r="T366">
        <f t="shared" si="62"/>
        <v>-12.069699999999999</v>
      </c>
      <c r="U366">
        <f t="shared" si="63"/>
        <v>-20.429898401999999</v>
      </c>
      <c r="X366" s="9"/>
      <c r="Y366" s="22">
        <v>-7.2631799999999996E-2</v>
      </c>
      <c r="Z366" s="22">
        <v>151.77000000000001</v>
      </c>
      <c r="AA366" s="22">
        <v>-1.7187500000000001E-2</v>
      </c>
      <c r="AB366" s="22">
        <v>356</v>
      </c>
      <c r="AC366" s="22">
        <v>-7.3394799999999996E-2</v>
      </c>
      <c r="AD366">
        <f t="shared" si="64"/>
        <v>17.1875</v>
      </c>
      <c r="AE366">
        <f t="shared" si="65"/>
        <v>-1.2483590624999998</v>
      </c>
      <c r="AF366" s="9"/>
      <c r="AG366" s="22">
        <v>1.6926600000000001</v>
      </c>
      <c r="AH366" s="22">
        <v>200.96700000000001</v>
      </c>
      <c r="AI366" s="22">
        <v>1.6284199999999999E-2</v>
      </c>
      <c r="AJ366" s="22">
        <v>356</v>
      </c>
      <c r="AK366" s="22">
        <v>1.6915899999999999</v>
      </c>
      <c r="AL366">
        <f t="shared" si="66"/>
        <v>-16.284199999999998</v>
      </c>
      <c r="AM366">
        <f t="shared" si="67"/>
        <v>-27.563613971999999</v>
      </c>
      <c r="AP366" s="9"/>
      <c r="AQ366" s="22">
        <v>-7.2631799999999996E-2</v>
      </c>
      <c r="AR366" s="22">
        <v>250.34299999999999</v>
      </c>
      <c r="AS366" s="22">
        <v>-1.6558799999999999E-2</v>
      </c>
      <c r="AT366" s="22">
        <v>356</v>
      </c>
      <c r="AU366" s="22">
        <v>-7.3333700000000002E-2</v>
      </c>
      <c r="AV366">
        <f t="shared" si="68"/>
        <v>16.558799999999998</v>
      </c>
      <c r="AW366">
        <f t="shared" si="69"/>
        <v>-1.2026954498399998</v>
      </c>
      <c r="AX366" s="9"/>
      <c r="AY366" s="22">
        <v>1.6926600000000001</v>
      </c>
      <c r="AZ366" s="22">
        <v>299.69099999999997</v>
      </c>
      <c r="BA366" s="22">
        <v>1.88568E-2</v>
      </c>
      <c r="BB366" s="22">
        <v>356</v>
      </c>
      <c r="BC366" s="22">
        <v>1.6915899999999999</v>
      </c>
      <c r="BD366">
        <f t="shared" si="70"/>
        <v>-18.8568</v>
      </c>
      <c r="BE366">
        <f t="shared" si="71"/>
        <v>-31.918151088000002</v>
      </c>
    </row>
    <row r="367" spans="6:57">
      <c r="F367" s="9"/>
      <c r="G367" s="22">
        <v>-7.7667200000000006E-2</v>
      </c>
      <c r="H367" s="22">
        <v>53.166499999999999</v>
      </c>
      <c r="I367" s="22">
        <v>-1.7218000000000001E-2</v>
      </c>
      <c r="J367" s="22">
        <v>357</v>
      </c>
      <c r="K367" s="22">
        <v>-7.8308100000000005E-2</v>
      </c>
      <c r="L367">
        <f t="shared" si="60"/>
        <v>17.218</v>
      </c>
      <c r="M367">
        <f t="shared" si="61"/>
        <v>-1.3372738496000001</v>
      </c>
      <c r="N367" s="9"/>
      <c r="O367" s="22">
        <v>1.6976899999999999</v>
      </c>
      <c r="P367" s="22">
        <v>102.432</v>
      </c>
      <c r="Q367" s="22">
        <v>1.4297499999999999E-2</v>
      </c>
      <c r="R367" s="22">
        <v>357</v>
      </c>
      <c r="S367" s="22">
        <v>1.6964699999999999</v>
      </c>
      <c r="T367">
        <f t="shared" si="62"/>
        <v>-14.297499999999999</v>
      </c>
      <c r="U367">
        <f t="shared" si="63"/>
        <v>-24.272722774999998</v>
      </c>
      <c r="X367" s="9"/>
      <c r="Y367" s="22">
        <v>-7.7667200000000006E-2</v>
      </c>
      <c r="Z367" s="22">
        <v>151.78</v>
      </c>
      <c r="AA367" s="22">
        <v>-1.71906E-2</v>
      </c>
      <c r="AB367" s="22">
        <v>357</v>
      </c>
      <c r="AC367" s="22">
        <v>-7.8369099999999997E-2</v>
      </c>
      <c r="AD367">
        <f t="shared" si="64"/>
        <v>17.1906</v>
      </c>
      <c r="AE367">
        <f t="shared" si="65"/>
        <v>-1.3351457683200001</v>
      </c>
      <c r="AF367" s="9"/>
      <c r="AG367" s="22">
        <v>1.6976899999999999</v>
      </c>
      <c r="AH367" s="22">
        <v>200.977</v>
      </c>
      <c r="AI367" s="22">
        <v>1.8905600000000002E-2</v>
      </c>
      <c r="AJ367" s="22">
        <v>357</v>
      </c>
      <c r="AK367" s="22">
        <v>1.69678</v>
      </c>
      <c r="AL367">
        <f t="shared" si="66"/>
        <v>-18.905600000000003</v>
      </c>
      <c r="AM367">
        <f t="shared" si="67"/>
        <v>-32.095848064000002</v>
      </c>
      <c r="AP367" s="9"/>
      <c r="AQ367" s="22">
        <v>-7.7667200000000006E-2</v>
      </c>
      <c r="AR367" s="22">
        <v>250.35300000000001</v>
      </c>
      <c r="AS367" s="22">
        <v>-1.6567999999999999E-2</v>
      </c>
      <c r="AT367" s="22">
        <v>357</v>
      </c>
      <c r="AU367" s="22">
        <v>-7.8399700000000003E-2</v>
      </c>
      <c r="AV367">
        <f t="shared" si="68"/>
        <v>16.567999999999998</v>
      </c>
      <c r="AW367">
        <f t="shared" si="69"/>
        <v>-1.2867901695999999</v>
      </c>
      <c r="AX367" s="9"/>
      <c r="AY367" s="22">
        <v>1.6976899999999999</v>
      </c>
      <c r="AZ367" s="22">
        <v>299.70100000000002</v>
      </c>
      <c r="BA367" s="22">
        <v>2.1658299999999998E-2</v>
      </c>
      <c r="BB367" s="22">
        <v>357</v>
      </c>
      <c r="BC367" s="22">
        <v>1.6970799999999999</v>
      </c>
      <c r="BD367">
        <f t="shared" si="70"/>
        <v>-21.658299999999997</v>
      </c>
      <c r="BE367">
        <f t="shared" si="71"/>
        <v>-36.769079326999993</v>
      </c>
    </row>
    <row r="368" spans="6:57">
      <c r="F368" s="9"/>
      <c r="G368" s="22">
        <v>-8.2702600000000001E-2</v>
      </c>
      <c r="H368" s="22">
        <v>53.176600000000001</v>
      </c>
      <c r="I368" s="22">
        <v>-1.7218000000000001E-2</v>
      </c>
      <c r="J368" s="22">
        <v>358</v>
      </c>
      <c r="K368" s="22">
        <v>-8.3404500000000006E-2</v>
      </c>
      <c r="L368">
        <f t="shared" si="60"/>
        <v>17.218</v>
      </c>
      <c r="M368">
        <f t="shared" si="61"/>
        <v>-1.4239733668000001</v>
      </c>
      <c r="N368" s="9"/>
      <c r="O368" s="22">
        <v>1.7027300000000001</v>
      </c>
      <c r="P368" s="22">
        <v>102.44199999999999</v>
      </c>
      <c r="Q368" s="22">
        <v>1.6741900000000001E-2</v>
      </c>
      <c r="R368" s="22">
        <v>358</v>
      </c>
      <c r="S368" s="22">
        <v>1.70166</v>
      </c>
      <c r="T368">
        <f t="shared" si="62"/>
        <v>-16.741900000000001</v>
      </c>
      <c r="U368">
        <f t="shared" si="63"/>
        <v>-28.506935387000002</v>
      </c>
      <c r="X368" s="9"/>
      <c r="Y368" s="22">
        <v>-8.2702600000000001E-2</v>
      </c>
      <c r="Z368" s="22">
        <v>151.79</v>
      </c>
      <c r="AA368" s="22">
        <v>-1.7196699999999999E-2</v>
      </c>
      <c r="AB368" s="22">
        <v>358</v>
      </c>
      <c r="AC368" s="22">
        <v>-8.3587599999999998E-2</v>
      </c>
      <c r="AD368">
        <f t="shared" si="64"/>
        <v>17.1967</v>
      </c>
      <c r="AE368">
        <f t="shared" si="65"/>
        <v>-1.42221180142</v>
      </c>
      <c r="AF368" s="9"/>
      <c r="AG368" s="22">
        <v>1.7027300000000001</v>
      </c>
      <c r="AH368" s="22">
        <v>200.98699999999999</v>
      </c>
      <c r="AI368" s="22">
        <v>2.1789599999999999E-2</v>
      </c>
      <c r="AJ368" s="22">
        <v>358</v>
      </c>
      <c r="AK368" s="22">
        <v>1.70166</v>
      </c>
      <c r="AL368">
        <f t="shared" si="66"/>
        <v>-21.7896</v>
      </c>
      <c r="AM368">
        <f t="shared" si="67"/>
        <v>-37.101805607999999</v>
      </c>
      <c r="AP368" s="9"/>
      <c r="AQ368" s="22">
        <v>-8.2702600000000001E-2</v>
      </c>
      <c r="AR368" s="22">
        <v>250.363</v>
      </c>
      <c r="AS368" s="22">
        <v>-1.6570999999999999E-2</v>
      </c>
      <c r="AT368" s="22">
        <v>358</v>
      </c>
      <c r="AU368" s="22">
        <v>-8.3404500000000006E-2</v>
      </c>
      <c r="AV368">
        <f t="shared" si="68"/>
        <v>16.570999999999998</v>
      </c>
      <c r="AW368">
        <f t="shared" si="69"/>
        <v>-1.3704647845999998</v>
      </c>
      <c r="AX368" s="9"/>
      <c r="AY368" s="22">
        <v>1.7027300000000001</v>
      </c>
      <c r="AZ368" s="22">
        <v>299.71100000000001</v>
      </c>
      <c r="BA368" s="22">
        <v>2.4685700000000001E-2</v>
      </c>
      <c r="BB368" s="22">
        <v>358</v>
      </c>
      <c r="BC368" s="22">
        <v>1.70197</v>
      </c>
      <c r="BD368">
        <f t="shared" si="70"/>
        <v>-24.685700000000001</v>
      </c>
      <c r="BE368">
        <f t="shared" si="71"/>
        <v>-42.033081961000001</v>
      </c>
    </row>
    <row r="369" spans="6:57">
      <c r="F369" s="9"/>
      <c r="G369" s="22">
        <v>-8.7737999999999997E-2</v>
      </c>
      <c r="H369" s="22">
        <v>53.186599999999999</v>
      </c>
      <c r="I369" s="22">
        <v>-1.7224099999999999E-2</v>
      </c>
      <c r="J369" s="22">
        <v>359</v>
      </c>
      <c r="K369" s="22">
        <v>-8.8470499999999994E-2</v>
      </c>
      <c r="L369">
        <f t="shared" si="60"/>
        <v>17.2241</v>
      </c>
      <c r="M369">
        <f t="shared" si="61"/>
        <v>-1.5112080857999999</v>
      </c>
      <c r="N369" s="9"/>
      <c r="O369" s="22">
        <v>1.7077599999999999</v>
      </c>
      <c r="P369" s="22">
        <v>102.452</v>
      </c>
      <c r="Q369" s="22">
        <v>1.9418299999999999E-2</v>
      </c>
      <c r="R369" s="22">
        <v>359</v>
      </c>
      <c r="S369" s="22">
        <v>1.70685</v>
      </c>
      <c r="T369">
        <f t="shared" si="62"/>
        <v>-19.418299999999999</v>
      </c>
      <c r="U369">
        <f t="shared" si="63"/>
        <v>-33.161796007999996</v>
      </c>
      <c r="X369" s="9"/>
      <c r="Y369" s="22">
        <v>-8.7737999999999997E-2</v>
      </c>
      <c r="Z369" s="22">
        <v>151.80000000000001</v>
      </c>
      <c r="AA369" s="22">
        <v>-1.7199699999999998E-2</v>
      </c>
      <c r="AB369" s="22">
        <v>359</v>
      </c>
      <c r="AC369" s="22">
        <v>-8.8531499999999999E-2</v>
      </c>
      <c r="AD369">
        <f t="shared" si="64"/>
        <v>17.1997</v>
      </c>
      <c r="AE369">
        <f t="shared" si="65"/>
        <v>-1.5090672785999999</v>
      </c>
      <c r="AF369" s="9"/>
      <c r="AG369" s="22">
        <v>1.7077599999999999</v>
      </c>
      <c r="AH369" s="22">
        <v>200.99700000000001</v>
      </c>
      <c r="AI369" s="22">
        <v>2.4835200000000002E-2</v>
      </c>
      <c r="AJ369" s="22">
        <v>359</v>
      </c>
      <c r="AK369" s="22">
        <v>1.7071499999999999</v>
      </c>
      <c r="AL369">
        <f t="shared" si="66"/>
        <v>-24.8352</v>
      </c>
      <c r="AM369">
        <f t="shared" si="67"/>
        <v>-42.412561152000002</v>
      </c>
      <c r="AP369" s="9"/>
      <c r="AQ369" s="22">
        <v>-8.7737999999999997E-2</v>
      </c>
      <c r="AR369" s="22">
        <v>250.37299999999999</v>
      </c>
      <c r="AS369" s="22">
        <v>-1.6567999999999999E-2</v>
      </c>
      <c r="AT369" s="22">
        <v>359</v>
      </c>
      <c r="AU369" s="22">
        <v>-8.8348399999999994E-2</v>
      </c>
      <c r="AV369">
        <f t="shared" si="68"/>
        <v>16.567999999999998</v>
      </c>
      <c r="AW369">
        <f t="shared" si="69"/>
        <v>-1.4536431839999997</v>
      </c>
      <c r="AX369" s="9"/>
      <c r="AY369" s="22">
        <v>1.7077599999999999</v>
      </c>
      <c r="AZ369" s="22">
        <v>299.721</v>
      </c>
      <c r="BA369" s="22">
        <v>2.7899199999999999E-2</v>
      </c>
      <c r="BB369" s="22">
        <v>359</v>
      </c>
      <c r="BC369" s="22">
        <v>1.7071499999999999</v>
      </c>
      <c r="BD369">
        <f t="shared" si="70"/>
        <v>-27.8992</v>
      </c>
      <c r="BE369">
        <f t="shared" si="71"/>
        <v>-47.645137792</v>
      </c>
    </row>
    <row r="370" spans="6:57">
      <c r="F370" s="9"/>
      <c r="G370" s="22">
        <v>-9.2773400000000006E-2</v>
      </c>
      <c r="H370" s="22">
        <v>53.1967</v>
      </c>
      <c r="I370" s="22">
        <v>-1.7227200000000002E-2</v>
      </c>
      <c r="J370" s="22">
        <v>360</v>
      </c>
      <c r="K370" s="22">
        <v>-9.3536400000000006E-2</v>
      </c>
      <c r="L370">
        <f t="shared" si="60"/>
        <v>17.2272</v>
      </c>
      <c r="M370">
        <f t="shared" si="61"/>
        <v>-1.5982259164800001</v>
      </c>
      <c r="N370" s="9"/>
      <c r="O370" s="22">
        <v>1.7128000000000001</v>
      </c>
      <c r="P370" s="22">
        <v>102.462</v>
      </c>
      <c r="Q370" s="22">
        <v>2.22778E-2</v>
      </c>
      <c r="R370" s="22">
        <v>360</v>
      </c>
      <c r="S370" s="22">
        <v>1.71204</v>
      </c>
      <c r="T370">
        <f t="shared" si="62"/>
        <v>-22.277799999999999</v>
      </c>
      <c r="U370">
        <f t="shared" si="63"/>
        <v>-38.157415839999999</v>
      </c>
      <c r="X370" s="9"/>
      <c r="Y370" s="22">
        <v>-9.2773400000000006E-2</v>
      </c>
      <c r="Z370" s="22">
        <v>151.81100000000001</v>
      </c>
      <c r="AA370" s="22">
        <v>-1.72058E-2</v>
      </c>
      <c r="AB370" s="22">
        <v>360</v>
      </c>
      <c r="AC370" s="22">
        <v>-9.3597399999999997E-2</v>
      </c>
      <c r="AD370">
        <f t="shared" si="64"/>
        <v>17.2058</v>
      </c>
      <c r="AE370">
        <f t="shared" si="65"/>
        <v>-1.5962405657200001</v>
      </c>
      <c r="AF370" s="9"/>
      <c r="AG370" s="22">
        <v>1.7128000000000001</v>
      </c>
      <c r="AH370" s="22">
        <v>201.00700000000001</v>
      </c>
      <c r="AI370" s="22">
        <v>2.8082300000000001E-2</v>
      </c>
      <c r="AJ370" s="22">
        <v>360</v>
      </c>
      <c r="AK370" s="22">
        <v>1.71143</v>
      </c>
      <c r="AL370">
        <f t="shared" si="66"/>
        <v>-28.0823</v>
      </c>
      <c r="AM370">
        <f t="shared" si="67"/>
        <v>-48.099363440000005</v>
      </c>
      <c r="AP370" s="9"/>
      <c r="AQ370" s="22">
        <v>-9.2773400000000006E-2</v>
      </c>
      <c r="AR370" s="22">
        <v>250.38300000000001</v>
      </c>
      <c r="AS370" s="22">
        <v>-1.6567999999999999E-2</v>
      </c>
      <c r="AT370" s="22">
        <v>360</v>
      </c>
      <c r="AU370" s="22">
        <v>-9.3566899999999995E-2</v>
      </c>
      <c r="AV370">
        <f t="shared" si="68"/>
        <v>16.567999999999998</v>
      </c>
      <c r="AW370">
        <f t="shared" si="69"/>
        <v>-1.5370696911999999</v>
      </c>
      <c r="AX370" s="9"/>
      <c r="AY370" s="22">
        <v>1.7128000000000001</v>
      </c>
      <c r="AZ370" s="22">
        <v>299.73099999999999</v>
      </c>
      <c r="BA370" s="22">
        <v>3.1329299999999997E-2</v>
      </c>
      <c r="BB370" s="22">
        <v>360</v>
      </c>
      <c r="BC370" s="22">
        <v>1.71204</v>
      </c>
      <c r="BD370">
        <f t="shared" si="70"/>
        <v>-31.329299999999996</v>
      </c>
      <c r="BE370">
        <f t="shared" si="71"/>
        <v>-53.660825039999999</v>
      </c>
    </row>
    <row r="371" spans="6:57">
      <c r="F371" s="9"/>
      <c r="G371" s="22">
        <v>-9.7808800000000001E-2</v>
      </c>
      <c r="H371" s="22">
        <v>53.206800000000001</v>
      </c>
      <c r="I371" s="22">
        <v>-1.72363E-2</v>
      </c>
      <c r="J371" s="22">
        <v>361</v>
      </c>
      <c r="K371" s="22">
        <v>-9.8510700000000007E-2</v>
      </c>
      <c r="L371">
        <f t="shared" si="60"/>
        <v>17.2363</v>
      </c>
      <c r="M371">
        <f t="shared" si="61"/>
        <v>-1.6858618194399999</v>
      </c>
      <c r="N371" s="9"/>
      <c r="O371" s="22">
        <v>1.71783</v>
      </c>
      <c r="P371" s="22">
        <v>102.47199999999999</v>
      </c>
      <c r="Q371" s="22">
        <v>2.5354000000000002E-2</v>
      </c>
      <c r="R371" s="22">
        <v>361</v>
      </c>
      <c r="S371" s="22">
        <v>1.71722</v>
      </c>
      <c r="T371">
        <f t="shared" si="62"/>
        <v>-25.354000000000003</v>
      </c>
      <c r="U371">
        <f t="shared" si="63"/>
        <v>-43.553861820000002</v>
      </c>
      <c r="X371" s="9"/>
      <c r="Y371" s="22">
        <v>-9.7808800000000001E-2</v>
      </c>
      <c r="Z371" s="22">
        <v>151.821</v>
      </c>
      <c r="AA371" s="22">
        <v>-1.7211899999999999E-2</v>
      </c>
      <c r="AB371" s="22">
        <v>361</v>
      </c>
      <c r="AC371" s="22">
        <v>-9.8571800000000001E-2</v>
      </c>
      <c r="AD371">
        <f t="shared" si="64"/>
        <v>17.2119</v>
      </c>
      <c r="AE371">
        <f t="shared" si="65"/>
        <v>-1.6834752847200001</v>
      </c>
      <c r="AF371" s="9"/>
      <c r="AG371" s="22">
        <v>1.71783</v>
      </c>
      <c r="AH371" s="22">
        <v>201.017</v>
      </c>
      <c r="AI371" s="22">
        <v>3.1518600000000001E-2</v>
      </c>
      <c r="AJ371" s="22">
        <v>361</v>
      </c>
      <c r="AK371" s="22">
        <v>1.71692</v>
      </c>
      <c r="AL371">
        <f t="shared" si="66"/>
        <v>-31.518599999999999</v>
      </c>
      <c r="AM371">
        <f t="shared" si="67"/>
        <v>-54.143596637999998</v>
      </c>
      <c r="AP371" s="9"/>
      <c r="AQ371" s="22">
        <v>-9.7808800000000001E-2</v>
      </c>
      <c r="AR371" s="22">
        <v>250.393</v>
      </c>
      <c r="AS371" s="22">
        <v>-1.65649E-2</v>
      </c>
      <c r="AT371" s="22">
        <v>361</v>
      </c>
      <c r="AU371" s="22">
        <v>-9.8419199999999998E-2</v>
      </c>
      <c r="AV371">
        <f t="shared" si="68"/>
        <v>16.564900000000002</v>
      </c>
      <c r="AW371">
        <f t="shared" si="69"/>
        <v>-1.6201929911200001</v>
      </c>
      <c r="AX371" s="9"/>
      <c r="AY371" s="22">
        <v>1.71783</v>
      </c>
      <c r="AZ371" s="22">
        <v>299.74099999999999</v>
      </c>
      <c r="BA371" s="22">
        <v>3.4912100000000001E-2</v>
      </c>
      <c r="BB371" s="22">
        <v>361</v>
      </c>
      <c r="BC371" s="22">
        <v>1.71722</v>
      </c>
      <c r="BD371">
        <f t="shared" si="70"/>
        <v>-34.912100000000002</v>
      </c>
      <c r="BE371">
        <f t="shared" si="71"/>
        <v>-59.973052743000004</v>
      </c>
    </row>
    <row r="372" spans="6:57">
      <c r="F372" s="9"/>
      <c r="G372" s="22">
        <v>-0.102844</v>
      </c>
      <c r="H372" s="22">
        <v>53.216799999999999</v>
      </c>
      <c r="I372" s="22">
        <v>-1.7242400000000001E-2</v>
      </c>
      <c r="J372" s="22">
        <v>362</v>
      </c>
      <c r="K372" s="22">
        <v>-0.103577</v>
      </c>
      <c r="L372">
        <f t="shared" si="60"/>
        <v>17.2424</v>
      </c>
      <c r="M372">
        <f t="shared" si="61"/>
        <v>-1.7732773856000001</v>
      </c>
      <c r="N372" s="9"/>
      <c r="O372" s="22">
        <v>1.7228699999999999</v>
      </c>
      <c r="P372" s="22">
        <v>102.482</v>
      </c>
      <c r="Q372" s="22">
        <v>2.8613300000000001E-2</v>
      </c>
      <c r="R372" s="22">
        <v>362</v>
      </c>
      <c r="S372" s="22">
        <v>1.72211</v>
      </c>
      <c r="T372">
        <f t="shared" si="62"/>
        <v>-28.613300000000002</v>
      </c>
      <c r="U372">
        <f t="shared" si="63"/>
        <v>-49.296996171000004</v>
      </c>
      <c r="X372" s="9"/>
      <c r="Y372" s="22">
        <v>-0.102844</v>
      </c>
      <c r="Z372" s="22">
        <v>151.83099999999999</v>
      </c>
      <c r="AA372" s="22">
        <v>-1.7215000000000001E-2</v>
      </c>
      <c r="AB372" s="22">
        <v>362</v>
      </c>
      <c r="AC372" s="22">
        <v>-0.10348499999999999</v>
      </c>
      <c r="AD372">
        <f t="shared" si="64"/>
        <v>17.215</v>
      </c>
      <c r="AE372">
        <f t="shared" si="65"/>
        <v>-1.7704594600000001</v>
      </c>
      <c r="AF372" s="9"/>
      <c r="AG372" s="22">
        <v>1.7228699999999999</v>
      </c>
      <c r="AH372" s="22">
        <v>201.02699999999999</v>
      </c>
      <c r="AI372" s="22">
        <v>3.5159299999999997E-2</v>
      </c>
      <c r="AJ372" s="22">
        <v>362</v>
      </c>
      <c r="AK372" s="22">
        <v>1.7218</v>
      </c>
      <c r="AL372">
        <f t="shared" si="66"/>
        <v>-35.159299999999995</v>
      </c>
      <c r="AM372">
        <f t="shared" si="67"/>
        <v>-60.57490319099999</v>
      </c>
      <c r="AP372" s="9"/>
      <c r="AQ372" s="22">
        <v>-0.102844</v>
      </c>
      <c r="AR372" s="22">
        <v>250.404</v>
      </c>
      <c r="AS372" s="22">
        <v>-1.6577100000000001E-2</v>
      </c>
      <c r="AT372" s="22">
        <v>362</v>
      </c>
      <c r="AU372" s="22">
        <v>-0.103516</v>
      </c>
      <c r="AV372">
        <f t="shared" si="68"/>
        <v>16.577100000000002</v>
      </c>
      <c r="AW372">
        <f t="shared" si="69"/>
        <v>-1.7048552724000003</v>
      </c>
      <c r="AX372" s="9"/>
      <c r="AY372" s="22">
        <v>1.7228699999999999</v>
      </c>
      <c r="AZ372" s="22">
        <v>299.75099999999998</v>
      </c>
      <c r="BA372" s="22">
        <v>3.8989299999999998E-2</v>
      </c>
      <c r="BB372" s="22">
        <v>362</v>
      </c>
      <c r="BC372" s="22">
        <v>1.72272</v>
      </c>
      <c r="BD372">
        <f t="shared" si="70"/>
        <v>-38.9893</v>
      </c>
      <c r="BE372">
        <f t="shared" si="71"/>
        <v>-67.173495290999995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0"/>
  <sheetViews>
    <sheetView topLeftCell="AA1" workbookViewId="0">
      <selection activeCell="AL11" sqref="AL11:AM37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417.24016393442662</v>
      </c>
      <c r="H2" s="2"/>
      <c r="I2" s="6" t="s">
        <v>12</v>
      </c>
      <c r="J2" s="2"/>
      <c r="K2" s="7" t="s">
        <v>13</v>
      </c>
      <c r="L2" s="3">
        <f>L4*I6*L9/100*100</f>
        <v>17.98049455</v>
      </c>
      <c r="M2" s="8" t="s">
        <v>14</v>
      </c>
      <c r="N2" s="9"/>
      <c r="O2" s="2">
        <f>ABS(S7-S6)/ABS(T7-T6)*1000</f>
        <v>829.97786885221808</v>
      </c>
      <c r="P2" s="2"/>
      <c r="Q2" s="6" t="s">
        <v>15</v>
      </c>
      <c r="R2" s="2"/>
      <c r="S2" s="7" t="s">
        <v>13</v>
      </c>
      <c r="T2" s="3">
        <f>T4*Q6*T9/100*100</f>
        <v>15.881351845999999</v>
      </c>
      <c r="U2" s="8" t="s">
        <v>14</v>
      </c>
      <c r="X2" s="9"/>
      <c r="Y2" s="2">
        <f>ABS(AC7-AC6)/ABS(AD7-AD6)*1000</f>
        <v>2044.3902439024798</v>
      </c>
      <c r="Z2" s="2"/>
      <c r="AA2" s="6" t="s">
        <v>12</v>
      </c>
      <c r="AB2" s="2"/>
      <c r="AC2" s="7" t="s">
        <v>13</v>
      </c>
      <c r="AD2" s="3">
        <f>AD4*AA6*AD9/100*100</f>
        <v>17.554751914000001</v>
      </c>
      <c r="AE2" s="8" t="s">
        <v>14</v>
      </c>
      <c r="AF2" s="9"/>
      <c r="AG2" s="2">
        <f>ABS(AK7-AK6)/ABS(AL7-AL6)*1000</f>
        <v>277.82688524590191</v>
      </c>
      <c r="AH2" s="2"/>
      <c r="AI2" s="6" t="s">
        <v>15</v>
      </c>
      <c r="AJ2" s="2"/>
      <c r="AK2" s="7" t="s">
        <v>13</v>
      </c>
      <c r="AL2" s="3">
        <f>AL4*AI6*AL9/100*100</f>
        <v>15.208253676000002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1.6684000000000001</v>
      </c>
      <c r="J3" s="2"/>
      <c r="K3" s="10">
        <f>INDEX(L11:L1056,MATCH(I3,K11:K1056,0))</f>
        <v>-1.1349500000000001</v>
      </c>
      <c r="L3" s="37" t="s">
        <v>16</v>
      </c>
      <c r="M3" s="11">
        <f>M9</f>
        <v>17.98049455</v>
      </c>
      <c r="N3" s="9"/>
      <c r="O3" s="2" t="s">
        <v>44</v>
      </c>
      <c r="P3" s="2"/>
      <c r="Q3" s="2">
        <f>INDEX(S11:S1056,MATCH(0,T11:T1056,-1))</f>
        <v>1.64154</v>
      </c>
      <c r="R3" s="2"/>
      <c r="S3" s="10">
        <f>INDEX(T11:T1056,MATCH(Q3,S11:S1056,0))</f>
        <v>0.118774</v>
      </c>
      <c r="T3" s="37" t="s">
        <v>16</v>
      </c>
      <c r="U3" s="11">
        <f>U9</f>
        <v>15.881351845999999</v>
      </c>
      <c r="X3" s="9"/>
      <c r="Y3" s="2" t="s">
        <v>44</v>
      </c>
      <c r="Z3" s="2"/>
      <c r="AA3" s="2">
        <f>INDEX(AC11:AC856,MATCH(0,AD11:AD856,1))</f>
        <v>1.65863</v>
      </c>
      <c r="AB3" s="2"/>
      <c r="AC3" s="10">
        <f>INDEX(AD11:AD1056,MATCH(AA3,AC11:AC1056,0))</f>
        <v>-1.1630200000000002</v>
      </c>
      <c r="AD3" s="37" t="s">
        <v>16</v>
      </c>
      <c r="AE3" s="11">
        <f>AE9</f>
        <v>17.554751914000001</v>
      </c>
      <c r="AF3" s="9"/>
      <c r="AG3" s="2" t="s">
        <v>44</v>
      </c>
      <c r="AH3" s="2"/>
      <c r="AI3" s="2">
        <f>INDEX(AK11:AK1056,MATCH(0,AL11:AL1056,-1))</f>
        <v>1.63605</v>
      </c>
      <c r="AJ3" s="2"/>
      <c r="AK3" s="10">
        <f>INDEX(AL11:AL1056,MATCH(AI3,AK11:AK1056,0))</f>
        <v>0.67962600000000006</v>
      </c>
      <c r="AL3" s="37" t="s">
        <v>16</v>
      </c>
      <c r="AM3" s="11">
        <f>AM9</f>
        <v>15.208253676000002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7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7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3.1864171313253871</v>
      </c>
      <c r="H4" s="2"/>
      <c r="I4" s="2">
        <f>INDEX(K11:K1000,1+MATCH(0,L11:L856,1))</f>
        <v>1.66351</v>
      </c>
      <c r="J4" s="2"/>
      <c r="K4" s="10">
        <f>INDEX(L11:L1056,MATCH(I4,K11:K1056,0))</f>
        <v>0.39968900000000002</v>
      </c>
      <c r="L4" s="36">
        <f>M3/(I6*L9)</f>
        <v>0.68972168457528682</v>
      </c>
      <c r="M4" s="8" t="s">
        <v>17</v>
      </c>
      <c r="N4" s="9"/>
      <c r="O4" s="2">
        <f>ABS(Q3-Q4)/ABS(S3-S4)*1000</f>
        <v>4.7822377186791325</v>
      </c>
      <c r="P4" s="2"/>
      <c r="Q4" s="2">
        <f>INDEX(S11:S856,1+MATCH(0,T11:T856,-1))</f>
        <v>1.64673</v>
      </c>
      <c r="R4" s="2"/>
      <c r="S4" s="10">
        <f>INDEX(T11:T856,MATCH(Q4,S11:S856,0))</f>
        <v>-0.96649200000000002</v>
      </c>
      <c r="T4" s="36">
        <f>U3/(Q6*T9)</f>
        <v>0.60977268643073201</v>
      </c>
      <c r="U4" s="8" t="s">
        <v>17</v>
      </c>
      <c r="X4" s="9"/>
      <c r="Y4" s="2">
        <f>ABS(AA3-AA4)/ABS(AC3-AC4)*1000</f>
        <v>3.4691864056020525</v>
      </c>
      <c r="Z4" s="2"/>
      <c r="AA4" s="2">
        <f>INDEX(AC11:AC1000,1+MATCH(0,AD11:AD856,1))</f>
        <v>1.65344</v>
      </c>
      <c r="AB4" s="2"/>
      <c r="AC4" s="10">
        <f>INDEX(AD11:AD1056,MATCH(AA4,AC11:AC1056,0))</f>
        <v>0.33300799999999997</v>
      </c>
      <c r="AD4" s="36">
        <f>AE3/(AA6*AD9)</f>
        <v>0.69189475759175767</v>
      </c>
      <c r="AE4" s="8" t="s">
        <v>17</v>
      </c>
      <c r="AF4" s="9"/>
      <c r="AG4" s="2">
        <f>ABS(AI3-AI4)/ABS(AK3-AK4)*1000</f>
        <v>4.9643896598274013</v>
      </c>
      <c r="AH4" s="2"/>
      <c r="AI4" s="2">
        <f>INDEX(AK11:AK856,1+MATCH(0,AL11:AL856,-1))</f>
        <v>1.64093</v>
      </c>
      <c r="AJ4" s="2"/>
      <c r="AK4" s="10">
        <f>INDEX(AL11:AL856,MATCH(AI4,AK11:AK856,0))</f>
        <v>-0.30337500000000001</v>
      </c>
      <c r="AL4" s="36">
        <f>AM3/(AI6*AL9)</f>
        <v>0.60389698579212958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6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6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13.147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12.6587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12.979100000000001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12.5244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1.6647835758768024</v>
      </c>
      <c r="J6" s="36"/>
      <c r="K6" s="13">
        <f>INDEX(K11:K1056,MATCH(L6,L11:L1056,0))</f>
        <v>2.8015100000000001E-3</v>
      </c>
      <c r="L6" s="10">
        <f>INDEX(L11:L1056,MATCH(0,K11:K1056,-1))</f>
        <v>15.6525</v>
      </c>
      <c r="M6" s="8" t="s">
        <v>22</v>
      </c>
      <c r="N6" s="9"/>
      <c r="O6" s="2"/>
      <c r="P6" s="2"/>
      <c r="Q6" s="44">
        <f>(Q3-Q4)/(S3-S4)*(-S4)+Q4</f>
        <v>1.6421080055027983</v>
      </c>
      <c r="R6" s="44"/>
      <c r="S6" s="13">
        <f>INDEX(S11:S1056,MATCH(T6,T11:T1056,0))</f>
        <v>-4.6203599999999996E-3</v>
      </c>
      <c r="T6" s="10">
        <f>INDEX(T11:T1056,MATCH(0,S11:S1056,1))</f>
        <v>15.866100000000001</v>
      </c>
      <c r="U6" s="8" t="s">
        <v>22</v>
      </c>
      <c r="X6" s="9"/>
      <c r="Y6" s="2"/>
      <c r="Z6" s="2"/>
      <c r="AA6" s="36">
        <f>(AA3-AA4)/(AC3-AC4)*(-AC4)+AA4</f>
        <v>1.6545952668265567</v>
      </c>
      <c r="AB6" s="36"/>
      <c r="AC6" s="13">
        <f>INDEX(AC11:AC1056,MATCH(AD6,AD11:AD1056,0))</f>
        <v>9.8053000000000001E-2</v>
      </c>
      <c r="AD6" s="10">
        <f>INDEX(AD11:AD1056,MATCH(0,AC11:AC1056,-1))</f>
        <v>15.286299999999999</v>
      </c>
      <c r="AE6" s="8" t="s">
        <v>22</v>
      </c>
      <c r="AF6" s="9"/>
      <c r="AG6" s="2"/>
      <c r="AH6" s="2"/>
      <c r="AI6" s="44">
        <f>(AI3-AI4)/(AK3-AK4)*(-AK4)+AI4</f>
        <v>1.6394239282869498</v>
      </c>
      <c r="AJ6" s="44"/>
      <c r="AK6" s="13">
        <f>INDEX(AK11:AK1056,MATCH(AL6,AL11:AL1056,0))</f>
        <v>-4.6112100000000001E-3</v>
      </c>
      <c r="AL6" s="10">
        <f>INDEX(AL11:AL1056,MATCH(0,AK11:AK1056,1))</f>
        <v>15.377800000000001</v>
      </c>
      <c r="AM6" s="8" t="s">
        <v>22</v>
      </c>
      <c r="AP6" s="9"/>
      <c r="AQ6" s="2"/>
      <c r="AR6" s="2"/>
      <c r="AS6" s="36" t="e">
        <f>(AS3-AS4)/(AU3-AU4)*(-AU4)+AS4</f>
        <v>#N/A</v>
      </c>
      <c r="AT6" s="36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4" t="e">
        <f>(BA3-BA4)/(BC3-BC4)*(-BC4)+BA4</f>
        <v>#N/A</v>
      </c>
      <c r="BB6" s="4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-2.28882E-3</v>
      </c>
      <c r="L7" s="10">
        <f>INDEX(L11:L856,1+MATCH(0,K11:K856,-1))</f>
        <v>15.6647</v>
      </c>
      <c r="M7" s="12">
        <f>INDEX(K11:K1056,MATCH(M9,M11:M1056,0))</f>
        <v>1.3665799999999999</v>
      </c>
      <c r="N7" s="9"/>
      <c r="O7" s="2"/>
      <c r="P7" s="2"/>
      <c r="Q7" s="2"/>
      <c r="R7" s="2"/>
      <c r="S7" s="13">
        <f>INDEX(S11:S1056,MATCH(T7,T11:T1056,0))</f>
        <v>4.4250499999999999E-4</v>
      </c>
      <c r="T7" s="10">
        <f>INDEX(T11:T1056,1+MATCH(0,S11:S1056,1))</f>
        <v>15.86</v>
      </c>
      <c r="U7" s="12">
        <f>INDEX(S11:S1056,MATCH(U9,U11:U1056,0))</f>
        <v>1.25336</v>
      </c>
      <c r="X7" s="9"/>
      <c r="Y7" s="2"/>
      <c r="Z7" s="2"/>
      <c r="AA7" s="2"/>
      <c r="AB7" s="2"/>
      <c r="AC7" s="13">
        <f>INDEX(AC11:AC856,MATCH(AD7,AD11:AD856,1))</f>
        <v>0.123199</v>
      </c>
      <c r="AD7" s="10">
        <f>INDEX(AD11:AD856,1+MATCH(0,AC11:AC856,-1))</f>
        <v>15.273999999999999</v>
      </c>
      <c r="AE7" s="12">
        <f>INDEX(AC11:AC1056,MATCH(AE9,AE11:AE1056,0))</f>
        <v>1.35101</v>
      </c>
      <c r="AF7" s="9"/>
      <c r="AG7" s="2"/>
      <c r="AH7" s="2"/>
      <c r="AI7" s="2"/>
      <c r="AJ7" s="2"/>
      <c r="AK7" s="13">
        <f>INDEX(AK11:AK1056,MATCH(AL7,AL11:AL1056,0))</f>
        <v>4.7302200000000003E-4</v>
      </c>
      <c r="AL7" s="10">
        <f>INDEX(AL11:AL1056,1+MATCH(0,AK11:AK1056,1))</f>
        <v>15.359500000000001</v>
      </c>
      <c r="AM7" s="12">
        <f>INDEX(AK11:AK1056,MATCH(AM9,AM11:AM1056,0))</f>
        <v>1.2136800000000001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11.674554880360619</v>
      </c>
      <c r="J9" s="2"/>
      <c r="K9" s="2"/>
      <c r="L9" s="3">
        <f>(L6-L7)/(K6-K7)*(-K7)+L7</f>
        <v>15.659214382368138</v>
      </c>
      <c r="M9" s="16">
        <f>MAX(M11:M1056)</f>
        <v>17.98049455</v>
      </c>
      <c r="N9" s="9"/>
      <c r="O9" s="2"/>
      <c r="P9" s="2"/>
      <c r="Q9" s="2"/>
      <c r="R9" s="2"/>
      <c r="S9" s="2"/>
      <c r="T9" s="3">
        <f>(T6-T7)/(S6-S7)*(-S7)+T7</f>
        <v>15.86053315277022</v>
      </c>
      <c r="U9" s="16">
        <f>MAX(U11:U1056)</f>
        <v>15.881351845999999</v>
      </c>
      <c r="X9" s="9"/>
      <c r="Y9" s="2"/>
      <c r="Z9" s="2"/>
      <c r="AA9" s="15">
        <f>(MAX(AD2,AL2)-MIN(AD2,AL2))/MAX(AD2,AL2)%</f>
        <v>13.366741093781309</v>
      </c>
      <c r="AB9" s="2"/>
      <c r="AC9" s="2"/>
      <c r="AD9" s="3">
        <f>(AD6-AD7)/(AC6-AC7)*(-AC7)+AD7</f>
        <v>15.334261978048197</v>
      </c>
      <c r="AE9" s="16">
        <f>MAX(AE11:AE1056)</f>
        <v>17.554751914000001</v>
      </c>
      <c r="AF9" s="9"/>
      <c r="AG9" s="2"/>
      <c r="AH9" s="2"/>
      <c r="AI9" s="2"/>
      <c r="AJ9" s="2"/>
      <c r="AK9" s="2"/>
      <c r="AL9" s="3">
        <f>(AL6-AL7)/(AK6-AK7)*(-AK7)+AL7</f>
        <v>15.361202578206502</v>
      </c>
      <c r="AM9" s="16">
        <f>MAX(AM11:AM1056)</f>
        <v>15.208253676000002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1.6647835758768024</v>
      </c>
      <c r="B11" s="19">
        <f>IFERROR(L9,0)</f>
        <v>15.659214382368138</v>
      </c>
      <c r="C11" s="20">
        <f>IFERROR(L4,0)</f>
        <v>0.68972168457528682</v>
      </c>
      <c r="D11" s="21">
        <f>IFERROR(L2,0)</f>
        <v>17.98049455</v>
      </c>
      <c r="E11" s="21">
        <f>IFERROR(I9,0)</f>
        <v>11.674554880360619</v>
      </c>
      <c r="F11" s="9"/>
      <c r="G11" s="22">
        <v>1.70502</v>
      </c>
      <c r="H11" s="22">
        <v>48.348199999999999</v>
      </c>
      <c r="I11" s="22">
        <v>2.5061E-2</v>
      </c>
      <c r="J11" s="22">
        <v>1</v>
      </c>
      <c r="K11" s="22">
        <v>1.70441</v>
      </c>
      <c r="L11">
        <f>-I11/$F$2*1000</f>
        <v>-25.061</v>
      </c>
      <c r="M11">
        <f>L11*G11</f>
        <v>-42.729506219999998</v>
      </c>
      <c r="N11" s="9"/>
      <c r="O11" s="22">
        <v>-9.49097E-2</v>
      </c>
      <c r="P11" s="22">
        <v>92.6875</v>
      </c>
      <c r="Q11" s="22">
        <v>-1.60492E-2</v>
      </c>
      <c r="R11" s="22">
        <v>1</v>
      </c>
      <c r="S11" s="22">
        <v>-9.5642099999999994E-2</v>
      </c>
      <c r="T11">
        <f>-Q11/$F$2*1000</f>
        <v>16.049199999999999</v>
      </c>
      <c r="U11">
        <f>T11*O11</f>
        <v>-1.5232247572399999</v>
      </c>
      <c r="V11" s="23"/>
      <c r="W11" s="24"/>
      <c r="X11" s="9"/>
      <c r="Y11" s="22">
        <v>1.70502</v>
      </c>
      <c r="Z11" s="22">
        <v>126.04600000000001</v>
      </c>
      <c r="AA11" s="22">
        <v>3.3837899999999997E-2</v>
      </c>
      <c r="AB11" s="22">
        <v>1</v>
      </c>
      <c r="AC11" s="22">
        <v>1.7047099999999999</v>
      </c>
      <c r="AD11">
        <f>-AA11/$F$2*1000</f>
        <v>-33.837899999999998</v>
      </c>
      <c r="AE11">
        <f>AD11*Y11</f>
        <v>-57.694296257999994</v>
      </c>
      <c r="AF11" s="9"/>
      <c r="AG11" s="22">
        <v>-9.49097E-2</v>
      </c>
      <c r="AH11" s="22">
        <v>130.71299999999999</v>
      </c>
      <c r="AI11" s="22">
        <v>-1.5890499999999998E-2</v>
      </c>
      <c r="AJ11" s="22">
        <v>1</v>
      </c>
      <c r="AK11" s="22">
        <v>-9.5336900000000002E-2</v>
      </c>
      <c r="AL11">
        <f>-AI11/$F$2*1000</f>
        <v>15.890499999999998</v>
      </c>
      <c r="AM11">
        <f>AL11*AG11</f>
        <v>-1.5081625878499998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1.6421080055027983</v>
      </c>
      <c r="B12" s="19">
        <f>IFERROR(T9,0)</f>
        <v>15.86053315277022</v>
      </c>
      <c r="C12" s="20">
        <f>IFERROR(T4,0)</f>
        <v>0.60977268643073201</v>
      </c>
      <c r="D12" s="21">
        <f>IFERROR(T2,0)</f>
        <v>15.881351845999999</v>
      </c>
      <c r="E12" s="21"/>
      <c r="F12" s="9"/>
      <c r="G12" s="22">
        <v>1.69998</v>
      </c>
      <c r="H12" s="22">
        <v>48.3583</v>
      </c>
      <c r="I12" s="22">
        <v>1.9937099999999999E-2</v>
      </c>
      <c r="J12" s="22">
        <v>2</v>
      </c>
      <c r="K12" s="22">
        <v>1.69922</v>
      </c>
      <c r="L12">
        <f t="shared" ref="L12:L75" si="0">-I12/$F$2*1000</f>
        <v>-19.937100000000001</v>
      </c>
      <c r="M12">
        <f t="shared" ref="M12:M75" si="1">L12*G12</f>
        <v>-33.892671258</v>
      </c>
      <c r="N12" s="9"/>
      <c r="O12" s="22">
        <v>-8.9874300000000004E-2</v>
      </c>
      <c r="P12" s="22">
        <v>92.697599999999994</v>
      </c>
      <c r="Q12" s="22">
        <v>-1.6030900000000001E-2</v>
      </c>
      <c r="R12" s="22">
        <v>2</v>
      </c>
      <c r="S12" s="22">
        <v>-9.0515100000000001E-2</v>
      </c>
      <c r="T12">
        <f t="shared" ref="T12:T75" si="2">-Q12/$F$2*1000</f>
        <v>16.030899999999999</v>
      </c>
      <c r="U12">
        <f t="shared" ref="U12:U75" si="3">T12*O12</f>
        <v>-1.4407659158699999</v>
      </c>
      <c r="V12" s="23"/>
      <c r="W12" s="24"/>
      <c r="X12" s="9"/>
      <c r="Y12" s="22">
        <v>1.69998</v>
      </c>
      <c r="Z12" s="22">
        <v>126.056</v>
      </c>
      <c r="AA12" s="22">
        <v>2.8240999999999999E-2</v>
      </c>
      <c r="AB12" s="22">
        <v>2</v>
      </c>
      <c r="AC12" s="22">
        <v>1.69861</v>
      </c>
      <c r="AD12">
        <f t="shared" ref="AD12:AD75" si="4">-AA12/$F$2*1000</f>
        <v>-28.241</v>
      </c>
      <c r="AE12">
        <f t="shared" ref="AE12:AE75" si="5">AD12*Y12</f>
        <v>-48.009135180000001</v>
      </c>
      <c r="AF12" s="9"/>
      <c r="AG12" s="22">
        <v>-8.9874300000000004E-2</v>
      </c>
      <c r="AH12" s="22">
        <v>130.72300000000001</v>
      </c>
      <c r="AI12" s="22">
        <v>-1.58447E-2</v>
      </c>
      <c r="AJ12" s="22">
        <v>2</v>
      </c>
      <c r="AK12" s="22">
        <v>-9.0606699999999998E-2</v>
      </c>
      <c r="AL12">
        <f t="shared" ref="AL12:AL75" si="6">-AI12/$F$2*1000</f>
        <v>15.8447</v>
      </c>
      <c r="AM12">
        <f t="shared" ref="AM12:AM75" si="7">AL12*AG12</f>
        <v>-1.42403132121</v>
      </c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1.6545952668265567</v>
      </c>
      <c r="B13" s="19">
        <f>IFERROR(AD9,0)</f>
        <v>15.334261978048197</v>
      </c>
      <c r="C13" s="20">
        <f>IFERROR(AD4,0)</f>
        <v>0.69189475759175767</v>
      </c>
      <c r="D13" s="21">
        <f>IFERROR(AD2,0)</f>
        <v>17.554751914000001</v>
      </c>
      <c r="E13" s="21">
        <f>IFERROR(AA9,0)</f>
        <v>13.366741093781309</v>
      </c>
      <c r="F13" s="9"/>
      <c r="G13" s="22">
        <v>1.69495</v>
      </c>
      <c r="H13" s="22">
        <v>48.368299999999998</v>
      </c>
      <c r="I13" s="22">
        <v>1.55701E-2</v>
      </c>
      <c r="J13" s="22">
        <v>3</v>
      </c>
      <c r="K13" s="22">
        <v>1.69434</v>
      </c>
      <c r="L13">
        <f t="shared" si="0"/>
        <v>-15.5701</v>
      </c>
      <c r="M13">
        <f t="shared" si="1"/>
        <v>-26.390540994999999</v>
      </c>
      <c r="N13" s="9"/>
      <c r="O13" s="22">
        <v>-8.4838899999999995E-2</v>
      </c>
      <c r="P13" s="22">
        <v>92.707700000000003</v>
      </c>
      <c r="Q13" s="22">
        <v>-1.6012599999999998E-2</v>
      </c>
      <c r="R13" s="22">
        <v>3</v>
      </c>
      <c r="S13" s="22">
        <v>-8.5449200000000003E-2</v>
      </c>
      <c r="T13">
        <f t="shared" si="2"/>
        <v>16.012599999999999</v>
      </c>
      <c r="U13">
        <f t="shared" si="3"/>
        <v>-1.3584913701399999</v>
      </c>
      <c r="V13" s="23"/>
      <c r="W13" s="24"/>
      <c r="X13" s="9"/>
      <c r="Y13" s="22">
        <v>1.69495</v>
      </c>
      <c r="Z13" s="22">
        <v>126.066</v>
      </c>
      <c r="AA13" s="22">
        <v>2.3254400000000001E-2</v>
      </c>
      <c r="AB13" s="22">
        <v>3</v>
      </c>
      <c r="AC13" s="22">
        <v>1.6940299999999999</v>
      </c>
      <c r="AD13">
        <f t="shared" si="4"/>
        <v>-23.2544</v>
      </c>
      <c r="AE13">
        <f t="shared" si="5"/>
        <v>-39.415045280000001</v>
      </c>
      <c r="AF13" s="9"/>
      <c r="AG13" s="22">
        <v>-8.4838899999999995E-2</v>
      </c>
      <c r="AH13" s="22">
        <v>130.733</v>
      </c>
      <c r="AI13" s="22">
        <v>-1.5792799999999999E-2</v>
      </c>
      <c r="AJ13" s="22">
        <v>3</v>
      </c>
      <c r="AK13" s="22">
        <v>-8.5479700000000006E-2</v>
      </c>
      <c r="AL13">
        <f t="shared" si="6"/>
        <v>15.7928</v>
      </c>
      <c r="AM13">
        <f t="shared" si="7"/>
        <v>-1.3398437799199998</v>
      </c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1.6394239282869498</v>
      </c>
      <c r="B14" s="19">
        <f>IFERROR(AL9,0)</f>
        <v>15.361202578206502</v>
      </c>
      <c r="C14" s="20">
        <f>IFERROR(AL4,0)</f>
        <v>0.60389698579212958</v>
      </c>
      <c r="D14" s="21">
        <f>IFERROR(AL2,0)</f>
        <v>15.208253676000002</v>
      </c>
      <c r="E14" s="21"/>
      <c r="F14" s="9"/>
      <c r="G14" s="22">
        <v>1.68991</v>
      </c>
      <c r="H14" s="22">
        <v>48.378399999999999</v>
      </c>
      <c r="I14" s="22">
        <v>1.17065E-2</v>
      </c>
      <c r="J14" s="22">
        <v>4</v>
      </c>
      <c r="K14" s="22">
        <v>1.6891499999999999</v>
      </c>
      <c r="L14">
        <f t="shared" si="0"/>
        <v>-11.7065</v>
      </c>
      <c r="M14">
        <f t="shared" si="1"/>
        <v>-19.782931415</v>
      </c>
      <c r="N14" s="9"/>
      <c r="O14" s="22">
        <v>-7.9803499999999999E-2</v>
      </c>
      <c r="P14" s="22">
        <v>92.717699999999994</v>
      </c>
      <c r="Q14" s="22">
        <v>-1.5994299999999999E-2</v>
      </c>
      <c r="R14" s="22">
        <v>4</v>
      </c>
      <c r="S14" s="22">
        <v>-8.0474900000000002E-2</v>
      </c>
      <c r="T14">
        <f t="shared" si="2"/>
        <v>15.994299999999999</v>
      </c>
      <c r="U14">
        <f t="shared" si="3"/>
        <v>-1.2764011200499998</v>
      </c>
      <c r="V14" s="23"/>
      <c r="W14" s="24"/>
      <c r="X14" s="9"/>
      <c r="Y14" s="22">
        <v>1.68991</v>
      </c>
      <c r="Z14" s="22">
        <v>126.07599999999999</v>
      </c>
      <c r="AA14" s="22">
        <v>1.88019E-2</v>
      </c>
      <c r="AB14" s="22">
        <v>4</v>
      </c>
      <c r="AC14" s="22">
        <v>1.6891499999999999</v>
      </c>
      <c r="AD14">
        <f t="shared" si="4"/>
        <v>-18.8019</v>
      </c>
      <c r="AE14">
        <f t="shared" si="5"/>
        <v>-31.773518829</v>
      </c>
      <c r="AF14" s="9"/>
      <c r="AG14" s="22">
        <v>-7.9803499999999999E-2</v>
      </c>
      <c r="AH14" s="22">
        <v>130.74299999999999</v>
      </c>
      <c r="AI14" s="22">
        <v>-1.5737899999999999E-2</v>
      </c>
      <c r="AJ14" s="22">
        <v>4</v>
      </c>
      <c r="AK14" s="22">
        <v>-8.0383300000000005E-2</v>
      </c>
      <c r="AL14">
        <f t="shared" si="6"/>
        <v>15.7379</v>
      </c>
      <c r="AM14">
        <f t="shared" si="7"/>
        <v>-1.25593950265</v>
      </c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1.6848799999999999</v>
      </c>
      <c r="H15" s="22">
        <v>48.388500000000001</v>
      </c>
      <c r="I15" s="22">
        <v>8.3923299999999999E-3</v>
      </c>
      <c r="J15" s="22">
        <v>5</v>
      </c>
      <c r="K15" s="22">
        <v>1.6845699999999999</v>
      </c>
      <c r="L15">
        <f t="shared" si="0"/>
        <v>-8.3923299999999994</v>
      </c>
      <c r="M15">
        <f t="shared" si="1"/>
        <v>-14.140068970399998</v>
      </c>
      <c r="N15" s="9"/>
      <c r="O15" s="22">
        <v>-7.4768100000000004E-2</v>
      </c>
      <c r="P15" s="22">
        <v>92.727800000000002</v>
      </c>
      <c r="Q15" s="22">
        <v>-1.5976000000000001E-2</v>
      </c>
      <c r="R15" s="22">
        <v>5</v>
      </c>
      <c r="S15" s="22">
        <v>-7.5317400000000007E-2</v>
      </c>
      <c r="T15">
        <f t="shared" si="2"/>
        <v>15.976000000000001</v>
      </c>
      <c r="U15">
        <f t="shared" si="3"/>
        <v>-1.1944951656</v>
      </c>
      <c r="V15" s="23"/>
      <c r="W15" s="24"/>
      <c r="X15" s="9"/>
      <c r="Y15" s="22">
        <v>1.6848799999999999</v>
      </c>
      <c r="Z15" s="22">
        <v>126.086</v>
      </c>
      <c r="AA15" s="22">
        <v>1.48132E-2</v>
      </c>
      <c r="AB15" s="22">
        <v>5</v>
      </c>
      <c r="AC15" s="22">
        <v>1.6839599999999999</v>
      </c>
      <c r="AD15">
        <f t="shared" si="4"/>
        <v>-14.8132</v>
      </c>
      <c r="AE15">
        <f t="shared" si="5"/>
        <v>-24.958464415999998</v>
      </c>
      <c r="AF15" s="9"/>
      <c r="AG15" s="22">
        <v>-7.4768100000000004E-2</v>
      </c>
      <c r="AH15" s="22">
        <v>130.75399999999999</v>
      </c>
      <c r="AI15" s="22">
        <v>-1.5685999999999999E-2</v>
      </c>
      <c r="AJ15" s="22">
        <v>5</v>
      </c>
      <c r="AK15" s="22">
        <v>-7.5408900000000001E-2</v>
      </c>
      <c r="AL15">
        <f t="shared" si="6"/>
        <v>15.685999999999998</v>
      </c>
      <c r="AM15">
        <f t="shared" si="7"/>
        <v>-1.1728124166</v>
      </c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1.67984</v>
      </c>
      <c r="H16" s="22">
        <v>48.398499999999999</v>
      </c>
      <c r="I16" s="22">
        <v>5.5267299999999997E-3</v>
      </c>
      <c r="J16" s="22">
        <v>6</v>
      </c>
      <c r="K16" s="22">
        <v>1.6790799999999999</v>
      </c>
      <c r="L16">
        <f t="shared" si="0"/>
        <v>-5.5267299999999997</v>
      </c>
      <c r="M16">
        <f t="shared" si="1"/>
        <v>-9.2840221231999998</v>
      </c>
      <c r="N16" s="9"/>
      <c r="O16" s="22">
        <v>-6.9732699999999995E-2</v>
      </c>
      <c r="P16" s="22">
        <v>92.737899999999996</v>
      </c>
      <c r="Q16" s="22">
        <v>-1.5963700000000001E-2</v>
      </c>
      <c r="R16" s="22">
        <v>6</v>
      </c>
      <c r="S16" s="22">
        <v>-7.0251499999999995E-2</v>
      </c>
      <c r="T16">
        <f t="shared" si="2"/>
        <v>15.963700000000001</v>
      </c>
      <c r="U16">
        <f t="shared" si="3"/>
        <v>-1.1131919029899999</v>
      </c>
      <c r="V16" s="23"/>
      <c r="W16" s="24"/>
      <c r="X16" s="9"/>
      <c r="Y16" s="22">
        <v>1.67984</v>
      </c>
      <c r="Z16" s="22">
        <v>126.096</v>
      </c>
      <c r="AA16" s="22">
        <v>1.1279300000000001E-2</v>
      </c>
      <c r="AB16" s="22">
        <v>6</v>
      </c>
      <c r="AC16" s="22">
        <v>1.6787700000000001</v>
      </c>
      <c r="AD16">
        <f t="shared" si="4"/>
        <v>-11.279300000000001</v>
      </c>
      <c r="AE16">
        <f t="shared" si="5"/>
        <v>-18.947419312000001</v>
      </c>
      <c r="AF16" s="9"/>
      <c r="AG16" s="22">
        <v>-6.9732699999999995E-2</v>
      </c>
      <c r="AH16" s="22">
        <v>130.76400000000001</v>
      </c>
      <c r="AI16" s="22">
        <v>-1.5628099999999999E-2</v>
      </c>
      <c r="AJ16" s="22">
        <v>6</v>
      </c>
      <c r="AK16" s="22">
        <v>-7.0404099999999997E-2</v>
      </c>
      <c r="AL16">
        <f t="shared" si="6"/>
        <v>15.628099999999998</v>
      </c>
      <c r="AM16">
        <f t="shared" si="7"/>
        <v>-1.0897896088699999</v>
      </c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1.6748000000000001</v>
      </c>
      <c r="H17" s="22">
        <v>48.4086</v>
      </c>
      <c r="I17" s="22">
        <v>3.1146199999999998E-3</v>
      </c>
      <c r="J17" s="22">
        <v>7</v>
      </c>
      <c r="K17" s="22">
        <v>1.6738900000000001</v>
      </c>
      <c r="L17">
        <f t="shared" si="0"/>
        <v>-3.1146199999999999</v>
      </c>
      <c r="M17">
        <f t="shared" si="1"/>
        <v>-5.2163655760000003</v>
      </c>
      <c r="N17" s="9"/>
      <c r="O17" s="22">
        <v>-6.4697299999999999E-2</v>
      </c>
      <c r="P17" s="22">
        <v>92.748000000000005</v>
      </c>
      <c r="Q17" s="22">
        <v>-1.5957599999999999E-2</v>
      </c>
      <c r="R17" s="22">
        <v>7</v>
      </c>
      <c r="S17" s="22">
        <v>-6.5216099999999999E-2</v>
      </c>
      <c r="T17">
        <f t="shared" si="2"/>
        <v>15.957599999999999</v>
      </c>
      <c r="U17">
        <f t="shared" si="3"/>
        <v>-1.0324136344799999</v>
      </c>
      <c r="V17" s="23"/>
      <c r="W17" s="24"/>
      <c r="X17" s="9"/>
      <c r="Y17" s="22">
        <v>1.6748000000000001</v>
      </c>
      <c r="Z17" s="22">
        <v>126.10599999999999</v>
      </c>
      <c r="AA17" s="22">
        <v>8.0932599999999997E-3</v>
      </c>
      <c r="AB17" s="22">
        <v>7</v>
      </c>
      <c r="AC17" s="22">
        <v>1.6735800000000001</v>
      </c>
      <c r="AD17">
        <f t="shared" si="4"/>
        <v>-8.093259999999999</v>
      </c>
      <c r="AE17">
        <f t="shared" si="5"/>
        <v>-13.554591847999999</v>
      </c>
      <c r="AF17" s="9"/>
      <c r="AG17" s="22">
        <v>-6.4697299999999999E-2</v>
      </c>
      <c r="AH17" s="22">
        <v>130.774</v>
      </c>
      <c r="AI17" s="22">
        <v>-1.5588400000000001E-2</v>
      </c>
      <c r="AJ17" s="22">
        <v>7</v>
      </c>
      <c r="AK17" s="22">
        <v>-6.5338099999999996E-2</v>
      </c>
      <c r="AL17">
        <f t="shared" si="6"/>
        <v>15.5884</v>
      </c>
      <c r="AM17">
        <f t="shared" si="7"/>
        <v>-1.0085273913199999</v>
      </c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1.66977</v>
      </c>
      <c r="H18" s="22">
        <v>48.418700000000001</v>
      </c>
      <c r="I18" s="22">
        <v>1.13495E-3</v>
      </c>
      <c r="J18" s="22">
        <v>8</v>
      </c>
      <c r="K18" s="22">
        <v>1.6684000000000001</v>
      </c>
      <c r="L18">
        <f t="shared" si="0"/>
        <v>-1.1349500000000001</v>
      </c>
      <c r="M18">
        <f t="shared" si="1"/>
        <v>-1.8951054615000003</v>
      </c>
      <c r="N18" s="9"/>
      <c r="O18" s="22">
        <v>-5.9661899999999997E-2</v>
      </c>
      <c r="P18" s="22">
        <v>92.757999999999996</v>
      </c>
      <c r="Q18" s="22">
        <v>-1.59515E-2</v>
      </c>
      <c r="R18" s="22">
        <v>8</v>
      </c>
      <c r="S18" s="22">
        <v>-6.0272199999999998E-2</v>
      </c>
      <c r="T18">
        <f t="shared" si="2"/>
        <v>15.951500000000001</v>
      </c>
      <c r="U18">
        <f t="shared" si="3"/>
        <v>-0.95169679785000005</v>
      </c>
      <c r="V18" s="23"/>
      <c r="W18" s="24"/>
      <c r="X18" s="9"/>
      <c r="Y18" s="22">
        <v>1.66977</v>
      </c>
      <c r="Z18" s="22">
        <v>126.116</v>
      </c>
      <c r="AA18" s="22">
        <v>5.3680400000000001E-3</v>
      </c>
      <c r="AB18" s="22">
        <v>8</v>
      </c>
      <c r="AC18" s="22">
        <v>1.6687000000000001</v>
      </c>
      <c r="AD18">
        <f t="shared" si="4"/>
        <v>-5.3680399999999997</v>
      </c>
      <c r="AE18">
        <f t="shared" si="5"/>
        <v>-8.963392150799999</v>
      </c>
      <c r="AF18" s="9"/>
      <c r="AG18" s="22">
        <v>-5.9661899999999997E-2</v>
      </c>
      <c r="AH18" s="22">
        <v>130.78399999999999</v>
      </c>
      <c r="AI18" s="22">
        <v>-1.55579E-2</v>
      </c>
      <c r="AJ18" s="22">
        <v>8</v>
      </c>
      <c r="AK18" s="22">
        <v>-6.0333299999999999E-2</v>
      </c>
      <c r="AL18">
        <f t="shared" si="6"/>
        <v>15.5579</v>
      </c>
      <c r="AM18">
        <f t="shared" si="7"/>
        <v>-0.92821387401</v>
      </c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1.66473</v>
      </c>
      <c r="H19" s="22">
        <v>48.428800000000003</v>
      </c>
      <c r="I19" s="22">
        <v>-3.99689E-4</v>
      </c>
      <c r="J19" s="22">
        <v>9</v>
      </c>
      <c r="K19" s="22">
        <v>1.66351</v>
      </c>
      <c r="L19">
        <f t="shared" si="0"/>
        <v>0.39968900000000002</v>
      </c>
      <c r="M19">
        <f t="shared" si="1"/>
        <v>0.66537426897000007</v>
      </c>
      <c r="N19" s="9"/>
      <c r="O19" s="22">
        <v>-5.4626500000000001E-2</v>
      </c>
      <c r="P19" s="22">
        <v>92.768100000000004</v>
      </c>
      <c r="Q19" s="22">
        <v>-1.5942399999999999E-2</v>
      </c>
      <c r="R19" s="22">
        <v>9</v>
      </c>
      <c r="S19" s="22">
        <v>-5.5297899999999997E-2</v>
      </c>
      <c r="T19">
        <f t="shared" si="2"/>
        <v>15.942399999999999</v>
      </c>
      <c r="U19">
        <f t="shared" si="3"/>
        <v>-0.87087751359999999</v>
      </c>
      <c r="V19" s="23"/>
      <c r="W19" s="24"/>
      <c r="X19" s="9"/>
      <c r="Y19" s="22">
        <v>1.66473</v>
      </c>
      <c r="Z19" s="22">
        <v>126.126</v>
      </c>
      <c r="AA19" s="22">
        <v>3.0465700000000002E-3</v>
      </c>
      <c r="AB19" s="22">
        <v>9</v>
      </c>
      <c r="AC19" s="22">
        <v>1.6638200000000001</v>
      </c>
      <c r="AD19">
        <f t="shared" si="4"/>
        <v>-3.04657</v>
      </c>
      <c r="AE19">
        <f t="shared" si="5"/>
        <v>-5.0717164760999998</v>
      </c>
      <c r="AF19" s="9"/>
      <c r="AG19" s="22">
        <v>-5.4626500000000001E-2</v>
      </c>
      <c r="AH19" s="22">
        <v>130.79400000000001</v>
      </c>
      <c r="AI19" s="22">
        <v>-1.55243E-2</v>
      </c>
      <c r="AJ19" s="22">
        <v>9</v>
      </c>
      <c r="AK19" s="22">
        <v>-5.5389399999999998E-2</v>
      </c>
      <c r="AL19">
        <f t="shared" si="6"/>
        <v>15.5243</v>
      </c>
      <c r="AM19">
        <f t="shared" si="7"/>
        <v>-0.84803817395000003</v>
      </c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1.6597</v>
      </c>
      <c r="H20" s="22">
        <v>48.438800000000001</v>
      </c>
      <c r="I20" s="22">
        <v>-1.5734900000000001E-3</v>
      </c>
      <c r="J20" s="22">
        <v>10</v>
      </c>
      <c r="K20" s="22">
        <v>1.6589400000000001</v>
      </c>
      <c r="L20">
        <f t="shared" si="0"/>
        <v>1.5734900000000001</v>
      </c>
      <c r="M20">
        <f t="shared" si="1"/>
        <v>2.6115213530000001</v>
      </c>
      <c r="N20" s="9"/>
      <c r="O20" s="22">
        <v>-4.9591099999999999E-2</v>
      </c>
      <c r="P20" s="22">
        <v>92.778199999999998</v>
      </c>
      <c r="Q20" s="22">
        <v>-1.5930199999999999E-2</v>
      </c>
      <c r="R20" s="22">
        <v>10</v>
      </c>
      <c r="S20" s="22">
        <v>-5.0140400000000002E-2</v>
      </c>
      <c r="T20">
        <f t="shared" si="2"/>
        <v>15.930199999999999</v>
      </c>
      <c r="U20">
        <f t="shared" si="3"/>
        <v>-0.78999614121999995</v>
      </c>
      <c r="V20" s="23"/>
      <c r="W20" s="24"/>
      <c r="X20" s="9"/>
      <c r="Y20" s="22">
        <v>1.6597</v>
      </c>
      <c r="Z20" s="22">
        <v>126.136</v>
      </c>
      <c r="AA20" s="22">
        <v>1.1630200000000001E-3</v>
      </c>
      <c r="AB20" s="22">
        <v>10</v>
      </c>
      <c r="AC20" s="22">
        <v>1.65863</v>
      </c>
      <c r="AD20">
        <f t="shared" si="4"/>
        <v>-1.1630200000000002</v>
      </c>
      <c r="AE20">
        <f t="shared" si="5"/>
        <v>-1.9302642940000003</v>
      </c>
      <c r="AF20" s="9"/>
      <c r="AG20" s="22">
        <v>-4.9591099999999999E-2</v>
      </c>
      <c r="AH20" s="22">
        <v>130.804</v>
      </c>
      <c r="AI20" s="22">
        <v>-1.54999E-2</v>
      </c>
      <c r="AJ20" s="22">
        <v>10</v>
      </c>
      <c r="AK20" s="22">
        <v>-5.02014E-2</v>
      </c>
      <c r="AL20">
        <f t="shared" si="6"/>
        <v>15.4999</v>
      </c>
      <c r="AM20">
        <f t="shared" si="7"/>
        <v>-0.76865709089000001</v>
      </c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1.65466</v>
      </c>
      <c r="H21" s="22">
        <v>48.448900000000002</v>
      </c>
      <c r="I21" s="22">
        <v>-2.4829100000000001E-3</v>
      </c>
      <c r="J21" s="22">
        <v>11</v>
      </c>
      <c r="K21" s="22">
        <v>1.65344</v>
      </c>
      <c r="L21">
        <f t="shared" si="0"/>
        <v>2.48291</v>
      </c>
      <c r="M21">
        <f t="shared" si="1"/>
        <v>4.1083718606000001</v>
      </c>
      <c r="N21" s="9"/>
      <c r="O21" s="22">
        <v>-4.4555699999999997E-2</v>
      </c>
      <c r="P21" s="22">
        <v>92.788200000000003</v>
      </c>
      <c r="Q21" s="22">
        <v>-1.5921000000000001E-2</v>
      </c>
      <c r="R21" s="22">
        <v>11</v>
      </c>
      <c r="S21" s="22">
        <v>-4.5031700000000001E-2</v>
      </c>
      <c r="T21">
        <f t="shared" si="2"/>
        <v>15.921000000000001</v>
      </c>
      <c r="U21">
        <f t="shared" si="3"/>
        <v>-0.70937129970000001</v>
      </c>
      <c r="V21" s="23"/>
      <c r="W21" s="24"/>
      <c r="X21" s="9"/>
      <c r="Y21" s="22">
        <v>1.65466</v>
      </c>
      <c r="Z21" s="22">
        <v>126.146</v>
      </c>
      <c r="AA21" s="22">
        <v>-3.3300799999999998E-4</v>
      </c>
      <c r="AB21" s="22">
        <v>11</v>
      </c>
      <c r="AC21" s="22">
        <v>1.65344</v>
      </c>
      <c r="AD21">
        <f t="shared" si="4"/>
        <v>0.33300799999999997</v>
      </c>
      <c r="AE21">
        <f t="shared" si="5"/>
        <v>0.55101501727999991</v>
      </c>
      <c r="AF21" s="9"/>
      <c r="AG21" s="22">
        <v>-4.4555699999999997E-2</v>
      </c>
      <c r="AH21" s="22">
        <v>130.81399999999999</v>
      </c>
      <c r="AI21" s="22">
        <v>-1.54877E-2</v>
      </c>
      <c r="AJ21" s="22">
        <v>11</v>
      </c>
      <c r="AK21" s="22">
        <v>-4.50073E-2</v>
      </c>
      <c r="AL21">
        <f t="shared" si="6"/>
        <v>15.4877</v>
      </c>
      <c r="AM21">
        <f t="shared" si="7"/>
        <v>-0.69006531489</v>
      </c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1.6496299999999999</v>
      </c>
      <c r="H22" s="22">
        <v>48.459000000000003</v>
      </c>
      <c r="I22" s="22">
        <v>-3.2595800000000002E-3</v>
      </c>
      <c r="J22" s="22">
        <v>12</v>
      </c>
      <c r="K22" s="22">
        <v>1.64856</v>
      </c>
      <c r="L22">
        <f t="shared" si="0"/>
        <v>3.2595800000000001</v>
      </c>
      <c r="M22">
        <f t="shared" si="1"/>
        <v>5.3771009554000004</v>
      </c>
      <c r="N22" s="9"/>
      <c r="O22" s="22">
        <v>-3.9520300000000001E-2</v>
      </c>
      <c r="P22" s="22">
        <v>92.798299999999998</v>
      </c>
      <c r="Q22" s="22">
        <v>-1.5914899999999999E-2</v>
      </c>
      <c r="R22" s="22">
        <v>12</v>
      </c>
      <c r="S22" s="22">
        <v>-3.99078E-2</v>
      </c>
      <c r="T22">
        <f t="shared" si="2"/>
        <v>15.914899999999999</v>
      </c>
      <c r="U22">
        <f t="shared" si="3"/>
        <v>-0.62896162246999998</v>
      </c>
      <c r="V22" s="23"/>
      <c r="W22" s="24"/>
      <c r="X22" s="9"/>
      <c r="Y22" s="22">
        <v>1.6496299999999999</v>
      </c>
      <c r="Z22" s="22">
        <v>126.15600000000001</v>
      </c>
      <c r="AA22" s="22">
        <v>-1.48193E-3</v>
      </c>
      <c r="AB22" s="22">
        <v>12</v>
      </c>
      <c r="AC22" s="22">
        <v>1.64886</v>
      </c>
      <c r="AD22">
        <f t="shared" si="4"/>
        <v>1.48193</v>
      </c>
      <c r="AE22">
        <f t="shared" si="5"/>
        <v>2.4446361858999999</v>
      </c>
      <c r="AF22" s="9"/>
      <c r="AG22" s="22">
        <v>-3.9520300000000001E-2</v>
      </c>
      <c r="AH22" s="22">
        <v>130.82400000000001</v>
      </c>
      <c r="AI22" s="22">
        <v>-1.5466300000000001E-2</v>
      </c>
      <c r="AJ22" s="22">
        <v>12</v>
      </c>
      <c r="AK22" s="22">
        <v>-3.9944500000000001E-2</v>
      </c>
      <c r="AL22">
        <f t="shared" si="6"/>
        <v>15.4663</v>
      </c>
      <c r="AM22">
        <f t="shared" si="7"/>
        <v>-0.61123281589</v>
      </c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1.64459</v>
      </c>
      <c r="H23" s="22">
        <v>48.469000000000001</v>
      </c>
      <c r="I23" s="22">
        <v>-3.9147899999999996E-3</v>
      </c>
      <c r="J23" s="22">
        <v>13</v>
      </c>
      <c r="K23" s="22">
        <v>1.64368</v>
      </c>
      <c r="L23">
        <f t="shared" si="0"/>
        <v>3.9147899999999995</v>
      </c>
      <c r="M23">
        <f t="shared" si="1"/>
        <v>6.4382244860999993</v>
      </c>
      <c r="N23" s="9"/>
      <c r="O23" s="22">
        <v>-3.4484899999999999E-2</v>
      </c>
      <c r="P23" s="22">
        <v>92.808400000000006</v>
      </c>
      <c r="Q23" s="22">
        <v>-1.5908800000000001E-2</v>
      </c>
      <c r="R23" s="22">
        <v>13</v>
      </c>
      <c r="S23" s="22">
        <v>-3.4951799999999998E-2</v>
      </c>
      <c r="T23">
        <f t="shared" si="2"/>
        <v>15.908800000000001</v>
      </c>
      <c r="U23">
        <f t="shared" si="3"/>
        <v>-0.54861337712000002</v>
      </c>
      <c r="V23" s="23"/>
      <c r="W23" s="24"/>
      <c r="X23" s="9"/>
      <c r="Y23" s="22">
        <v>1.64459</v>
      </c>
      <c r="Z23" s="22">
        <v>126.166</v>
      </c>
      <c r="AA23" s="22">
        <v>-2.3812899999999999E-3</v>
      </c>
      <c r="AB23" s="22">
        <v>13</v>
      </c>
      <c r="AC23" s="22">
        <v>1.64368</v>
      </c>
      <c r="AD23">
        <f t="shared" si="4"/>
        <v>2.3812899999999999</v>
      </c>
      <c r="AE23">
        <f t="shared" si="5"/>
        <v>3.9162457210999997</v>
      </c>
      <c r="AF23" s="9"/>
      <c r="AG23" s="22">
        <v>-3.4484899999999999E-2</v>
      </c>
      <c r="AH23" s="22">
        <v>130.834</v>
      </c>
      <c r="AI23" s="22">
        <v>-1.5448E-2</v>
      </c>
      <c r="AJ23" s="22">
        <v>13</v>
      </c>
      <c r="AK23" s="22">
        <v>-3.4817500000000001E-2</v>
      </c>
      <c r="AL23">
        <f t="shared" si="6"/>
        <v>15.448</v>
      </c>
      <c r="AM23">
        <f t="shared" si="7"/>
        <v>-0.53272273520000002</v>
      </c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1.6395599999999999</v>
      </c>
      <c r="H24" s="22">
        <v>48.479100000000003</v>
      </c>
      <c r="I24" s="22">
        <v>-4.5031699999999999E-3</v>
      </c>
      <c r="J24" s="22">
        <v>14</v>
      </c>
      <c r="K24" s="22">
        <v>1.63818</v>
      </c>
      <c r="L24">
        <f t="shared" si="0"/>
        <v>4.5031699999999999</v>
      </c>
      <c r="M24">
        <f t="shared" si="1"/>
        <v>7.383217405199999</v>
      </c>
      <c r="N24" s="9"/>
      <c r="O24" s="22">
        <v>-2.94495E-2</v>
      </c>
      <c r="P24" s="22">
        <v>92.8185</v>
      </c>
      <c r="Q24" s="22">
        <v>-1.5899699999999999E-2</v>
      </c>
      <c r="R24" s="22">
        <v>14</v>
      </c>
      <c r="S24" s="22">
        <v>-2.9861499999999999E-2</v>
      </c>
      <c r="T24">
        <f t="shared" si="2"/>
        <v>15.899699999999999</v>
      </c>
      <c r="U24">
        <f t="shared" si="3"/>
        <v>-0.46823821514999997</v>
      </c>
      <c r="V24" s="23"/>
      <c r="W24" s="24"/>
      <c r="X24" s="9"/>
      <c r="Y24" s="22">
        <v>1.6395599999999999</v>
      </c>
      <c r="Z24" s="22">
        <v>126.17700000000001</v>
      </c>
      <c r="AA24" s="22">
        <v>-3.1310999999999999E-3</v>
      </c>
      <c r="AB24" s="22">
        <v>14</v>
      </c>
      <c r="AC24" s="22">
        <v>1.63818</v>
      </c>
      <c r="AD24">
        <f t="shared" si="4"/>
        <v>3.1311</v>
      </c>
      <c r="AE24">
        <f t="shared" si="5"/>
        <v>5.133626316</v>
      </c>
      <c r="AF24" s="9"/>
      <c r="AG24" s="22">
        <v>-2.94495E-2</v>
      </c>
      <c r="AH24" s="22">
        <v>130.84399999999999</v>
      </c>
      <c r="AI24" s="22">
        <v>-1.54266E-2</v>
      </c>
      <c r="AJ24" s="22">
        <v>14</v>
      </c>
      <c r="AK24" s="22">
        <v>-2.9925500000000001E-2</v>
      </c>
      <c r="AL24">
        <f t="shared" si="6"/>
        <v>15.426600000000001</v>
      </c>
      <c r="AM24">
        <f t="shared" si="7"/>
        <v>-0.4543056567</v>
      </c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1.63452</v>
      </c>
      <c r="H25" s="22">
        <v>48.489199999999997</v>
      </c>
      <c r="I25" s="22">
        <v>-5.0231900000000003E-3</v>
      </c>
      <c r="J25" s="22">
        <v>15</v>
      </c>
      <c r="K25" s="22">
        <v>1.6333</v>
      </c>
      <c r="L25">
        <f t="shared" si="0"/>
        <v>5.0231900000000005</v>
      </c>
      <c r="M25">
        <f t="shared" si="1"/>
        <v>8.2105045188000005</v>
      </c>
      <c r="N25" s="9"/>
      <c r="O25" s="22">
        <v>-2.4414100000000001E-2</v>
      </c>
      <c r="P25" s="22">
        <v>92.828500000000005</v>
      </c>
      <c r="Q25" s="22">
        <v>-1.5890499999999998E-2</v>
      </c>
      <c r="R25" s="22">
        <v>15</v>
      </c>
      <c r="S25" s="22">
        <v>-2.47467E-2</v>
      </c>
      <c r="T25">
        <f t="shared" si="2"/>
        <v>15.890499999999998</v>
      </c>
      <c r="U25">
        <f t="shared" si="3"/>
        <v>-0.38795225604999994</v>
      </c>
      <c r="V25" s="23"/>
      <c r="W25" s="24"/>
      <c r="X25" s="9"/>
      <c r="Y25" s="22">
        <v>1.63452</v>
      </c>
      <c r="Z25" s="22">
        <v>126.187</v>
      </c>
      <c r="AA25" s="22">
        <v>-3.7762500000000001E-3</v>
      </c>
      <c r="AB25" s="22">
        <v>15</v>
      </c>
      <c r="AC25" s="22">
        <v>1.6333</v>
      </c>
      <c r="AD25">
        <f t="shared" si="4"/>
        <v>3.7762500000000001</v>
      </c>
      <c r="AE25">
        <f t="shared" si="5"/>
        <v>6.1723561499999997</v>
      </c>
      <c r="AF25" s="9"/>
      <c r="AG25" s="22">
        <v>-2.4414100000000001E-2</v>
      </c>
      <c r="AH25" s="22">
        <v>130.85400000000001</v>
      </c>
      <c r="AI25" s="22">
        <v>-1.54144E-2</v>
      </c>
      <c r="AJ25" s="22">
        <v>15</v>
      </c>
      <c r="AK25" s="22">
        <v>-2.4798600000000001E-2</v>
      </c>
      <c r="AL25">
        <f t="shared" si="6"/>
        <v>15.414400000000001</v>
      </c>
      <c r="AM25">
        <f t="shared" si="7"/>
        <v>-0.37632870304000005</v>
      </c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1.6294900000000001</v>
      </c>
      <c r="H26" s="22">
        <v>48.499299999999998</v>
      </c>
      <c r="I26" s="22">
        <v>-5.5114700000000001E-3</v>
      </c>
      <c r="J26" s="22">
        <v>16</v>
      </c>
      <c r="K26" s="22">
        <v>1.62781</v>
      </c>
      <c r="L26">
        <f t="shared" si="0"/>
        <v>5.5114700000000001</v>
      </c>
      <c r="M26">
        <f t="shared" si="1"/>
        <v>8.9808852503000001</v>
      </c>
      <c r="N26" s="9"/>
      <c r="O26" s="22">
        <v>-1.9378699999999999E-2</v>
      </c>
      <c r="P26" s="22">
        <v>92.8386</v>
      </c>
      <c r="Q26" s="22">
        <v>-1.58844E-2</v>
      </c>
      <c r="R26" s="22">
        <v>16</v>
      </c>
      <c r="S26" s="22">
        <v>-1.97571E-2</v>
      </c>
      <c r="T26">
        <f t="shared" si="2"/>
        <v>15.884399999999999</v>
      </c>
      <c r="U26">
        <f t="shared" si="3"/>
        <v>-0.30781902227999997</v>
      </c>
      <c r="V26" s="23"/>
      <c r="W26" s="24"/>
      <c r="X26" s="9"/>
      <c r="Y26" s="22">
        <v>1.6294900000000001</v>
      </c>
      <c r="Z26" s="22">
        <v>126.197</v>
      </c>
      <c r="AA26" s="22">
        <v>-4.3502799999999998E-3</v>
      </c>
      <c r="AB26" s="22">
        <v>16</v>
      </c>
      <c r="AC26" s="22">
        <v>1.6287199999999999</v>
      </c>
      <c r="AD26">
        <f t="shared" si="4"/>
        <v>4.3502799999999997</v>
      </c>
      <c r="AE26">
        <f t="shared" si="5"/>
        <v>7.0887377571999997</v>
      </c>
      <c r="AF26" s="9"/>
      <c r="AG26" s="22">
        <v>-1.9378699999999999E-2</v>
      </c>
      <c r="AH26" s="22">
        <v>130.864</v>
      </c>
      <c r="AI26" s="22">
        <v>-1.54144E-2</v>
      </c>
      <c r="AJ26" s="22">
        <v>16</v>
      </c>
      <c r="AK26" s="22">
        <v>-1.9754000000000001E-2</v>
      </c>
      <c r="AL26">
        <f t="shared" si="6"/>
        <v>15.414400000000001</v>
      </c>
      <c r="AM26">
        <f t="shared" si="7"/>
        <v>-0.29871103327999998</v>
      </c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1.6244499999999999</v>
      </c>
      <c r="H27" s="22">
        <v>48.509300000000003</v>
      </c>
      <c r="I27" s="22">
        <v>-5.9570300000000003E-3</v>
      </c>
      <c r="J27" s="22">
        <v>17</v>
      </c>
      <c r="K27" s="22">
        <v>1.62354</v>
      </c>
      <c r="L27">
        <f t="shared" si="0"/>
        <v>5.9570300000000005</v>
      </c>
      <c r="M27">
        <f t="shared" si="1"/>
        <v>9.6768973835000001</v>
      </c>
      <c r="N27" s="9"/>
      <c r="O27" s="22">
        <v>-1.43433E-2</v>
      </c>
      <c r="P27" s="22">
        <v>92.848699999999994</v>
      </c>
      <c r="Q27" s="22">
        <v>-1.5878300000000001E-2</v>
      </c>
      <c r="R27" s="22">
        <v>17</v>
      </c>
      <c r="S27" s="22">
        <v>-1.4621E-2</v>
      </c>
      <c r="T27">
        <f t="shared" si="2"/>
        <v>15.878300000000001</v>
      </c>
      <c r="U27">
        <f t="shared" si="3"/>
        <v>-0.22774722039</v>
      </c>
      <c r="X27" s="9"/>
      <c r="Y27" s="22">
        <v>1.6244499999999999</v>
      </c>
      <c r="Z27" s="22">
        <v>126.20699999999999</v>
      </c>
      <c r="AA27" s="22">
        <v>-4.8800700000000002E-3</v>
      </c>
      <c r="AB27" s="22">
        <v>17</v>
      </c>
      <c r="AC27" s="22">
        <v>1.62354</v>
      </c>
      <c r="AD27">
        <f t="shared" si="4"/>
        <v>4.8800699999999999</v>
      </c>
      <c r="AE27">
        <f t="shared" si="5"/>
        <v>7.9274297114999994</v>
      </c>
      <c r="AF27" s="9"/>
      <c r="AG27" s="22">
        <v>-1.43433E-2</v>
      </c>
      <c r="AH27" s="22">
        <v>130.874</v>
      </c>
      <c r="AI27" s="22">
        <v>-1.54022E-2</v>
      </c>
      <c r="AJ27" s="22">
        <v>17</v>
      </c>
      <c r="AK27" s="22">
        <v>-1.46759E-2</v>
      </c>
      <c r="AL27">
        <f t="shared" si="6"/>
        <v>15.402199999999999</v>
      </c>
      <c r="AM27">
        <f t="shared" si="7"/>
        <v>-0.22091837525999997</v>
      </c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1.6194200000000001</v>
      </c>
      <c r="H28" s="22">
        <v>48.519399999999997</v>
      </c>
      <c r="I28" s="22">
        <v>-6.3568100000000001E-3</v>
      </c>
      <c r="J28" s="22">
        <v>18</v>
      </c>
      <c r="K28" s="22">
        <v>1.6186499999999999</v>
      </c>
      <c r="L28">
        <f t="shared" si="0"/>
        <v>6.3568100000000003</v>
      </c>
      <c r="M28">
        <f t="shared" si="1"/>
        <v>10.294345250200001</v>
      </c>
      <c r="N28" s="9"/>
      <c r="O28" s="22">
        <v>-9.3078599999999994E-3</v>
      </c>
      <c r="P28" s="22">
        <v>92.858699999999999</v>
      </c>
      <c r="Q28" s="22">
        <v>-1.58722E-2</v>
      </c>
      <c r="R28" s="22">
        <v>18</v>
      </c>
      <c r="S28" s="22">
        <v>-9.6282999999999994E-3</v>
      </c>
      <c r="T28">
        <f t="shared" si="2"/>
        <v>15.872199999999999</v>
      </c>
      <c r="U28">
        <f t="shared" si="3"/>
        <v>-0.14773621549199997</v>
      </c>
      <c r="X28" s="9"/>
      <c r="Y28" s="22">
        <v>1.6194200000000001</v>
      </c>
      <c r="Z28" s="22">
        <v>126.217</v>
      </c>
      <c r="AA28" s="22">
        <v>-5.3527799999999997E-3</v>
      </c>
      <c r="AB28" s="22">
        <v>18</v>
      </c>
      <c r="AC28" s="22">
        <v>1.6186499999999999</v>
      </c>
      <c r="AD28">
        <f t="shared" si="4"/>
        <v>5.3527800000000001</v>
      </c>
      <c r="AE28">
        <f t="shared" si="5"/>
        <v>8.6683989875999998</v>
      </c>
      <c r="AF28" s="9"/>
      <c r="AG28" s="22">
        <v>-9.3078599999999994E-3</v>
      </c>
      <c r="AH28" s="22">
        <v>130.88399999999999</v>
      </c>
      <c r="AI28" s="22">
        <v>-1.5389999999999999E-2</v>
      </c>
      <c r="AJ28" s="22">
        <v>18</v>
      </c>
      <c r="AK28" s="22">
        <v>-9.6862800000000002E-3</v>
      </c>
      <c r="AL28">
        <f t="shared" si="6"/>
        <v>15.389999999999999</v>
      </c>
      <c r="AM28">
        <f t="shared" si="7"/>
        <v>-0.14324796539999998</v>
      </c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1.6143799999999999</v>
      </c>
      <c r="H29" s="22">
        <v>48.529499999999999</v>
      </c>
      <c r="I29" s="22">
        <v>-6.7260699999999998E-3</v>
      </c>
      <c r="J29" s="22">
        <v>19</v>
      </c>
      <c r="K29" s="22">
        <v>1.6134599999999999</v>
      </c>
      <c r="L29">
        <f t="shared" si="0"/>
        <v>6.72607</v>
      </c>
      <c r="M29">
        <f t="shared" si="1"/>
        <v>10.858432886599999</v>
      </c>
      <c r="N29" s="9"/>
      <c r="O29" s="22">
        <v>-4.2724599999999996E-3</v>
      </c>
      <c r="P29" s="22">
        <v>92.868799999999993</v>
      </c>
      <c r="Q29" s="22">
        <v>-1.5866100000000001E-2</v>
      </c>
      <c r="R29" s="22">
        <v>19</v>
      </c>
      <c r="S29" s="22">
        <v>-4.6203599999999996E-3</v>
      </c>
      <c r="T29">
        <f t="shared" si="2"/>
        <v>15.866100000000001</v>
      </c>
      <c r="U29">
        <f t="shared" si="3"/>
        <v>-6.7787277605999993E-2</v>
      </c>
      <c r="X29" s="9"/>
      <c r="Y29" s="22">
        <v>1.6143799999999999</v>
      </c>
      <c r="Z29" s="22">
        <v>126.227</v>
      </c>
      <c r="AA29" s="22">
        <v>-5.7983399999999999E-3</v>
      </c>
      <c r="AB29" s="22">
        <v>19</v>
      </c>
      <c r="AC29" s="22">
        <v>1.6140699999999999</v>
      </c>
      <c r="AD29">
        <f t="shared" si="4"/>
        <v>5.7983399999999996</v>
      </c>
      <c r="AE29">
        <f t="shared" si="5"/>
        <v>9.3607241291999994</v>
      </c>
      <c r="AF29" s="9"/>
      <c r="AG29" s="22">
        <v>-4.2724599999999996E-3</v>
      </c>
      <c r="AH29" s="22">
        <v>130.89500000000001</v>
      </c>
      <c r="AI29" s="22">
        <v>-1.53778E-2</v>
      </c>
      <c r="AJ29" s="22">
        <v>19</v>
      </c>
      <c r="AK29" s="22">
        <v>-4.6112100000000001E-3</v>
      </c>
      <c r="AL29">
        <f t="shared" si="6"/>
        <v>15.377800000000001</v>
      </c>
      <c r="AM29">
        <f t="shared" si="7"/>
        <v>-6.5701035387999998E-2</v>
      </c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1.60934</v>
      </c>
      <c r="H30" s="22">
        <v>48.539499999999997</v>
      </c>
      <c r="I30" s="22">
        <v>-7.0739699999999997E-3</v>
      </c>
      <c r="J30" s="22">
        <v>20</v>
      </c>
      <c r="K30" s="22">
        <v>1.6088899999999999</v>
      </c>
      <c r="L30">
        <f t="shared" si="0"/>
        <v>7.0739700000000001</v>
      </c>
      <c r="M30">
        <f t="shared" si="1"/>
        <v>11.384422879800001</v>
      </c>
      <c r="N30" s="9"/>
      <c r="O30" s="22">
        <v>7.6293900000000002E-4</v>
      </c>
      <c r="P30" s="22">
        <v>92.878900000000002</v>
      </c>
      <c r="Q30" s="22">
        <v>-1.5859999999999999E-2</v>
      </c>
      <c r="R30" s="22">
        <v>20</v>
      </c>
      <c r="S30" s="22">
        <v>4.4250499999999999E-4</v>
      </c>
      <c r="T30">
        <f t="shared" si="2"/>
        <v>15.86</v>
      </c>
      <c r="U30">
        <f t="shared" si="3"/>
        <v>1.210021254E-2</v>
      </c>
      <c r="X30" s="9"/>
      <c r="Y30" s="22">
        <v>1.60934</v>
      </c>
      <c r="Z30" s="22">
        <v>126.23699999999999</v>
      </c>
      <c r="AA30" s="22">
        <v>-6.2072799999999999E-3</v>
      </c>
      <c r="AB30" s="22">
        <v>20</v>
      </c>
      <c r="AC30" s="22">
        <v>1.6079699999999999</v>
      </c>
      <c r="AD30">
        <f t="shared" si="4"/>
        <v>6.2072799999999999</v>
      </c>
      <c r="AE30">
        <f t="shared" si="5"/>
        <v>9.9896239952000006</v>
      </c>
      <c r="AF30" s="9"/>
      <c r="AG30" s="22">
        <v>7.6293900000000002E-4</v>
      </c>
      <c r="AH30" s="22">
        <v>130.905</v>
      </c>
      <c r="AI30" s="22">
        <v>-1.53595E-2</v>
      </c>
      <c r="AJ30" s="22">
        <v>20</v>
      </c>
      <c r="AK30" s="22">
        <v>4.7302200000000003E-4</v>
      </c>
      <c r="AL30">
        <f t="shared" si="6"/>
        <v>15.359500000000001</v>
      </c>
      <c r="AM30">
        <f t="shared" si="7"/>
        <v>1.1718361570500001E-2</v>
      </c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1.6043099999999999</v>
      </c>
      <c r="H31" s="22">
        <v>48.549599999999998</v>
      </c>
      <c r="I31" s="22">
        <v>-7.3974599999999998E-3</v>
      </c>
      <c r="J31" s="22">
        <v>21</v>
      </c>
      <c r="K31" s="22">
        <v>1.6036999999999999</v>
      </c>
      <c r="L31">
        <f t="shared" si="0"/>
        <v>7.3974599999999997</v>
      </c>
      <c r="M31">
        <f t="shared" si="1"/>
        <v>11.867819052599998</v>
      </c>
      <c r="N31" s="9"/>
      <c r="O31" s="22">
        <v>5.7983399999999999E-3</v>
      </c>
      <c r="P31" s="22">
        <v>92.888999999999996</v>
      </c>
      <c r="Q31" s="22">
        <v>-1.58569E-2</v>
      </c>
      <c r="R31" s="22">
        <v>21</v>
      </c>
      <c r="S31" s="22">
        <v>5.5114700000000001E-3</v>
      </c>
      <c r="T31">
        <f t="shared" si="2"/>
        <v>15.8569</v>
      </c>
      <c r="U31">
        <f t="shared" si="3"/>
        <v>9.1943697546E-2</v>
      </c>
      <c r="X31" s="9"/>
      <c r="Y31" s="22">
        <v>1.6043099999999999</v>
      </c>
      <c r="Z31" s="22">
        <v>126.247</v>
      </c>
      <c r="AA31" s="22">
        <v>-6.5856899999999999E-3</v>
      </c>
      <c r="AB31" s="22">
        <v>21</v>
      </c>
      <c r="AC31" s="22">
        <v>1.6036999999999999</v>
      </c>
      <c r="AD31">
        <f t="shared" si="4"/>
        <v>6.5856899999999996</v>
      </c>
      <c r="AE31">
        <f t="shared" si="5"/>
        <v>10.565488323899999</v>
      </c>
      <c r="AF31" s="9"/>
      <c r="AG31" s="22">
        <v>5.7983399999999999E-3</v>
      </c>
      <c r="AH31" s="22">
        <v>130.91499999999999</v>
      </c>
      <c r="AI31" s="22">
        <v>-1.5350300000000001E-2</v>
      </c>
      <c r="AJ31" s="22">
        <v>21</v>
      </c>
      <c r="AK31" s="22">
        <v>5.4626500000000003E-3</v>
      </c>
      <c r="AL31">
        <f t="shared" si="6"/>
        <v>15.350300000000001</v>
      </c>
      <c r="AM31">
        <f t="shared" si="7"/>
        <v>8.9006258502000002E-2</v>
      </c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1.59927</v>
      </c>
      <c r="H32" s="22">
        <v>48.559699999999999</v>
      </c>
      <c r="I32" s="22">
        <v>-7.7026400000000002E-3</v>
      </c>
      <c r="J32" s="22">
        <v>22</v>
      </c>
      <c r="K32" s="22">
        <v>1.5979000000000001</v>
      </c>
      <c r="L32">
        <f t="shared" si="0"/>
        <v>7.7026400000000006</v>
      </c>
      <c r="M32">
        <f t="shared" si="1"/>
        <v>12.3186010728</v>
      </c>
      <c r="N32" s="9"/>
      <c r="O32" s="22">
        <v>1.08337E-2</v>
      </c>
      <c r="P32" s="22">
        <v>92.899000000000001</v>
      </c>
      <c r="Q32" s="22">
        <v>-1.5853900000000001E-2</v>
      </c>
      <c r="R32" s="22">
        <v>22</v>
      </c>
      <c r="S32" s="22">
        <v>1.05103E-2</v>
      </c>
      <c r="T32">
        <f t="shared" si="2"/>
        <v>15.853900000000001</v>
      </c>
      <c r="U32">
        <f t="shared" si="3"/>
        <v>0.17175639643000001</v>
      </c>
      <c r="X32" s="9"/>
      <c r="Y32" s="22">
        <v>1.59927</v>
      </c>
      <c r="Z32" s="22">
        <v>126.25700000000001</v>
      </c>
      <c r="AA32" s="22">
        <v>-6.9366499999999999E-3</v>
      </c>
      <c r="AB32" s="22">
        <v>22</v>
      </c>
      <c r="AC32" s="22">
        <v>1.5982099999999999</v>
      </c>
      <c r="AD32">
        <f t="shared" si="4"/>
        <v>6.9366500000000002</v>
      </c>
      <c r="AE32">
        <f t="shared" si="5"/>
        <v>11.0935762455</v>
      </c>
      <c r="AF32" s="9"/>
      <c r="AG32" s="22">
        <v>1.08337E-2</v>
      </c>
      <c r="AH32" s="22">
        <v>130.92500000000001</v>
      </c>
      <c r="AI32" s="22">
        <v>-1.53259E-2</v>
      </c>
      <c r="AJ32" s="22">
        <v>22</v>
      </c>
      <c r="AK32" s="22">
        <v>1.0543800000000001E-2</v>
      </c>
      <c r="AL32">
        <f t="shared" si="6"/>
        <v>15.325900000000001</v>
      </c>
      <c r="AM32">
        <f t="shared" si="7"/>
        <v>0.16603620283000001</v>
      </c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1.5942400000000001</v>
      </c>
      <c r="H33" s="22">
        <v>48.569800000000001</v>
      </c>
      <c r="I33" s="22">
        <v>-7.9833999999999999E-3</v>
      </c>
      <c r="J33" s="22">
        <v>23</v>
      </c>
      <c r="K33" s="22">
        <v>1.5936300000000001</v>
      </c>
      <c r="L33">
        <f t="shared" si="0"/>
        <v>7.9833999999999996</v>
      </c>
      <c r="M33">
        <f t="shared" si="1"/>
        <v>12.727455616</v>
      </c>
      <c r="N33" s="9"/>
      <c r="O33" s="22">
        <v>1.5869100000000001E-2</v>
      </c>
      <c r="P33" s="22">
        <v>92.909099999999995</v>
      </c>
      <c r="Q33" s="22">
        <v>-1.58447E-2</v>
      </c>
      <c r="R33" s="22">
        <v>23</v>
      </c>
      <c r="S33" s="22">
        <v>1.55853E-2</v>
      </c>
      <c r="T33">
        <f t="shared" si="2"/>
        <v>15.8447</v>
      </c>
      <c r="U33">
        <f t="shared" si="3"/>
        <v>0.25144112877000002</v>
      </c>
      <c r="X33" s="9"/>
      <c r="Y33" s="22">
        <v>1.5942400000000001</v>
      </c>
      <c r="Z33" s="22">
        <v>126.267</v>
      </c>
      <c r="AA33" s="22">
        <v>-7.2692900000000003E-3</v>
      </c>
      <c r="AB33" s="22">
        <v>23</v>
      </c>
      <c r="AC33" s="22">
        <v>1.5930200000000001</v>
      </c>
      <c r="AD33">
        <f t="shared" si="4"/>
        <v>7.2692900000000007</v>
      </c>
      <c r="AE33">
        <f t="shared" si="5"/>
        <v>11.588992889600002</v>
      </c>
      <c r="AF33" s="9"/>
      <c r="AG33" s="22">
        <v>1.5869100000000001E-2</v>
      </c>
      <c r="AH33" s="22">
        <v>130.935</v>
      </c>
      <c r="AI33" s="22">
        <v>-1.5307599999999999E-2</v>
      </c>
      <c r="AJ33" s="22">
        <v>23</v>
      </c>
      <c r="AK33" s="22">
        <v>1.56525E-2</v>
      </c>
      <c r="AL33">
        <f t="shared" si="6"/>
        <v>15.307599999999999</v>
      </c>
      <c r="AM33">
        <f t="shared" si="7"/>
        <v>0.24291783515999998</v>
      </c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1.5891999999999999</v>
      </c>
      <c r="H34" s="22">
        <v>48.579799999999999</v>
      </c>
      <c r="I34" s="22">
        <v>-8.2489E-3</v>
      </c>
      <c r="J34" s="22">
        <v>24</v>
      </c>
      <c r="K34" s="22">
        <v>1.5884400000000001</v>
      </c>
      <c r="L34">
        <f t="shared" si="0"/>
        <v>8.2489000000000008</v>
      </c>
      <c r="M34">
        <f t="shared" si="1"/>
        <v>13.109151880000001</v>
      </c>
      <c r="N34" s="9"/>
      <c r="O34" s="22">
        <v>2.0904499999999999E-2</v>
      </c>
      <c r="P34" s="22">
        <v>92.919200000000004</v>
      </c>
      <c r="Q34" s="22">
        <v>-1.58295E-2</v>
      </c>
      <c r="R34" s="22">
        <v>24</v>
      </c>
      <c r="S34" s="22">
        <v>2.0703099999999999E-2</v>
      </c>
      <c r="T34">
        <f t="shared" si="2"/>
        <v>15.829499999999999</v>
      </c>
      <c r="U34">
        <f t="shared" si="3"/>
        <v>0.33090778274999999</v>
      </c>
      <c r="X34" s="9"/>
      <c r="Y34" s="22">
        <v>1.5891999999999999</v>
      </c>
      <c r="Z34" s="22">
        <v>126.277</v>
      </c>
      <c r="AA34" s="22">
        <v>-7.5683599999999997E-3</v>
      </c>
      <c r="AB34" s="22">
        <v>24</v>
      </c>
      <c r="AC34" s="22">
        <v>1.5884400000000001</v>
      </c>
      <c r="AD34">
        <f t="shared" si="4"/>
        <v>7.5683599999999993</v>
      </c>
      <c r="AE34">
        <f t="shared" si="5"/>
        <v>12.027637711999999</v>
      </c>
      <c r="AF34" s="9"/>
      <c r="AG34" s="22">
        <v>2.0904499999999999E-2</v>
      </c>
      <c r="AH34" s="22">
        <v>130.94499999999999</v>
      </c>
      <c r="AI34" s="22">
        <v>-1.5295400000000001E-2</v>
      </c>
      <c r="AJ34" s="22">
        <v>24</v>
      </c>
      <c r="AK34" s="22">
        <v>2.06573E-2</v>
      </c>
      <c r="AL34">
        <f t="shared" si="6"/>
        <v>15.295400000000001</v>
      </c>
      <c r="AM34">
        <f t="shared" si="7"/>
        <v>0.31974268929999999</v>
      </c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1.5841700000000001</v>
      </c>
      <c r="H35" s="22">
        <v>48.5899</v>
      </c>
      <c r="I35" s="22">
        <v>-8.4930400000000003E-3</v>
      </c>
      <c r="J35" s="22">
        <v>25</v>
      </c>
      <c r="K35" s="22">
        <v>1.5829500000000001</v>
      </c>
      <c r="L35">
        <f t="shared" si="0"/>
        <v>8.4930400000000006</v>
      </c>
      <c r="M35">
        <f t="shared" si="1"/>
        <v>13.454419176800002</v>
      </c>
      <c r="N35" s="9"/>
      <c r="O35" s="22">
        <v>2.5939899999999998E-2</v>
      </c>
      <c r="P35" s="22">
        <v>92.929199999999994</v>
      </c>
      <c r="Q35" s="22">
        <v>-1.5820299999999999E-2</v>
      </c>
      <c r="R35" s="22">
        <v>25</v>
      </c>
      <c r="S35" s="22">
        <v>2.5750700000000001E-2</v>
      </c>
      <c r="T35">
        <f t="shared" si="2"/>
        <v>15.8203</v>
      </c>
      <c r="U35">
        <f t="shared" si="3"/>
        <v>0.41037699996999999</v>
      </c>
      <c r="X35" s="9"/>
      <c r="Y35" s="22">
        <v>1.5841700000000001</v>
      </c>
      <c r="Z35" s="22">
        <v>126.28700000000001</v>
      </c>
      <c r="AA35" s="22">
        <v>-7.8460700000000001E-3</v>
      </c>
      <c r="AB35" s="22">
        <v>25</v>
      </c>
      <c r="AC35" s="22">
        <v>1.58325</v>
      </c>
      <c r="AD35">
        <f t="shared" si="4"/>
        <v>7.8460700000000001</v>
      </c>
      <c r="AE35">
        <f t="shared" si="5"/>
        <v>12.429508711900001</v>
      </c>
      <c r="AF35" s="9"/>
      <c r="AG35" s="22">
        <v>2.5939899999999998E-2</v>
      </c>
      <c r="AH35" s="22">
        <v>130.95500000000001</v>
      </c>
      <c r="AI35" s="22">
        <v>-1.52832E-2</v>
      </c>
      <c r="AJ35" s="22">
        <v>25</v>
      </c>
      <c r="AK35" s="22">
        <v>2.5732399999999999E-2</v>
      </c>
      <c r="AL35">
        <f t="shared" si="6"/>
        <v>15.283200000000001</v>
      </c>
      <c r="AM35">
        <f t="shared" si="7"/>
        <v>0.39644467968000002</v>
      </c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1.5791299999999999</v>
      </c>
      <c r="H36" s="22">
        <v>48.6</v>
      </c>
      <c r="I36" s="22">
        <v>-8.7249800000000002E-3</v>
      </c>
      <c r="J36" s="22">
        <v>26</v>
      </c>
      <c r="K36" s="22">
        <v>1.5783700000000001</v>
      </c>
      <c r="L36">
        <f t="shared" si="0"/>
        <v>8.7249800000000004</v>
      </c>
      <c r="M36">
        <f t="shared" si="1"/>
        <v>13.7778776674</v>
      </c>
      <c r="N36" s="9"/>
      <c r="O36" s="22">
        <v>3.0975300000000001E-2</v>
      </c>
      <c r="P36" s="22">
        <v>92.939300000000003</v>
      </c>
      <c r="Q36" s="22">
        <v>-1.5811200000000001E-2</v>
      </c>
      <c r="R36" s="22">
        <v>26</v>
      </c>
      <c r="S36" s="22">
        <v>3.0697599999999998E-2</v>
      </c>
      <c r="T36">
        <f t="shared" si="2"/>
        <v>15.811200000000001</v>
      </c>
      <c r="U36">
        <f t="shared" si="3"/>
        <v>0.48975666336000007</v>
      </c>
      <c r="X36" s="9"/>
      <c r="Y36" s="22">
        <v>1.5791299999999999</v>
      </c>
      <c r="Z36" s="22">
        <v>126.297</v>
      </c>
      <c r="AA36" s="22">
        <v>-8.0963100000000007E-3</v>
      </c>
      <c r="AB36" s="22">
        <v>26</v>
      </c>
      <c r="AC36" s="22">
        <v>1.57806</v>
      </c>
      <c r="AD36">
        <f t="shared" si="4"/>
        <v>8.0963100000000008</v>
      </c>
      <c r="AE36">
        <f t="shared" si="5"/>
        <v>12.785126010300001</v>
      </c>
      <c r="AF36" s="9"/>
      <c r="AG36" s="22">
        <v>3.0975300000000001E-2</v>
      </c>
      <c r="AH36" s="22">
        <v>130.965</v>
      </c>
      <c r="AI36" s="22">
        <v>-1.5271E-2</v>
      </c>
      <c r="AJ36" s="22">
        <v>26</v>
      </c>
      <c r="AK36" s="22">
        <v>3.0715900000000001E-2</v>
      </c>
      <c r="AL36">
        <f t="shared" si="6"/>
        <v>15.270999999999999</v>
      </c>
      <c r="AM36">
        <f t="shared" si="7"/>
        <v>0.47302380629999996</v>
      </c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1.5741000000000001</v>
      </c>
      <c r="H37" s="22">
        <v>48.61</v>
      </c>
      <c r="I37" s="22">
        <v>-8.9446999999999999E-3</v>
      </c>
      <c r="J37" s="22">
        <v>27</v>
      </c>
      <c r="K37" s="22">
        <v>1.57318</v>
      </c>
      <c r="L37">
        <f t="shared" si="0"/>
        <v>8.9446999999999992</v>
      </c>
      <c r="M37">
        <f t="shared" si="1"/>
        <v>14.07985227</v>
      </c>
      <c r="N37" s="9"/>
      <c r="O37" s="22">
        <v>3.60107E-2</v>
      </c>
      <c r="P37" s="22">
        <v>92.949399999999997</v>
      </c>
      <c r="Q37" s="22">
        <v>-1.5802E-2</v>
      </c>
      <c r="R37" s="22">
        <v>27</v>
      </c>
      <c r="S37" s="22">
        <v>3.5739100000000003E-2</v>
      </c>
      <c r="T37">
        <f t="shared" si="2"/>
        <v>15.802</v>
      </c>
      <c r="U37">
        <f t="shared" si="3"/>
        <v>0.56904108139999998</v>
      </c>
      <c r="X37" s="9"/>
      <c r="Y37" s="22">
        <v>1.5741000000000001</v>
      </c>
      <c r="Z37" s="22">
        <v>126.307</v>
      </c>
      <c r="AA37" s="22">
        <v>-8.3404499999999993E-3</v>
      </c>
      <c r="AB37" s="22">
        <v>27</v>
      </c>
      <c r="AC37" s="22">
        <v>1.57318</v>
      </c>
      <c r="AD37">
        <f t="shared" si="4"/>
        <v>8.3404499999999988</v>
      </c>
      <c r="AE37">
        <f t="shared" si="5"/>
        <v>13.128702344999999</v>
      </c>
      <c r="AF37" s="9"/>
      <c r="AG37" s="22">
        <v>3.60107E-2</v>
      </c>
      <c r="AH37" s="22">
        <v>130.97499999999999</v>
      </c>
      <c r="AI37" s="22">
        <v>-1.5258799999999999E-2</v>
      </c>
      <c r="AJ37" s="22">
        <v>27</v>
      </c>
      <c r="AK37" s="22">
        <v>3.5788E-2</v>
      </c>
      <c r="AL37">
        <f t="shared" si="6"/>
        <v>15.258799999999999</v>
      </c>
      <c r="AM37">
        <f t="shared" si="7"/>
        <v>0.54948006915999992</v>
      </c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1.5690599999999999</v>
      </c>
      <c r="H38" s="22">
        <v>48.620100000000001</v>
      </c>
      <c r="I38" s="22">
        <v>-9.1674800000000004E-3</v>
      </c>
      <c r="J38" s="22">
        <v>28</v>
      </c>
      <c r="K38" s="22">
        <v>1.56799</v>
      </c>
      <c r="L38">
        <f t="shared" si="0"/>
        <v>9.1674800000000012</v>
      </c>
      <c r="M38">
        <f t="shared" si="1"/>
        <v>14.384326168800001</v>
      </c>
      <c r="N38" s="9"/>
      <c r="O38" s="22">
        <v>4.1046100000000002E-2</v>
      </c>
      <c r="P38" s="22">
        <v>92.959400000000002</v>
      </c>
      <c r="Q38" s="22">
        <v>-1.5799000000000001E-2</v>
      </c>
      <c r="R38" s="22">
        <v>28</v>
      </c>
      <c r="S38" s="22">
        <v>4.0823400000000003E-2</v>
      </c>
      <c r="T38">
        <f t="shared" si="2"/>
        <v>15.799000000000001</v>
      </c>
      <c r="U38">
        <f t="shared" si="3"/>
        <v>0.64848733390000013</v>
      </c>
      <c r="X38" s="9"/>
      <c r="Y38" s="22">
        <v>1.5690599999999999</v>
      </c>
      <c r="Z38" s="22">
        <v>126.318</v>
      </c>
      <c r="AA38" s="22">
        <v>-8.5723899999999992E-3</v>
      </c>
      <c r="AB38" s="22">
        <v>28</v>
      </c>
      <c r="AC38" s="22">
        <v>1.56769</v>
      </c>
      <c r="AD38">
        <f t="shared" si="4"/>
        <v>8.5723899999999986</v>
      </c>
      <c r="AE38">
        <f t="shared" si="5"/>
        <v>13.450594253399997</v>
      </c>
      <c r="AF38" s="9"/>
      <c r="AG38" s="22">
        <v>4.1046100000000002E-2</v>
      </c>
      <c r="AH38" s="22">
        <v>130.98500000000001</v>
      </c>
      <c r="AI38" s="22">
        <v>-1.5252699999999999E-2</v>
      </c>
      <c r="AJ38" s="22">
        <v>28</v>
      </c>
      <c r="AK38" s="22">
        <v>4.0878299999999999E-2</v>
      </c>
      <c r="AL38">
        <f t="shared" si="6"/>
        <v>15.252699999999999</v>
      </c>
      <c r="AM38">
        <f t="shared" si="7"/>
        <v>0.62606384947000004</v>
      </c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1.56403</v>
      </c>
      <c r="H39" s="22">
        <v>48.630200000000002</v>
      </c>
      <c r="I39" s="22">
        <v>-9.3749999999999997E-3</v>
      </c>
      <c r="J39" s="22">
        <v>29</v>
      </c>
      <c r="K39" s="22">
        <v>1.56342</v>
      </c>
      <c r="L39">
        <f t="shared" si="0"/>
        <v>9.375</v>
      </c>
      <c r="M39">
        <f t="shared" si="1"/>
        <v>14.66278125</v>
      </c>
      <c r="N39" s="9"/>
      <c r="O39" s="22">
        <v>4.6081499999999997E-2</v>
      </c>
      <c r="P39" s="22">
        <v>92.969499999999996</v>
      </c>
      <c r="Q39" s="22">
        <v>-1.5792799999999999E-2</v>
      </c>
      <c r="R39" s="22">
        <v>29</v>
      </c>
      <c r="S39" s="22">
        <v>4.5797699999999997E-2</v>
      </c>
      <c r="T39">
        <f t="shared" si="2"/>
        <v>15.7928</v>
      </c>
      <c r="U39">
        <f t="shared" si="3"/>
        <v>0.72775591319999999</v>
      </c>
      <c r="X39" s="9"/>
      <c r="Y39" s="22">
        <v>1.56403</v>
      </c>
      <c r="Z39" s="22">
        <v>126.328</v>
      </c>
      <c r="AA39" s="22">
        <v>-8.7860100000000003E-3</v>
      </c>
      <c r="AB39" s="22">
        <v>29</v>
      </c>
      <c r="AC39" s="22">
        <v>1.56281</v>
      </c>
      <c r="AD39">
        <f t="shared" si="4"/>
        <v>8.786010000000001</v>
      </c>
      <c r="AE39">
        <f t="shared" si="5"/>
        <v>13.741583220300003</v>
      </c>
      <c r="AF39" s="9"/>
      <c r="AG39" s="22">
        <v>4.6081499999999997E-2</v>
      </c>
      <c r="AH39" s="22">
        <v>130.995</v>
      </c>
      <c r="AI39" s="22">
        <v>-1.52374E-2</v>
      </c>
      <c r="AJ39" s="22">
        <v>29</v>
      </c>
      <c r="AK39" s="22">
        <v>4.5840499999999999E-2</v>
      </c>
      <c r="AL39">
        <f t="shared" si="6"/>
        <v>15.237399999999999</v>
      </c>
      <c r="AM39">
        <f t="shared" si="7"/>
        <v>0.70216224809999994</v>
      </c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1.5589900000000001</v>
      </c>
      <c r="H40" s="22">
        <v>48.640300000000003</v>
      </c>
      <c r="I40" s="22">
        <v>-9.5642100000000001E-3</v>
      </c>
      <c r="J40" s="22">
        <v>30</v>
      </c>
      <c r="K40" s="22">
        <v>1.55762</v>
      </c>
      <c r="L40">
        <f t="shared" si="0"/>
        <v>9.5642099999999992</v>
      </c>
      <c r="M40">
        <f t="shared" si="1"/>
        <v>14.910507747900001</v>
      </c>
      <c r="N40" s="9"/>
      <c r="O40" s="22">
        <v>5.11169E-2</v>
      </c>
      <c r="P40" s="22">
        <v>92.979600000000005</v>
      </c>
      <c r="Q40" s="22">
        <v>-1.5783700000000001E-2</v>
      </c>
      <c r="R40" s="22">
        <v>30</v>
      </c>
      <c r="S40" s="22">
        <v>5.1080300000000002E-2</v>
      </c>
      <c r="T40">
        <f t="shared" si="2"/>
        <v>15.783700000000001</v>
      </c>
      <c r="U40">
        <f t="shared" si="3"/>
        <v>0.80681381453000012</v>
      </c>
      <c r="X40" s="9"/>
      <c r="Y40" s="22">
        <v>1.5589900000000001</v>
      </c>
      <c r="Z40" s="22">
        <v>126.33799999999999</v>
      </c>
      <c r="AA40" s="22">
        <v>-8.9874299999999994E-3</v>
      </c>
      <c r="AB40" s="22">
        <v>30</v>
      </c>
      <c r="AC40" s="22">
        <v>1.55762</v>
      </c>
      <c r="AD40">
        <f t="shared" si="4"/>
        <v>8.9874299999999998</v>
      </c>
      <c r="AE40">
        <f t="shared" si="5"/>
        <v>14.011313495700001</v>
      </c>
      <c r="AF40" s="9"/>
      <c r="AG40" s="22">
        <v>5.11169E-2</v>
      </c>
      <c r="AH40" s="22">
        <v>131.005</v>
      </c>
      <c r="AI40" s="22">
        <v>-1.521E-2</v>
      </c>
      <c r="AJ40" s="22">
        <v>30</v>
      </c>
      <c r="AK40" s="22">
        <v>5.0912499999999999E-2</v>
      </c>
      <c r="AL40">
        <f t="shared" si="6"/>
        <v>15.209999999999999</v>
      </c>
      <c r="AM40">
        <f t="shared" si="7"/>
        <v>0.7774880489999999</v>
      </c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1.55396</v>
      </c>
      <c r="H41" s="22">
        <v>48.650300000000001</v>
      </c>
      <c r="I41" s="22">
        <v>-9.7320600000000007E-3</v>
      </c>
      <c r="J41" s="22">
        <v>31</v>
      </c>
      <c r="K41" s="22">
        <v>1.55304</v>
      </c>
      <c r="L41">
        <f t="shared" si="0"/>
        <v>9.7320600000000006</v>
      </c>
      <c r="M41">
        <f t="shared" si="1"/>
        <v>15.123231957600002</v>
      </c>
      <c r="N41" s="9"/>
      <c r="O41" s="22">
        <v>5.6152300000000002E-2</v>
      </c>
      <c r="P41" s="22">
        <v>92.989699999999999</v>
      </c>
      <c r="Q41" s="22">
        <v>-1.5783700000000001E-2</v>
      </c>
      <c r="R41" s="22">
        <v>31</v>
      </c>
      <c r="S41" s="22">
        <v>5.5511499999999998E-2</v>
      </c>
      <c r="T41">
        <f t="shared" si="2"/>
        <v>15.783700000000001</v>
      </c>
      <c r="U41">
        <f t="shared" si="3"/>
        <v>0.88629105751000015</v>
      </c>
      <c r="X41" s="9"/>
      <c r="Y41" s="22">
        <v>1.55396</v>
      </c>
      <c r="Z41" s="22">
        <v>126.348</v>
      </c>
      <c r="AA41" s="22">
        <v>-9.1888400000000002E-3</v>
      </c>
      <c r="AB41" s="22">
        <v>31</v>
      </c>
      <c r="AC41" s="22">
        <v>1.55304</v>
      </c>
      <c r="AD41">
        <f t="shared" si="4"/>
        <v>9.1888400000000008</v>
      </c>
      <c r="AE41">
        <f t="shared" si="5"/>
        <v>14.279089806400002</v>
      </c>
      <c r="AF41" s="9"/>
      <c r="AG41" s="22">
        <v>5.6152300000000002E-2</v>
      </c>
      <c r="AH41" s="22">
        <v>131.01499999999999</v>
      </c>
      <c r="AI41" s="22">
        <v>-1.5191700000000001E-2</v>
      </c>
      <c r="AJ41" s="22">
        <v>31</v>
      </c>
      <c r="AK41" s="22">
        <v>5.5511499999999998E-2</v>
      </c>
      <c r="AL41">
        <f t="shared" si="6"/>
        <v>15.191700000000001</v>
      </c>
      <c r="AM41">
        <f t="shared" si="7"/>
        <v>0.8530488959100001</v>
      </c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1.5489200000000001</v>
      </c>
      <c r="H42" s="22">
        <v>48.660400000000003</v>
      </c>
      <c r="I42" s="22">
        <v>-9.9029500000000006E-3</v>
      </c>
      <c r="J42" s="22">
        <v>32</v>
      </c>
      <c r="K42" s="22">
        <v>1.5478499999999999</v>
      </c>
      <c r="L42">
        <f t="shared" si="0"/>
        <v>9.9029500000000006</v>
      </c>
      <c r="M42">
        <f t="shared" si="1"/>
        <v>15.338877314000001</v>
      </c>
      <c r="N42" s="9"/>
      <c r="O42" s="22">
        <v>6.1187699999999998E-2</v>
      </c>
      <c r="P42" s="22">
        <v>92.999700000000004</v>
      </c>
      <c r="Q42" s="22">
        <v>-1.5777599999999999E-2</v>
      </c>
      <c r="R42" s="22">
        <v>32</v>
      </c>
      <c r="S42" s="22">
        <v>6.0394299999999998E-2</v>
      </c>
      <c r="T42">
        <f t="shared" si="2"/>
        <v>15.7776</v>
      </c>
      <c r="U42">
        <f t="shared" si="3"/>
        <v>0.96539505551999993</v>
      </c>
      <c r="X42" s="9"/>
      <c r="Y42" s="22">
        <v>1.5489200000000001</v>
      </c>
      <c r="Z42" s="22">
        <v>126.358</v>
      </c>
      <c r="AA42" s="22">
        <v>-9.3719500000000004E-3</v>
      </c>
      <c r="AB42" s="22">
        <v>32</v>
      </c>
      <c r="AC42" s="22">
        <v>1.5472399999999999</v>
      </c>
      <c r="AD42">
        <f t="shared" si="4"/>
        <v>9.37195</v>
      </c>
      <c r="AE42">
        <f t="shared" si="5"/>
        <v>14.516400794000001</v>
      </c>
      <c r="AF42" s="9"/>
      <c r="AG42" s="22">
        <v>6.1187699999999998E-2</v>
      </c>
      <c r="AH42" s="22">
        <v>131.02500000000001</v>
      </c>
      <c r="AI42" s="22">
        <v>-1.51825E-2</v>
      </c>
      <c r="AJ42" s="22">
        <v>32</v>
      </c>
      <c r="AK42" s="22">
        <v>6.0516399999999998E-2</v>
      </c>
      <c r="AL42">
        <f t="shared" si="6"/>
        <v>15.182499999999999</v>
      </c>
      <c r="AM42">
        <f t="shared" si="7"/>
        <v>0.92898225524999989</v>
      </c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1.5438799999999999</v>
      </c>
      <c r="H43" s="22">
        <v>48.670499999999997</v>
      </c>
      <c r="I43" s="22">
        <v>-1.00708E-2</v>
      </c>
      <c r="J43" s="22">
        <v>33</v>
      </c>
      <c r="K43" s="22">
        <v>1.5426599999999999</v>
      </c>
      <c r="L43">
        <f t="shared" si="0"/>
        <v>10.0708</v>
      </c>
      <c r="M43">
        <f t="shared" si="1"/>
        <v>15.548106704</v>
      </c>
      <c r="N43" s="9"/>
      <c r="O43" s="22">
        <v>6.6223099999999993E-2</v>
      </c>
      <c r="P43" s="22">
        <v>93.009799999999998</v>
      </c>
      <c r="Q43" s="22">
        <v>-1.5777599999999999E-2</v>
      </c>
      <c r="R43" s="22">
        <v>33</v>
      </c>
      <c r="S43" s="22">
        <v>6.5521200000000002E-2</v>
      </c>
      <c r="T43">
        <f t="shared" si="2"/>
        <v>15.7776</v>
      </c>
      <c r="U43">
        <f t="shared" si="3"/>
        <v>1.0448415825599999</v>
      </c>
      <c r="X43" s="9"/>
      <c r="Y43" s="22">
        <v>1.5438799999999999</v>
      </c>
      <c r="Z43" s="22">
        <v>126.36799999999999</v>
      </c>
      <c r="AA43" s="22">
        <v>-9.5519999999999997E-3</v>
      </c>
      <c r="AB43" s="22">
        <v>33</v>
      </c>
      <c r="AC43" s="22">
        <v>1.5432699999999999</v>
      </c>
      <c r="AD43">
        <f t="shared" si="4"/>
        <v>9.5519999999999996</v>
      </c>
      <c r="AE43">
        <f t="shared" si="5"/>
        <v>14.747141759999998</v>
      </c>
      <c r="AF43" s="9"/>
      <c r="AG43" s="22">
        <v>6.6223099999999993E-2</v>
      </c>
      <c r="AH43" s="22">
        <v>131.036</v>
      </c>
      <c r="AI43" s="22">
        <v>-1.5179399999999999E-2</v>
      </c>
      <c r="AJ43" s="22">
        <v>33</v>
      </c>
      <c r="AK43" s="22">
        <v>6.5551799999999993E-2</v>
      </c>
      <c r="AL43">
        <f t="shared" si="6"/>
        <v>15.179399999999999</v>
      </c>
      <c r="AM43">
        <f t="shared" si="7"/>
        <v>1.0052269241399998</v>
      </c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1.5388500000000001</v>
      </c>
      <c r="H44" s="22">
        <v>48.680500000000002</v>
      </c>
      <c r="I44" s="22">
        <v>-1.0223400000000001E-2</v>
      </c>
      <c r="J44" s="22">
        <v>34</v>
      </c>
      <c r="K44" s="22">
        <v>1.5377799999999999</v>
      </c>
      <c r="L44">
        <f t="shared" si="0"/>
        <v>10.2234</v>
      </c>
      <c r="M44">
        <f t="shared" si="1"/>
        <v>15.73227909</v>
      </c>
      <c r="N44" s="9"/>
      <c r="O44" s="22">
        <v>7.1258500000000002E-2</v>
      </c>
      <c r="P44" s="22">
        <v>93.019900000000007</v>
      </c>
      <c r="Q44" s="22">
        <v>-1.57745E-2</v>
      </c>
      <c r="R44" s="22">
        <v>34</v>
      </c>
      <c r="S44" s="22">
        <v>7.0617700000000005E-2</v>
      </c>
      <c r="T44">
        <f t="shared" si="2"/>
        <v>15.7745</v>
      </c>
      <c r="U44">
        <f t="shared" si="3"/>
        <v>1.1240672082500001</v>
      </c>
      <c r="X44" s="9"/>
      <c r="Y44" s="22">
        <v>1.5388500000000001</v>
      </c>
      <c r="Z44" s="22">
        <v>126.378</v>
      </c>
      <c r="AA44" s="22">
        <v>-9.7289999999999998E-3</v>
      </c>
      <c r="AB44" s="22">
        <v>34</v>
      </c>
      <c r="AC44" s="22">
        <v>1.53809</v>
      </c>
      <c r="AD44">
        <f t="shared" si="4"/>
        <v>9.7289999999999992</v>
      </c>
      <c r="AE44">
        <f t="shared" si="5"/>
        <v>14.97147165</v>
      </c>
      <c r="AF44" s="9"/>
      <c r="AG44" s="22">
        <v>7.1258500000000002E-2</v>
      </c>
      <c r="AH44" s="22">
        <v>131.04599999999999</v>
      </c>
      <c r="AI44" s="22">
        <v>-1.5170299999999999E-2</v>
      </c>
      <c r="AJ44" s="22">
        <v>34</v>
      </c>
      <c r="AK44" s="22">
        <v>7.0556599999999997E-2</v>
      </c>
      <c r="AL44">
        <f t="shared" si="6"/>
        <v>15.170299999999999</v>
      </c>
      <c r="AM44">
        <f t="shared" si="7"/>
        <v>1.08101282255</v>
      </c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1.5338099999999999</v>
      </c>
      <c r="H45" s="22">
        <v>48.690600000000003</v>
      </c>
      <c r="I45" s="22">
        <v>-1.0363799999999999E-2</v>
      </c>
      <c r="J45" s="22">
        <v>35</v>
      </c>
      <c r="K45" s="22">
        <v>1.5328999999999999</v>
      </c>
      <c r="L45">
        <f t="shared" si="0"/>
        <v>10.363799999999999</v>
      </c>
      <c r="M45">
        <f t="shared" si="1"/>
        <v>15.896100077999998</v>
      </c>
      <c r="N45" s="9"/>
      <c r="O45" s="22">
        <v>7.6293899999999998E-2</v>
      </c>
      <c r="P45" s="22">
        <v>93.029899999999998</v>
      </c>
      <c r="Q45" s="22">
        <v>-1.5768399999999998E-2</v>
      </c>
      <c r="R45" s="22">
        <v>35</v>
      </c>
      <c r="S45" s="22">
        <v>7.5714100000000006E-2</v>
      </c>
      <c r="T45">
        <f t="shared" si="2"/>
        <v>15.768399999999998</v>
      </c>
      <c r="U45">
        <f t="shared" si="3"/>
        <v>1.2030327327599999</v>
      </c>
      <c r="X45" s="9"/>
      <c r="Y45" s="22">
        <v>1.5338099999999999</v>
      </c>
      <c r="Z45" s="22">
        <v>126.38800000000001</v>
      </c>
      <c r="AA45" s="22">
        <v>-9.8998999999999997E-3</v>
      </c>
      <c r="AB45" s="22">
        <v>35</v>
      </c>
      <c r="AC45" s="22">
        <v>1.5328999999999999</v>
      </c>
      <c r="AD45">
        <f t="shared" si="4"/>
        <v>9.8998999999999988</v>
      </c>
      <c r="AE45">
        <f t="shared" si="5"/>
        <v>15.184565618999997</v>
      </c>
      <c r="AF45" s="9"/>
      <c r="AG45" s="22">
        <v>7.6293899999999998E-2</v>
      </c>
      <c r="AH45" s="22">
        <v>131.05600000000001</v>
      </c>
      <c r="AI45" s="22">
        <v>-1.51764E-2</v>
      </c>
      <c r="AJ45" s="22">
        <v>35</v>
      </c>
      <c r="AK45" s="22">
        <v>7.5592000000000006E-2</v>
      </c>
      <c r="AL45">
        <f t="shared" si="6"/>
        <v>15.176399999999999</v>
      </c>
      <c r="AM45">
        <f t="shared" si="7"/>
        <v>1.1578667439599999</v>
      </c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1.52878</v>
      </c>
      <c r="H46" s="22">
        <v>48.700699999999998</v>
      </c>
      <c r="I46" s="22">
        <v>-1.05072E-2</v>
      </c>
      <c r="J46" s="22">
        <v>36</v>
      </c>
      <c r="K46" s="22">
        <v>1.5270999999999999</v>
      </c>
      <c r="L46">
        <f t="shared" si="0"/>
        <v>10.507199999999999</v>
      </c>
      <c r="M46">
        <f t="shared" si="1"/>
        <v>16.063197215999999</v>
      </c>
      <c r="N46" s="9"/>
      <c r="O46" s="22">
        <v>8.1329299999999993E-2</v>
      </c>
      <c r="P46" s="22">
        <v>93.04</v>
      </c>
      <c r="Q46" s="22">
        <v>-1.5765399999999999E-2</v>
      </c>
      <c r="R46" s="22">
        <v>36</v>
      </c>
      <c r="S46" s="22">
        <v>8.0780000000000005E-2</v>
      </c>
      <c r="T46">
        <f t="shared" si="2"/>
        <v>15.7654</v>
      </c>
      <c r="U46">
        <f t="shared" si="3"/>
        <v>1.2821889462199998</v>
      </c>
      <c r="X46" s="9"/>
      <c r="Y46" s="22">
        <v>1.52878</v>
      </c>
      <c r="Z46" s="22">
        <v>126.398</v>
      </c>
      <c r="AA46" s="22">
        <v>-1.0052500000000001E-2</v>
      </c>
      <c r="AB46" s="22">
        <v>36</v>
      </c>
      <c r="AC46" s="22">
        <v>1.5283199999999999</v>
      </c>
      <c r="AD46">
        <f t="shared" si="4"/>
        <v>10.0525</v>
      </c>
      <c r="AE46">
        <f t="shared" si="5"/>
        <v>15.36806095</v>
      </c>
      <c r="AF46" s="9"/>
      <c r="AG46" s="22">
        <v>8.1329299999999993E-2</v>
      </c>
      <c r="AH46" s="22">
        <v>131.066</v>
      </c>
      <c r="AI46" s="22">
        <v>-1.51764E-2</v>
      </c>
      <c r="AJ46" s="22">
        <v>36</v>
      </c>
      <c r="AK46" s="22">
        <v>8.0566399999999996E-2</v>
      </c>
      <c r="AL46">
        <f t="shared" si="6"/>
        <v>15.176399999999999</v>
      </c>
      <c r="AM46">
        <f t="shared" si="7"/>
        <v>1.2342859885199999</v>
      </c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1.5237400000000001</v>
      </c>
      <c r="H47" s="22">
        <v>48.710700000000003</v>
      </c>
      <c r="I47" s="22">
        <v>-1.0632300000000001E-2</v>
      </c>
      <c r="J47" s="22">
        <v>37</v>
      </c>
      <c r="K47" s="22">
        <v>1.5231300000000001</v>
      </c>
      <c r="L47">
        <f t="shared" si="0"/>
        <v>10.632300000000001</v>
      </c>
      <c r="M47">
        <f t="shared" si="1"/>
        <v>16.200860802000001</v>
      </c>
      <c r="N47" s="9"/>
      <c r="O47" s="22">
        <v>8.6364700000000003E-2</v>
      </c>
      <c r="P47" s="22">
        <v>93.0501</v>
      </c>
      <c r="Q47" s="22">
        <v>-1.5753199999999998E-2</v>
      </c>
      <c r="R47" s="22">
        <v>37</v>
      </c>
      <c r="S47" s="22">
        <v>8.5693400000000003E-2</v>
      </c>
      <c r="T47">
        <f t="shared" si="2"/>
        <v>15.753199999999998</v>
      </c>
      <c r="U47">
        <f t="shared" si="3"/>
        <v>1.3605203920399997</v>
      </c>
      <c r="X47" s="9"/>
      <c r="Y47" s="22">
        <v>1.5237400000000001</v>
      </c>
      <c r="Z47" s="22">
        <v>126.408</v>
      </c>
      <c r="AA47" s="22">
        <v>-1.01837E-2</v>
      </c>
      <c r="AB47" s="22">
        <v>37</v>
      </c>
      <c r="AC47" s="22">
        <v>1.5225200000000001</v>
      </c>
      <c r="AD47">
        <f t="shared" si="4"/>
        <v>10.1837</v>
      </c>
      <c r="AE47">
        <f t="shared" si="5"/>
        <v>15.517311038000001</v>
      </c>
      <c r="AF47" s="9"/>
      <c r="AG47" s="22">
        <v>8.6364700000000003E-2</v>
      </c>
      <c r="AH47" s="22">
        <v>131.07599999999999</v>
      </c>
      <c r="AI47" s="22">
        <v>-1.51764E-2</v>
      </c>
      <c r="AJ47" s="22">
        <v>37</v>
      </c>
      <c r="AK47" s="22">
        <v>8.5662799999999997E-2</v>
      </c>
      <c r="AL47">
        <f t="shared" si="6"/>
        <v>15.176399999999999</v>
      </c>
      <c r="AM47">
        <f t="shared" si="7"/>
        <v>1.31070523308</v>
      </c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1.51871</v>
      </c>
      <c r="H48" s="22">
        <v>48.720799999999997</v>
      </c>
      <c r="I48" s="22">
        <v>-1.0760499999999999E-2</v>
      </c>
      <c r="J48" s="22">
        <v>38</v>
      </c>
      <c r="K48" s="22">
        <v>1.5179400000000001</v>
      </c>
      <c r="L48">
        <f t="shared" si="0"/>
        <v>10.760499999999999</v>
      </c>
      <c r="M48">
        <f t="shared" si="1"/>
        <v>16.342078954999998</v>
      </c>
      <c r="N48" s="9"/>
      <c r="O48" s="22">
        <v>9.1400099999999998E-2</v>
      </c>
      <c r="P48" s="22">
        <v>93.060199999999995</v>
      </c>
      <c r="Q48" s="22">
        <v>-1.5744000000000001E-2</v>
      </c>
      <c r="R48" s="22">
        <v>38</v>
      </c>
      <c r="S48" s="22">
        <v>9.0606699999999998E-2</v>
      </c>
      <c r="T48">
        <f t="shared" si="2"/>
        <v>15.744000000000002</v>
      </c>
      <c r="U48">
        <f t="shared" si="3"/>
        <v>1.4390031744</v>
      </c>
      <c r="X48" s="9"/>
      <c r="Y48" s="22">
        <v>1.51871</v>
      </c>
      <c r="Z48" s="22">
        <v>126.41800000000001</v>
      </c>
      <c r="AA48" s="22">
        <v>-1.03149E-2</v>
      </c>
      <c r="AB48" s="22">
        <v>38</v>
      </c>
      <c r="AC48" s="22">
        <v>1.5170300000000001</v>
      </c>
      <c r="AD48">
        <f t="shared" si="4"/>
        <v>10.3149</v>
      </c>
      <c r="AE48">
        <f t="shared" si="5"/>
        <v>15.665341779</v>
      </c>
      <c r="AF48" s="9"/>
      <c r="AG48" s="22">
        <v>9.1400099999999998E-2</v>
      </c>
      <c r="AH48" s="22">
        <v>131.08600000000001</v>
      </c>
      <c r="AI48" s="22">
        <v>-1.51672E-2</v>
      </c>
      <c r="AJ48" s="22">
        <v>38</v>
      </c>
      <c r="AK48" s="22">
        <v>9.0728799999999998E-2</v>
      </c>
      <c r="AL48">
        <f t="shared" si="6"/>
        <v>15.167200000000001</v>
      </c>
      <c r="AM48">
        <f t="shared" si="7"/>
        <v>1.38628359672</v>
      </c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1.5136700000000001</v>
      </c>
      <c r="H49" s="22">
        <v>48.730899999999998</v>
      </c>
      <c r="I49" s="22">
        <v>-1.0888699999999999E-2</v>
      </c>
      <c r="J49" s="22">
        <v>39</v>
      </c>
      <c r="K49" s="22">
        <v>1.5124500000000001</v>
      </c>
      <c r="L49">
        <f t="shared" si="0"/>
        <v>10.8887</v>
      </c>
      <c r="M49">
        <f t="shared" si="1"/>
        <v>16.481898529000002</v>
      </c>
      <c r="N49" s="9"/>
      <c r="O49" s="22">
        <v>9.6435499999999993E-2</v>
      </c>
      <c r="P49" s="22">
        <v>93.0702</v>
      </c>
      <c r="Q49" s="22">
        <v>-1.57349E-2</v>
      </c>
      <c r="R49" s="22">
        <v>39</v>
      </c>
      <c r="S49" s="22">
        <v>9.5825199999999999E-2</v>
      </c>
      <c r="T49">
        <f t="shared" si="2"/>
        <v>15.7349</v>
      </c>
      <c r="U49">
        <f t="shared" si="3"/>
        <v>1.5174029489499998</v>
      </c>
      <c r="X49" s="9"/>
      <c r="Y49" s="22">
        <v>1.5136700000000001</v>
      </c>
      <c r="Z49" s="22">
        <v>126.428</v>
      </c>
      <c r="AA49" s="22">
        <v>-1.0446199999999999E-2</v>
      </c>
      <c r="AB49" s="22">
        <v>39</v>
      </c>
      <c r="AC49" s="22">
        <v>1.5127600000000001</v>
      </c>
      <c r="AD49">
        <f t="shared" si="4"/>
        <v>10.446199999999999</v>
      </c>
      <c r="AE49">
        <f t="shared" si="5"/>
        <v>15.812099554</v>
      </c>
      <c r="AF49" s="9"/>
      <c r="AG49" s="22">
        <v>9.6435499999999993E-2</v>
      </c>
      <c r="AH49" s="22">
        <v>131.096</v>
      </c>
      <c r="AI49" s="22">
        <v>-1.51611E-2</v>
      </c>
      <c r="AJ49" s="22">
        <v>39</v>
      </c>
      <c r="AK49" s="22">
        <v>9.5733600000000002E-2</v>
      </c>
      <c r="AL49">
        <f t="shared" si="6"/>
        <v>15.161100000000001</v>
      </c>
      <c r="AM49">
        <f t="shared" si="7"/>
        <v>1.46206825905</v>
      </c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1.50864</v>
      </c>
      <c r="H50" s="22">
        <v>48.741</v>
      </c>
      <c r="I50" s="22">
        <v>-1.10107E-2</v>
      </c>
      <c r="J50" s="22">
        <v>40</v>
      </c>
      <c r="K50" s="22">
        <v>1.50787</v>
      </c>
      <c r="L50">
        <f t="shared" si="0"/>
        <v>11.0107</v>
      </c>
      <c r="M50">
        <f t="shared" si="1"/>
        <v>16.611182448000001</v>
      </c>
      <c r="N50" s="9"/>
      <c r="O50" s="22">
        <v>0.10147100000000001</v>
      </c>
      <c r="P50" s="22">
        <v>93.080299999999994</v>
      </c>
      <c r="Q50" s="22">
        <v>-1.5725699999999999E-2</v>
      </c>
      <c r="R50" s="22">
        <v>40</v>
      </c>
      <c r="S50" s="22">
        <v>0.10083</v>
      </c>
      <c r="T50">
        <f t="shared" si="2"/>
        <v>15.725699999999998</v>
      </c>
      <c r="U50">
        <f t="shared" si="3"/>
        <v>1.5957025047</v>
      </c>
      <c r="X50" s="9"/>
      <c r="Y50" s="22">
        <v>1.50864</v>
      </c>
      <c r="Z50" s="22">
        <v>126.438</v>
      </c>
      <c r="AA50" s="22">
        <v>-1.0583499999999999E-2</v>
      </c>
      <c r="AB50" s="22">
        <v>40</v>
      </c>
      <c r="AC50" s="22">
        <v>1.5075700000000001</v>
      </c>
      <c r="AD50">
        <f t="shared" si="4"/>
        <v>10.583499999999999</v>
      </c>
      <c r="AE50">
        <f t="shared" si="5"/>
        <v>15.966691439999998</v>
      </c>
      <c r="AF50" s="9"/>
      <c r="AG50" s="22">
        <v>0.10147100000000001</v>
      </c>
      <c r="AH50" s="22">
        <v>131.10599999999999</v>
      </c>
      <c r="AI50" s="22">
        <v>-1.51672E-2</v>
      </c>
      <c r="AJ50" s="22">
        <v>40</v>
      </c>
      <c r="AK50" s="22">
        <v>0.1008</v>
      </c>
      <c r="AL50">
        <f t="shared" si="6"/>
        <v>15.167200000000001</v>
      </c>
      <c r="AM50">
        <f t="shared" si="7"/>
        <v>1.5390309512000002</v>
      </c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1.5036</v>
      </c>
      <c r="H51" s="22">
        <v>48.750999999999998</v>
      </c>
      <c r="I51" s="22">
        <v>-1.11176E-2</v>
      </c>
      <c r="J51" s="22">
        <v>41</v>
      </c>
      <c r="K51" s="22">
        <v>1.5026900000000001</v>
      </c>
      <c r="L51">
        <f t="shared" si="0"/>
        <v>11.117599999999999</v>
      </c>
      <c r="M51">
        <f t="shared" si="1"/>
        <v>16.71642336</v>
      </c>
      <c r="N51" s="9"/>
      <c r="O51" s="22">
        <v>0.106506</v>
      </c>
      <c r="P51" s="22">
        <v>93.090400000000002</v>
      </c>
      <c r="Q51" s="22">
        <v>-1.57196E-2</v>
      </c>
      <c r="R51" s="22">
        <v>41</v>
      </c>
      <c r="S51" s="22">
        <v>0.105865</v>
      </c>
      <c r="T51">
        <f t="shared" si="2"/>
        <v>15.7196</v>
      </c>
      <c r="U51">
        <f t="shared" si="3"/>
        <v>1.6742317176000001</v>
      </c>
      <c r="X51" s="9"/>
      <c r="Y51" s="22">
        <v>1.5036</v>
      </c>
      <c r="Z51" s="22">
        <v>126.44799999999999</v>
      </c>
      <c r="AA51" s="22">
        <v>-1.07025E-2</v>
      </c>
      <c r="AB51" s="22">
        <v>41</v>
      </c>
      <c r="AC51" s="22">
        <v>1.5026900000000001</v>
      </c>
      <c r="AD51">
        <f t="shared" si="4"/>
        <v>10.702500000000001</v>
      </c>
      <c r="AE51">
        <f t="shared" si="5"/>
        <v>16.092279000000001</v>
      </c>
      <c r="AF51" s="9"/>
      <c r="AG51" s="22">
        <v>0.106506</v>
      </c>
      <c r="AH51" s="22">
        <v>131.11600000000001</v>
      </c>
      <c r="AI51" s="22">
        <v>-1.5164199999999999E-2</v>
      </c>
      <c r="AJ51" s="22">
        <v>41</v>
      </c>
      <c r="AK51" s="22">
        <v>0.10577400000000001</v>
      </c>
      <c r="AL51">
        <f t="shared" si="6"/>
        <v>15.164199999999999</v>
      </c>
      <c r="AM51">
        <f t="shared" si="7"/>
        <v>1.6150782852000001</v>
      </c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1.49857</v>
      </c>
      <c r="H52" s="22">
        <v>48.761099999999999</v>
      </c>
      <c r="I52" s="22">
        <v>-1.1224400000000001E-2</v>
      </c>
      <c r="J52" s="22">
        <v>42</v>
      </c>
      <c r="K52" s="22">
        <v>1.4975000000000001</v>
      </c>
      <c r="L52">
        <f t="shared" si="0"/>
        <v>11.224400000000001</v>
      </c>
      <c r="M52">
        <f t="shared" si="1"/>
        <v>16.820549108000002</v>
      </c>
      <c r="N52" s="9"/>
      <c r="O52" s="22">
        <v>0.111542</v>
      </c>
      <c r="P52" s="22">
        <v>93.100399999999993</v>
      </c>
      <c r="Q52" s="22">
        <v>-1.5713499999999998E-2</v>
      </c>
      <c r="R52" s="22">
        <v>42</v>
      </c>
      <c r="S52" s="22">
        <v>0.110901</v>
      </c>
      <c r="T52">
        <f t="shared" si="2"/>
        <v>15.713499999999998</v>
      </c>
      <c r="U52">
        <f t="shared" si="3"/>
        <v>1.7527152169999998</v>
      </c>
      <c r="X52" s="9"/>
      <c r="Y52" s="22">
        <v>1.49857</v>
      </c>
      <c r="Z52" s="22">
        <v>126.459</v>
      </c>
      <c r="AA52" s="22">
        <v>-1.08215E-2</v>
      </c>
      <c r="AB52" s="22">
        <v>42</v>
      </c>
      <c r="AC52" s="22">
        <v>1.4978</v>
      </c>
      <c r="AD52">
        <f t="shared" si="4"/>
        <v>10.8215</v>
      </c>
      <c r="AE52">
        <f t="shared" si="5"/>
        <v>16.216775255000002</v>
      </c>
      <c r="AF52" s="9"/>
      <c r="AG52" s="22">
        <v>0.111542</v>
      </c>
      <c r="AH52" s="22">
        <v>131.126</v>
      </c>
      <c r="AI52" s="22">
        <v>-1.5152000000000001E-2</v>
      </c>
      <c r="AJ52" s="22">
        <v>42</v>
      </c>
      <c r="AK52" s="22">
        <v>0.110901</v>
      </c>
      <c r="AL52">
        <f t="shared" si="6"/>
        <v>15.152000000000001</v>
      </c>
      <c r="AM52">
        <f t="shared" si="7"/>
        <v>1.6900843840000002</v>
      </c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1.49353</v>
      </c>
      <c r="H53" s="22">
        <v>48.7712</v>
      </c>
      <c r="I53" s="22">
        <v>-1.1334199999999999E-2</v>
      </c>
      <c r="J53" s="22">
        <v>43</v>
      </c>
      <c r="K53" s="22">
        <v>1.49231</v>
      </c>
      <c r="L53">
        <f t="shared" si="0"/>
        <v>11.334199999999999</v>
      </c>
      <c r="M53">
        <f t="shared" si="1"/>
        <v>16.927967725999999</v>
      </c>
      <c r="N53" s="9"/>
      <c r="O53" s="22">
        <v>0.116577</v>
      </c>
      <c r="P53" s="22">
        <v>93.110500000000002</v>
      </c>
      <c r="Q53" s="22">
        <v>-1.5713499999999998E-2</v>
      </c>
      <c r="R53" s="22">
        <v>43</v>
      </c>
      <c r="S53" s="22">
        <v>0.115906</v>
      </c>
      <c r="T53">
        <f t="shared" si="2"/>
        <v>15.713499999999998</v>
      </c>
      <c r="U53">
        <f t="shared" si="3"/>
        <v>1.8318326894999997</v>
      </c>
      <c r="X53" s="9"/>
      <c r="Y53" s="22">
        <v>1.49353</v>
      </c>
      <c r="Z53" s="22">
        <v>126.46899999999999</v>
      </c>
      <c r="AA53" s="22">
        <v>-1.09344E-2</v>
      </c>
      <c r="AB53" s="22">
        <v>43</v>
      </c>
      <c r="AC53" s="22">
        <v>1.49261</v>
      </c>
      <c r="AD53">
        <f t="shared" si="4"/>
        <v>10.9344</v>
      </c>
      <c r="AE53">
        <f t="shared" si="5"/>
        <v>16.330854431999999</v>
      </c>
      <c r="AF53" s="9"/>
      <c r="AG53" s="22">
        <v>0.116577</v>
      </c>
      <c r="AH53" s="22">
        <v>131.136</v>
      </c>
      <c r="AI53" s="22">
        <v>-1.51428E-2</v>
      </c>
      <c r="AJ53" s="22">
        <v>43</v>
      </c>
      <c r="AK53" s="22">
        <v>0.115967</v>
      </c>
      <c r="AL53">
        <f t="shared" si="6"/>
        <v>15.142799999999999</v>
      </c>
      <c r="AM53">
        <f t="shared" si="7"/>
        <v>1.7653021955999999</v>
      </c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1.4884900000000001</v>
      </c>
      <c r="H54" s="22">
        <v>48.781199999999998</v>
      </c>
      <c r="I54" s="22">
        <v>-1.1438E-2</v>
      </c>
      <c r="J54" s="22">
        <v>44</v>
      </c>
      <c r="K54" s="22">
        <v>1.48712</v>
      </c>
      <c r="L54">
        <f t="shared" si="0"/>
        <v>11.438000000000001</v>
      </c>
      <c r="M54">
        <f t="shared" si="1"/>
        <v>17.025348620000003</v>
      </c>
      <c r="N54" s="9"/>
      <c r="O54" s="22">
        <v>0.121613</v>
      </c>
      <c r="P54" s="22">
        <v>93.120599999999996</v>
      </c>
      <c r="Q54" s="22">
        <v>-1.5710399999999999E-2</v>
      </c>
      <c r="R54" s="22">
        <v>44</v>
      </c>
      <c r="S54" s="22">
        <v>0.121002</v>
      </c>
      <c r="T54">
        <f t="shared" si="2"/>
        <v>15.7104</v>
      </c>
      <c r="U54">
        <f t="shared" si="3"/>
        <v>1.9105888752</v>
      </c>
      <c r="X54" s="9"/>
      <c r="Y54" s="22">
        <v>1.4884900000000001</v>
      </c>
      <c r="Z54" s="22">
        <v>126.479</v>
      </c>
      <c r="AA54" s="22">
        <v>-1.10443E-2</v>
      </c>
      <c r="AB54" s="22">
        <v>44</v>
      </c>
      <c r="AC54" s="22">
        <v>1.48712</v>
      </c>
      <c r="AD54">
        <f t="shared" si="4"/>
        <v>11.0443</v>
      </c>
      <c r="AE54">
        <f t="shared" si="5"/>
        <v>16.439330107</v>
      </c>
      <c r="AF54" s="9"/>
      <c r="AG54" s="22">
        <v>0.121613</v>
      </c>
      <c r="AH54" s="22">
        <v>131.14599999999999</v>
      </c>
      <c r="AI54" s="22">
        <v>-1.51398E-2</v>
      </c>
      <c r="AJ54" s="22">
        <v>44</v>
      </c>
      <c r="AK54" s="22">
        <v>0.12109399999999999</v>
      </c>
      <c r="AL54">
        <f t="shared" si="6"/>
        <v>15.139799999999999</v>
      </c>
      <c r="AM54">
        <f t="shared" si="7"/>
        <v>1.8411964973999999</v>
      </c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1.48346</v>
      </c>
      <c r="H55" s="22">
        <v>48.7913</v>
      </c>
      <c r="I55" s="22">
        <v>-1.1544799999999999E-2</v>
      </c>
      <c r="J55" s="22">
        <v>45</v>
      </c>
      <c r="K55" s="22">
        <v>1.48315</v>
      </c>
      <c r="L55">
        <f t="shared" si="0"/>
        <v>11.544799999999999</v>
      </c>
      <c r="M55">
        <f t="shared" si="1"/>
        <v>17.126249007999998</v>
      </c>
      <c r="N55" s="9"/>
      <c r="O55" s="22">
        <v>0.12664800000000001</v>
      </c>
      <c r="P55" s="22">
        <v>93.130700000000004</v>
      </c>
      <c r="Q55" s="22">
        <v>-1.57074E-2</v>
      </c>
      <c r="R55" s="22">
        <v>45</v>
      </c>
      <c r="S55" s="22">
        <v>0.125946</v>
      </c>
      <c r="T55">
        <f t="shared" si="2"/>
        <v>15.7074</v>
      </c>
      <c r="U55">
        <f t="shared" si="3"/>
        <v>1.9893107952000002</v>
      </c>
      <c r="X55" s="9"/>
      <c r="Y55" s="22">
        <v>1.48346</v>
      </c>
      <c r="Z55" s="22">
        <v>126.489</v>
      </c>
      <c r="AA55" s="22">
        <v>-1.11542E-2</v>
      </c>
      <c r="AB55" s="22">
        <v>45</v>
      </c>
      <c r="AC55" s="22">
        <v>1.48285</v>
      </c>
      <c r="AD55">
        <f t="shared" si="4"/>
        <v>11.154199999999999</v>
      </c>
      <c r="AE55">
        <f t="shared" si="5"/>
        <v>16.546809531999997</v>
      </c>
      <c r="AF55" s="9"/>
      <c r="AG55" s="22">
        <v>0.12664800000000001</v>
      </c>
      <c r="AH55" s="22">
        <v>131.15600000000001</v>
      </c>
      <c r="AI55" s="22">
        <v>-1.51398E-2</v>
      </c>
      <c r="AJ55" s="22">
        <v>45</v>
      </c>
      <c r="AK55" s="22">
        <v>0.125885</v>
      </c>
      <c r="AL55">
        <f t="shared" si="6"/>
        <v>15.139799999999999</v>
      </c>
      <c r="AM55">
        <f t="shared" si="7"/>
        <v>1.9174253904</v>
      </c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1.4784200000000001</v>
      </c>
      <c r="H56" s="22">
        <v>48.801400000000001</v>
      </c>
      <c r="I56" s="22">
        <v>-1.16425E-2</v>
      </c>
      <c r="J56" s="22">
        <v>46</v>
      </c>
      <c r="K56" s="22">
        <v>1.47766</v>
      </c>
      <c r="L56">
        <f t="shared" si="0"/>
        <v>11.6425</v>
      </c>
      <c r="M56">
        <f t="shared" si="1"/>
        <v>17.212504850000002</v>
      </c>
      <c r="N56" s="9"/>
      <c r="O56" s="22">
        <v>0.13168299999999999</v>
      </c>
      <c r="P56" s="22">
        <v>93.140699999999995</v>
      </c>
      <c r="Q56" s="22">
        <v>-1.5704300000000001E-2</v>
      </c>
      <c r="R56" s="22">
        <v>46</v>
      </c>
      <c r="S56" s="22">
        <v>0.13104199999999999</v>
      </c>
      <c r="T56">
        <f t="shared" si="2"/>
        <v>15.704300000000002</v>
      </c>
      <c r="U56">
        <f t="shared" si="3"/>
        <v>2.0679893369000002</v>
      </c>
      <c r="X56" s="9"/>
      <c r="Y56" s="22">
        <v>1.4784200000000001</v>
      </c>
      <c r="Z56" s="22">
        <v>126.499</v>
      </c>
      <c r="AA56" s="22">
        <v>-1.12579E-2</v>
      </c>
      <c r="AB56" s="22">
        <v>46</v>
      </c>
      <c r="AC56" s="22">
        <v>1.47736</v>
      </c>
      <c r="AD56">
        <f t="shared" si="4"/>
        <v>11.257899999999999</v>
      </c>
      <c r="AE56">
        <f t="shared" si="5"/>
        <v>16.643904517999999</v>
      </c>
      <c r="AF56" s="9"/>
      <c r="AG56" s="22">
        <v>0.13168299999999999</v>
      </c>
      <c r="AH56" s="22">
        <v>131.166</v>
      </c>
      <c r="AI56" s="22">
        <v>-1.5136699999999999E-2</v>
      </c>
      <c r="AJ56" s="22">
        <v>46</v>
      </c>
      <c r="AK56" s="22">
        <v>0.13098099999999999</v>
      </c>
      <c r="AL56">
        <f t="shared" si="6"/>
        <v>15.136699999999999</v>
      </c>
      <c r="AM56">
        <f t="shared" si="7"/>
        <v>1.9932460660999998</v>
      </c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1.47339</v>
      </c>
      <c r="H57" s="22">
        <v>48.811500000000002</v>
      </c>
      <c r="I57" s="22">
        <v>-1.17371E-2</v>
      </c>
      <c r="J57" s="22">
        <v>47</v>
      </c>
      <c r="K57" s="22">
        <v>1.4724699999999999</v>
      </c>
      <c r="L57">
        <f t="shared" si="0"/>
        <v>11.7371</v>
      </c>
      <c r="M57">
        <f t="shared" si="1"/>
        <v>17.293325768999999</v>
      </c>
      <c r="N57" s="9"/>
      <c r="O57" s="22">
        <v>0.13671900000000001</v>
      </c>
      <c r="P57" s="22">
        <v>93.150800000000004</v>
      </c>
      <c r="Q57" s="22">
        <v>-1.5685999999999999E-2</v>
      </c>
      <c r="R57" s="22">
        <v>47</v>
      </c>
      <c r="S57" s="22">
        <v>0.13610800000000001</v>
      </c>
      <c r="T57">
        <f t="shared" si="2"/>
        <v>15.685999999999998</v>
      </c>
      <c r="U57">
        <f t="shared" si="3"/>
        <v>2.1445742339999998</v>
      </c>
      <c r="X57" s="9"/>
      <c r="Y57" s="22">
        <v>1.47339</v>
      </c>
      <c r="Z57" s="22">
        <v>126.509</v>
      </c>
      <c r="AA57" s="22">
        <v>-1.13586E-2</v>
      </c>
      <c r="AB57" s="22">
        <v>47</v>
      </c>
      <c r="AC57" s="22">
        <v>1.47278</v>
      </c>
      <c r="AD57">
        <f t="shared" si="4"/>
        <v>11.358599999999999</v>
      </c>
      <c r="AE57">
        <f t="shared" si="5"/>
        <v>16.735647653999997</v>
      </c>
      <c r="AF57" s="9"/>
      <c r="AG57" s="22">
        <v>0.13671900000000001</v>
      </c>
      <c r="AH57" s="22">
        <v>131.17699999999999</v>
      </c>
      <c r="AI57" s="22">
        <v>-1.5124500000000001E-2</v>
      </c>
      <c r="AJ57" s="22">
        <v>47</v>
      </c>
      <c r="AK57" s="22">
        <v>0.13610800000000001</v>
      </c>
      <c r="AL57">
        <f t="shared" si="6"/>
        <v>15.124500000000001</v>
      </c>
      <c r="AM57">
        <f t="shared" si="7"/>
        <v>2.0678065155000001</v>
      </c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1.46835</v>
      </c>
      <c r="H58" s="22">
        <v>48.8215</v>
      </c>
      <c r="I58" s="22">
        <v>-1.18347E-2</v>
      </c>
      <c r="J58" s="22">
        <v>48</v>
      </c>
      <c r="K58" s="22">
        <v>1.46698</v>
      </c>
      <c r="L58">
        <f t="shared" si="0"/>
        <v>11.8347</v>
      </c>
      <c r="M58">
        <f t="shared" si="1"/>
        <v>17.377481745000001</v>
      </c>
      <c r="N58" s="9"/>
      <c r="O58" s="22">
        <v>0.14175399999999999</v>
      </c>
      <c r="P58" s="22">
        <v>93.160899999999998</v>
      </c>
      <c r="Q58" s="22">
        <v>-1.5673800000000002E-2</v>
      </c>
      <c r="R58" s="22">
        <v>48</v>
      </c>
      <c r="S58" s="22">
        <v>0.14108299999999999</v>
      </c>
      <c r="T58">
        <f t="shared" si="2"/>
        <v>15.673800000000002</v>
      </c>
      <c r="U58">
        <f t="shared" si="3"/>
        <v>2.2218238452000003</v>
      </c>
      <c r="X58" s="9"/>
      <c r="Y58" s="22">
        <v>1.46835</v>
      </c>
      <c r="Z58" s="22">
        <v>126.51900000000001</v>
      </c>
      <c r="AA58" s="22">
        <v>-1.14594E-2</v>
      </c>
      <c r="AB58" s="22">
        <v>48</v>
      </c>
      <c r="AC58" s="22">
        <v>1.46759</v>
      </c>
      <c r="AD58">
        <f t="shared" si="4"/>
        <v>11.4594</v>
      </c>
      <c r="AE58">
        <f t="shared" si="5"/>
        <v>16.826409990000002</v>
      </c>
      <c r="AF58" s="9"/>
      <c r="AG58" s="22">
        <v>0.14175399999999999</v>
      </c>
      <c r="AH58" s="22">
        <v>131.18700000000001</v>
      </c>
      <c r="AI58" s="22">
        <v>-1.5109300000000001E-2</v>
      </c>
      <c r="AJ58" s="22">
        <v>48</v>
      </c>
      <c r="AK58" s="22">
        <v>0.14108299999999999</v>
      </c>
      <c r="AL58">
        <f t="shared" si="6"/>
        <v>15.109300000000001</v>
      </c>
      <c r="AM58">
        <f t="shared" si="7"/>
        <v>2.1418037122000002</v>
      </c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1.46332</v>
      </c>
      <c r="H59" s="22">
        <v>48.831600000000002</v>
      </c>
      <c r="I59" s="22">
        <v>-1.19171E-2</v>
      </c>
      <c r="J59" s="22">
        <v>49</v>
      </c>
      <c r="K59" s="22">
        <v>1.4623999999999999</v>
      </c>
      <c r="L59">
        <f t="shared" si="0"/>
        <v>11.9171</v>
      </c>
      <c r="M59">
        <f t="shared" si="1"/>
        <v>17.438530772</v>
      </c>
      <c r="N59" s="9"/>
      <c r="O59" s="22">
        <v>0.14679</v>
      </c>
      <c r="P59" s="22">
        <v>93.170900000000003</v>
      </c>
      <c r="Q59" s="22">
        <v>-1.56525E-2</v>
      </c>
      <c r="R59" s="22">
        <v>49</v>
      </c>
      <c r="S59" s="22">
        <v>0.14599599999999999</v>
      </c>
      <c r="T59">
        <f t="shared" si="2"/>
        <v>15.6525</v>
      </c>
      <c r="U59">
        <f t="shared" si="3"/>
        <v>2.2976304750000001</v>
      </c>
      <c r="X59" s="9"/>
      <c r="Y59" s="22">
        <v>1.46332</v>
      </c>
      <c r="Z59" s="22">
        <v>126.529</v>
      </c>
      <c r="AA59" s="22">
        <v>-1.15479E-2</v>
      </c>
      <c r="AB59" s="22">
        <v>49</v>
      </c>
      <c r="AC59" s="22">
        <v>1.4623999999999999</v>
      </c>
      <c r="AD59">
        <f t="shared" si="4"/>
        <v>11.5479</v>
      </c>
      <c r="AE59">
        <f t="shared" si="5"/>
        <v>16.898273027999998</v>
      </c>
      <c r="AF59" s="9"/>
      <c r="AG59" s="22">
        <v>0.14679</v>
      </c>
      <c r="AH59" s="22">
        <v>131.197</v>
      </c>
      <c r="AI59" s="22">
        <v>-1.50879E-2</v>
      </c>
      <c r="AJ59" s="22">
        <v>49</v>
      </c>
      <c r="AK59" s="22">
        <v>0.146149</v>
      </c>
      <c r="AL59">
        <f t="shared" si="6"/>
        <v>15.087899999999999</v>
      </c>
      <c r="AM59">
        <f t="shared" si="7"/>
        <v>2.2147528410000001</v>
      </c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1.45828</v>
      </c>
      <c r="H60" s="22">
        <v>48.841700000000003</v>
      </c>
      <c r="I60" s="22">
        <v>-1.20026E-2</v>
      </c>
      <c r="J60" s="22">
        <v>50</v>
      </c>
      <c r="K60" s="22">
        <v>1.4575199999999999</v>
      </c>
      <c r="L60">
        <f t="shared" si="0"/>
        <v>12.002600000000001</v>
      </c>
      <c r="M60">
        <f t="shared" si="1"/>
        <v>17.503151528</v>
      </c>
      <c r="N60" s="9"/>
      <c r="O60" s="22">
        <v>0.15182499999999999</v>
      </c>
      <c r="P60" s="22">
        <v>93.180999999999997</v>
      </c>
      <c r="Q60" s="22">
        <v>-1.5631099999999998E-2</v>
      </c>
      <c r="R60" s="22">
        <v>50</v>
      </c>
      <c r="S60" s="22">
        <v>0.15112300000000001</v>
      </c>
      <c r="T60">
        <f t="shared" si="2"/>
        <v>15.631099999999998</v>
      </c>
      <c r="U60">
        <f t="shared" si="3"/>
        <v>2.3731917574999994</v>
      </c>
      <c r="X60" s="9"/>
      <c r="Y60" s="22">
        <v>1.45828</v>
      </c>
      <c r="Z60" s="22">
        <v>126.539</v>
      </c>
      <c r="AA60" s="22">
        <v>-1.16302E-2</v>
      </c>
      <c r="AB60" s="22">
        <v>50</v>
      </c>
      <c r="AC60" s="22">
        <v>1.4578199999999999</v>
      </c>
      <c r="AD60">
        <f t="shared" si="4"/>
        <v>11.6302</v>
      </c>
      <c r="AE60">
        <f t="shared" si="5"/>
        <v>16.960088056</v>
      </c>
      <c r="AF60" s="9"/>
      <c r="AG60" s="22">
        <v>0.15182499999999999</v>
      </c>
      <c r="AH60" s="22">
        <v>131.20699999999999</v>
      </c>
      <c r="AI60" s="22">
        <v>-1.50726E-2</v>
      </c>
      <c r="AJ60" s="22">
        <v>50</v>
      </c>
      <c r="AK60" s="22">
        <v>0.15115400000000001</v>
      </c>
      <c r="AL60">
        <f t="shared" si="6"/>
        <v>15.0726</v>
      </c>
      <c r="AM60">
        <f t="shared" si="7"/>
        <v>2.2883974949999999</v>
      </c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1.4532499999999999</v>
      </c>
      <c r="H61" s="22">
        <v>48.851700000000001</v>
      </c>
      <c r="I61" s="22">
        <v>-1.20789E-2</v>
      </c>
      <c r="J61" s="22">
        <v>51</v>
      </c>
      <c r="K61" s="22">
        <v>1.4523299999999999</v>
      </c>
      <c r="L61">
        <f t="shared" si="0"/>
        <v>12.078900000000001</v>
      </c>
      <c r="M61">
        <f t="shared" si="1"/>
        <v>17.553661425000001</v>
      </c>
      <c r="N61" s="9"/>
      <c r="O61" s="22">
        <v>0.15686</v>
      </c>
      <c r="P61" s="22">
        <v>93.191100000000006</v>
      </c>
      <c r="Q61" s="22">
        <v>-1.5606699999999999E-2</v>
      </c>
      <c r="R61" s="22">
        <v>51</v>
      </c>
      <c r="S61" s="22">
        <v>0.15609700000000001</v>
      </c>
      <c r="T61">
        <f t="shared" si="2"/>
        <v>15.6067</v>
      </c>
      <c r="U61">
        <f t="shared" si="3"/>
        <v>2.448066962</v>
      </c>
      <c r="X61" s="9"/>
      <c r="Y61" s="22">
        <v>1.4532499999999999</v>
      </c>
      <c r="Z61" s="22">
        <v>126.54900000000001</v>
      </c>
      <c r="AA61" s="22">
        <v>-1.17035E-2</v>
      </c>
      <c r="AB61" s="22">
        <v>51</v>
      </c>
      <c r="AC61" s="22">
        <v>1.4523299999999999</v>
      </c>
      <c r="AD61">
        <f t="shared" si="4"/>
        <v>11.7035</v>
      </c>
      <c r="AE61">
        <f t="shared" si="5"/>
        <v>17.008111374999999</v>
      </c>
      <c r="AF61" s="9"/>
      <c r="AG61" s="22">
        <v>0.15686</v>
      </c>
      <c r="AH61" s="22">
        <v>131.21700000000001</v>
      </c>
      <c r="AI61" s="22">
        <v>-1.50726E-2</v>
      </c>
      <c r="AJ61" s="22">
        <v>51</v>
      </c>
      <c r="AK61" s="22">
        <v>0.15615799999999999</v>
      </c>
      <c r="AL61">
        <f t="shared" si="6"/>
        <v>15.0726</v>
      </c>
      <c r="AM61">
        <f t="shared" si="7"/>
        <v>2.364288036</v>
      </c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1.44821</v>
      </c>
      <c r="H62" s="22">
        <v>48.861800000000002</v>
      </c>
      <c r="I62" s="22">
        <v>-1.2146000000000001E-2</v>
      </c>
      <c r="J62" s="22">
        <v>52</v>
      </c>
      <c r="K62" s="22">
        <v>1.4468399999999999</v>
      </c>
      <c r="L62">
        <f t="shared" si="0"/>
        <v>12.146000000000001</v>
      </c>
      <c r="M62">
        <f t="shared" si="1"/>
        <v>17.589958660000001</v>
      </c>
      <c r="N62" s="9"/>
      <c r="O62" s="22">
        <v>0.16189600000000001</v>
      </c>
      <c r="P62" s="22">
        <v>93.2012</v>
      </c>
      <c r="Q62" s="22">
        <v>-1.55853E-2</v>
      </c>
      <c r="R62" s="22">
        <v>52</v>
      </c>
      <c r="S62" s="22">
        <v>0.16122400000000001</v>
      </c>
      <c r="T62">
        <f t="shared" si="2"/>
        <v>15.5853</v>
      </c>
      <c r="U62">
        <f t="shared" si="3"/>
        <v>2.5231977288</v>
      </c>
      <c r="X62" s="9"/>
      <c r="Y62" s="22">
        <v>1.44821</v>
      </c>
      <c r="Z62" s="22">
        <v>126.559</v>
      </c>
      <c r="AA62" s="22">
        <v>-1.17828E-2</v>
      </c>
      <c r="AB62" s="22">
        <v>52</v>
      </c>
      <c r="AC62" s="22">
        <v>1.4474499999999999</v>
      </c>
      <c r="AD62">
        <f t="shared" si="4"/>
        <v>11.7828</v>
      </c>
      <c r="AE62">
        <f t="shared" si="5"/>
        <v>17.063968788</v>
      </c>
      <c r="AF62" s="9"/>
      <c r="AG62" s="22">
        <v>0.16189600000000001</v>
      </c>
      <c r="AH62" s="22">
        <v>131.227</v>
      </c>
      <c r="AI62" s="22">
        <v>-1.50665E-2</v>
      </c>
      <c r="AJ62" s="22">
        <v>52</v>
      </c>
      <c r="AK62" s="22">
        <v>0.16128500000000001</v>
      </c>
      <c r="AL62">
        <f t="shared" si="6"/>
        <v>15.0665</v>
      </c>
      <c r="AM62">
        <f t="shared" si="7"/>
        <v>2.4392060840000003</v>
      </c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1.4431799999999999</v>
      </c>
      <c r="H63" s="22">
        <v>48.871899999999997</v>
      </c>
      <c r="I63" s="22">
        <v>-1.22192E-2</v>
      </c>
      <c r="J63" s="22">
        <v>53</v>
      </c>
      <c r="K63" s="22">
        <v>1.4425699999999999</v>
      </c>
      <c r="L63">
        <f t="shared" si="0"/>
        <v>12.219199999999999</v>
      </c>
      <c r="M63">
        <f t="shared" si="1"/>
        <v>17.634505055999998</v>
      </c>
      <c r="N63" s="9"/>
      <c r="O63" s="22">
        <v>0.166931</v>
      </c>
      <c r="P63" s="22">
        <v>93.211200000000005</v>
      </c>
      <c r="Q63" s="22">
        <v>-1.55792E-2</v>
      </c>
      <c r="R63" s="22">
        <v>53</v>
      </c>
      <c r="S63" s="22">
        <v>0.16613800000000001</v>
      </c>
      <c r="T63">
        <f t="shared" si="2"/>
        <v>15.5792</v>
      </c>
      <c r="U63">
        <f t="shared" si="3"/>
        <v>2.6006514352000001</v>
      </c>
      <c r="X63" s="9"/>
      <c r="Y63" s="22">
        <v>1.4431799999999999</v>
      </c>
      <c r="Z63" s="22">
        <v>126.569</v>
      </c>
      <c r="AA63" s="22">
        <v>-1.1859099999999999E-2</v>
      </c>
      <c r="AB63" s="22">
        <v>53</v>
      </c>
      <c r="AC63" s="22">
        <v>1.4422600000000001</v>
      </c>
      <c r="AD63">
        <f t="shared" si="4"/>
        <v>11.8591</v>
      </c>
      <c r="AE63">
        <f t="shared" si="5"/>
        <v>17.114815938</v>
      </c>
      <c r="AF63" s="9"/>
      <c r="AG63" s="22">
        <v>0.166931</v>
      </c>
      <c r="AH63" s="22">
        <v>131.23699999999999</v>
      </c>
      <c r="AI63" s="22">
        <v>-1.50574E-2</v>
      </c>
      <c r="AJ63" s="22">
        <v>53</v>
      </c>
      <c r="AK63" s="22">
        <v>0.166046</v>
      </c>
      <c r="AL63">
        <f t="shared" si="6"/>
        <v>15.057399999999999</v>
      </c>
      <c r="AM63">
        <f t="shared" si="7"/>
        <v>2.5135468394</v>
      </c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1.43814</v>
      </c>
      <c r="H64" s="22">
        <v>48.881999999999998</v>
      </c>
      <c r="I64" s="22">
        <v>-1.22925E-2</v>
      </c>
      <c r="J64" s="22">
        <v>54</v>
      </c>
      <c r="K64" s="22">
        <v>1.4367700000000001</v>
      </c>
      <c r="L64">
        <f t="shared" si="0"/>
        <v>12.2925</v>
      </c>
      <c r="M64">
        <f t="shared" si="1"/>
        <v>17.678335950000001</v>
      </c>
      <c r="N64" s="9"/>
      <c r="O64" s="22">
        <v>0.17196700000000001</v>
      </c>
      <c r="P64" s="22">
        <v>93.221299999999999</v>
      </c>
      <c r="Q64" s="22">
        <v>-1.55701E-2</v>
      </c>
      <c r="R64" s="22">
        <v>54</v>
      </c>
      <c r="S64" s="22">
        <v>0.171234</v>
      </c>
      <c r="T64">
        <f t="shared" si="2"/>
        <v>15.5701</v>
      </c>
      <c r="U64">
        <f t="shared" si="3"/>
        <v>2.6775433867</v>
      </c>
      <c r="X64" s="9"/>
      <c r="Y64" s="22">
        <v>1.43814</v>
      </c>
      <c r="Z64" s="22">
        <v>126.57899999999999</v>
      </c>
      <c r="AA64" s="22">
        <v>-1.19446E-2</v>
      </c>
      <c r="AB64" s="22">
        <v>54</v>
      </c>
      <c r="AC64" s="22">
        <v>1.4373800000000001</v>
      </c>
      <c r="AD64">
        <f t="shared" si="4"/>
        <v>11.944599999999999</v>
      </c>
      <c r="AE64">
        <f t="shared" si="5"/>
        <v>17.178007043999997</v>
      </c>
      <c r="AF64" s="9"/>
      <c r="AG64" s="22">
        <v>0.17196700000000001</v>
      </c>
      <c r="AH64" s="22">
        <v>131.24700000000001</v>
      </c>
      <c r="AI64" s="22">
        <v>-1.5048199999999999E-2</v>
      </c>
      <c r="AJ64" s="22">
        <v>54</v>
      </c>
      <c r="AK64" s="22">
        <v>0.171265</v>
      </c>
      <c r="AL64">
        <f t="shared" si="6"/>
        <v>15.0482</v>
      </c>
      <c r="AM64">
        <f t="shared" si="7"/>
        <v>2.5877938093999999</v>
      </c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1.4331100000000001</v>
      </c>
      <c r="H65" s="22">
        <v>48.892000000000003</v>
      </c>
      <c r="I65" s="22">
        <v>-1.23596E-2</v>
      </c>
      <c r="J65" s="22">
        <v>55</v>
      </c>
      <c r="K65" s="22">
        <v>1.4321900000000001</v>
      </c>
      <c r="L65">
        <f t="shared" si="0"/>
        <v>12.3596</v>
      </c>
      <c r="M65">
        <f t="shared" si="1"/>
        <v>17.712666356000003</v>
      </c>
      <c r="N65" s="9"/>
      <c r="O65" s="22">
        <v>0.17700199999999999</v>
      </c>
      <c r="P65" s="22">
        <v>93.231399999999994</v>
      </c>
      <c r="Q65" s="22">
        <v>-1.5566999999999999E-2</v>
      </c>
      <c r="R65" s="22">
        <v>55</v>
      </c>
      <c r="S65" s="22">
        <v>0.17630000000000001</v>
      </c>
      <c r="T65">
        <f t="shared" si="2"/>
        <v>15.566999999999998</v>
      </c>
      <c r="U65">
        <f t="shared" si="3"/>
        <v>2.7553901339999998</v>
      </c>
      <c r="X65" s="9"/>
      <c r="Y65" s="22">
        <v>1.4331100000000001</v>
      </c>
      <c r="Z65" s="22">
        <v>126.589</v>
      </c>
      <c r="AA65" s="22">
        <v>-1.2023900000000001E-2</v>
      </c>
      <c r="AB65" s="22">
        <v>55</v>
      </c>
      <c r="AC65" s="22">
        <v>1.4321900000000001</v>
      </c>
      <c r="AD65">
        <f t="shared" si="4"/>
        <v>12.023900000000001</v>
      </c>
      <c r="AE65">
        <f t="shared" si="5"/>
        <v>17.231571329000001</v>
      </c>
      <c r="AF65" s="9"/>
      <c r="AG65" s="22">
        <v>0.17700199999999999</v>
      </c>
      <c r="AH65" s="22">
        <v>131.25700000000001</v>
      </c>
      <c r="AI65" s="22">
        <v>-1.5029900000000001E-2</v>
      </c>
      <c r="AJ65" s="22">
        <v>55</v>
      </c>
      <c r="AK65" s="22">
        <v>0.17630000000000001</v>
      </c>
      <c r="AL65">
        <f t="shared" si="6"/>
        <v>15.029900000000001</v>
      </c>
      <c r="AM65">
        <f t="shared" si="7"/>
        <v>2.6603223598000003</v>
      </c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1.42807</v>
      </c>
      <c r="H66" s="22">
        <v>48.902099999999997</v>
      </c>
      <c r="I66" s="22">
        <v>-1.24329E-2</v>
      </c>
      <c r="J66" s="22">
        <v>56</v>
      </c>
      <c r="K66" s="22">
        <v>1.4273100000000001</v>
      </c>
      <c r="L66">
        <f t="shared" si="0"/>
        <v>12.4329</v>
      </c>
      <c r="M66">
        <f t="shared" si="1"/>
        <v>17.755051503000001</v>
      </c>
      <c r="N66" s="9"/>
      <c r="O66" s="22">
        <v>0.182037</v>
      </c>
      <c r="P66" s="22">
        <v>93.241399999999999</v>
      </c>
      <c r="Q66" s="22">
        <v>-1.5545700000000001E-2</v>
      </c>
      <c r="R66" s="22">
        <v>56</v>
      </c>
      <c r="S66" s="22">
        <v>0.18145800000000001</v>
      </c>
      <c r="T66">
        <f t="shared" si="2"/>
        <v>15.5457</v>
      </c>
      <c r="U66">
        <f t="shared" si="3"/>
        <v>2.8298925909000001</v>
      </c>
      <c r="X66" s="9"/>
      <c r="Y66" s="22">
        <v>1.42807</v>
      </c>
      <c r="Z66" s="22">
        <v>126.6</v>
      </c>
      <c r="AA66" s="22">
        <v>-1.2097200000000001E-2</v>
      </c>
      <c r="AB66" s="22">
        <v>56</v>
      </c>
      <c r="AC66" s="22">
        <v>1.4273100000000001</v>
      </c>
      <c r="AD66">
        <f t="shared" si="4"/>
        <v>12.097200000000001</v>
      </c>
      <c r="AE66">
        <f t="shared" si="5"/>
        <v>17.275648404000002</v>
      </c>
      <c r="AF66" s="9"/>
      <c r="AG66" s="22">
        <v>0.182037</v>
      </c>
      <c r="AH66" s="22">
        <v>131.267</v>
      </c>
      <c r="AI66" s="22">
        <v>-1.50177E-2</v>
      </c>
      <c r="AJ66" s="22">
        <v>56</v>
      </c>
      <c r="AK66" s="22">
        <v>0.181335</v>
      </c>
      <c r="AL66">
        <f t="shared" si="6"/>
        <v>15.0177</v>
      </c>
      <c r="AM66">
        <f t="shared" si="7"/>
        <v>2.7337770549</v>
      </c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1.42303</v>
      </c>
      <c r="H67" s="22">
        <v>48.912199999999999</v>
      </c>
      <c r="I67" s="22">
        <v>-1.25031E-2</v>
      </c>
      <c r="J67" s="22">
        <v>57</v>
      </c>
      <c r="K67" s="22">
        <v>1.42242</v>
      </c>
      <c r="L67">
        <f t="shared" si="0"/>
        <v>12.5031</v>
      </c>
      <c r="M67">
        <f t="shared" si="1"/>
        <v>17.792286393000001</v>
      </c>
      <c r="N67" s="9"/>
      <c r="O67" s="22">
        <v>0.18707299999999999</v>
      </c>
      <c r="P67" s="22">
        <v>93.251499999999993</v>
      </c>
      <c r="Q67" s="22">
        <v>-1.5527300000000001E-2</v>
      </c>
      <c r="R67" s="22">
        <v>57</v>
      </c>
      <c r="S67" s="22">
        <v>0.18631</v>
      </c>
      <c r="T67">
        <f t="shared" si="2"/>
        <v>15.5273</v>
      </c>
      <c r="U67">
        <f t="shared" si="3"/>
        <v>2.9047385928999998</v>
      </c>
      <c r="X67" s="9"/>
      <c r="Y67" s="22">
        <v>1.42303</v>
      </c>
      <c r="Z67" s="22">
        <v>126.61</v>
      </c>
      <c r="AA67" s="22">
        <v>-1.21674E-2</v>
      </c>
      <c r="AB67" s="22">
        <v>57</v>
      </c>
      <c r="AC67" s="22">
        <v>1.42181</v>
      </c>
      <c r="AD67">
        <f t="shared" si="4"/>
        <v>12.167400000000001</v>
      </c>
      <c r="AE67">
        <f t="shared" si="5"/>
        <v>17.314575222000002</v>
      </c>
      <c r="AF67" s="9"/>
      <c r="AG67" s="22">
        <v>0.18707299999999999</v>
      </c>
      <c r="AH67" s="22">
        <v>131.27699999999999</v>
      </c>
      <c r="AI67" s="22">
        <v>-1.49994E-2</v>
      </c>
      <c r="AJ67" s="22">
        <v>57</v>
      </c>
      <c r="AK67" s="22">
        <v>0.18643199999999999</v>
      </c>
      <c r="AL67">
        <f t="shared" si="6"/>
        <v>14.9994</v>
      </c>
      <c r="AM67">
        <f t="shared" si="7"/>
        <v>2.8059827561999997</v>
      </c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1.4179999999999999</v>
      </c>
      <c r="H68" s="22">
        <v>48.922199999999997</v>
      </c>
      <c r="I68" s="22">
        <v>-1.25702E-2</v>
      </c>
      <c r="J68" s="22">
        <v>58</v>
      </c>
      <c r="K68" s="22">
        <v>1.41693</v>
      </c>
      <c r="L68">
        <f t="shared" si="0"/>
        <v>12.5702</v>
      </c>
      <c r="M68">
        <f t="shared" si="1"/>
        <v>17.824543599999998</v>
      </c>
      <c r="N68" s="9"/>
      <c r="O68" s="22">
        <v>0.192108</v>
      </c>
      <c r="P68" s="22">
        <v>93.261600000000001</v>
      </c>
      <c r="Q68" s="22">
        <v>-1.5509E-2</v>
      </c>
      <c r="R68" s="22">
        <v>58</v>
      </c>
      <c r="S68" s="22">
        <v>0.19155900000000001</v>
      </c>
      <c r="T68">
        <f t="shared" si="2"/>
        <v>15.509</v>
      </c>
      <c r="U68">
        <f t="shared" si="3"/>
        <v>2.9794029719999999</v>
      </c>
      <c r="X68" s="9"/>
      <c r="Y68" s="22">
        <v>1.4179999999999999</v>
      </c>
      <c r="Z68" s="22">
        <v>126.62</v>
      </c>
      <c r="AA68" s="22">
        <v>-1.22375E-2</v>
      </c>
      <c r="AB68" s="22">
        <v>58</v>
      </c>
      <c r="AC68" s="22">
        <v>1.41693</v>
      </c>
      <c r="AD68">
        <f t="shared" si="4"/>
        <v>12.237500000000001</v>
      </c>
      <c r="AE68">
        <f t="shared" si="5"/>
        <v>17.352775000000001</v>
      </c>
      <c r="AF68" s="9"/>
      <c r="AG68" s="22">
        <v>0.192108</v>
      </c>
      <c r="AH68" s="22">
        <v>131.28700000000001</v>
      </c>
      <c r="AI68" s="22">
        <v>-1.4996300000000001E-2</v>
      </c>
      <c r="AJ68" s="22">
        <v>58</v>
      </c>
      <c r="AK68" s="22">
        <v>0.19134499999999999</v>
      </c>
      <c r="AL68">
        <f t="shared" si="6"/>
        <v>14.9963</v>
      </c>
      <c r="AM68">
        <f t="shared" si="7"/>
        <v>2.8809092004000001</v>
      </c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1.41296</v>
      </c>
      <c r="H69" s="22">
        <v>48.932299999999998</v>
      </c>
      <c r="I69" s="22">
        <v>-1.2619E-2</v>
      </c>
      <c r="J69" s="22">
        <v>59</v>
      </c>
      <c r="K69" s="22">
        <v>1.41174</v>
      </c>
      <c r="L69">
        <f t="shared" si="0"/>
        <v>12.619</v>
      </c>
      <c r="M69">
        <f t="shared" si="1"/>
        <v>17.830142240000001</v>
      </c>
      <c r="N69" s="9"/>
      <c r="O69" s="22">
        <v>0.19714400000000001</v>
      </c>
      <c r="P69" s="22">
        <v>93.271600000000007</v>
      </c>
      <c r="Q69" s="22">
        <v>-1.54999E-2</v>
      </c>
      <c r="R69" s="22">
        <v>59</v>
      </c>
      <c r="S69" s="22">
        <v>0.196411</v>
      </c>
      <c r="T69">
        <f t="shared" si="2"/>
        <v>15.4999</v>
      </c>
      <c r="U69">
        <f t="shared" si="3"/>
        <v>3.0557122856000003</v>
      </c>
      <c r="X69" s="9"/>
      <c r="Y69" s="22">
        <v>1.41296</v>
      </c>
      <c r="Z69" s="22">
        <v>126.63</v>
      </c>
      <c r="AA69" s="22">
        <v>-1.23108E-2</v>
      </c>
      <c r="AB69" s="22">
        <v>59</v>
      </c>
      <c r="AC69" s="22">
        <v>1.41144</v>
      </c>
      <c r="AD69">
        <f t="shared" si="4"/>
        <v>12.3108</v>
      </c>
      <c r="AE69">
        <f t="shared" si="5"/>
        <v>17.394667968</v>
      </c>
      <c r="AF69" s="9"/>
      <c r="AG69" s="22">
        <v>0.19714400000000001</v>
      </c>
      <c r="AH69" s="22">
        <v>131.297</v>
      </c>
      <c r="AI69" s="22">
        <v>-1.49994E-2</v>
      </c>
      <c r="AJ69" s="22">
        <v>59</v>
      </c>
      <c r="AK69" s="22">
        <v>0.19650300000000001</v>
      </c>
      <c r="AL69">
        <f t="shared" si="6"/>
        <v>14.9994</v>
      </c>
      <c r="AM69">
        <f t="shared" si="7"/>
        <v>2.9570417136000002</v>
      </c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1.4079299999999999</v>
      </c>
      <c r="H70" s="22">
        <v>48.942399999999999</v>
      </c>
      <c r="I70" s="22">
        <v>-1.2674E-2</v>
      </c>
      <c r="J70" s="22">
        <v>60</v>
      </c>
      <c r="K70" s="22">
        <v>1.40717</v>
      </c>
      <c r="L70">
        <f t="shared" si="0"/>
        <v>12.673999999999999</v>
      </c>
      <c r="M70">
        <f t="shared" si="1"/>
        <v>17.844104819999998</v>
      </c>
      <c r="N70" s="9"/>
      <c r="O70" s="22">
        <v>0.202179</v>
      </c>
      <c r="P70" s="22">
        <v>93.281700000000001</v>
      </c>
      <c r="Q70" s="22">
        <v>-1.5484599999999999E-2</v>
      </c>
      <c r="R70" s="22">
        <v>60</v>
      </c>
      <c r="S70" s="22">
        <v>0.20141600000000001</v>
      </c>
      <c r="T70">
        <f t="shared" si="2"/>
        <v>15.484599999999999</v>
      </c>
      <c r="U70">
        <f t="shared" si="3"/>
        <v>3.1306609433999997</v>
      </c>
      <c r="X70" s="9"/>
      <c r="Y70" s="22">
        <v>1.4079299999999999</v>
      </c>
      <c r="Z70" s="22">
        <v>126.64</v>
      </c>
      <c r="AA70" s="22">
        <v>-1.2377900000000001E-2</v>
      </c>
      <c r="AB70" s="22">
        <v>60</v>
      </c>
      <c r="AC70" s="22">
        <v>1.40686</v>
      </c>
      <c r="AD70">
        <f t="shared" si="4"/>
        <v>12.3779</v>
      </c>
      <c r="AE70">
        <f t="shared" si="5"/>
        <v>17.427216746999999</v>
      </c>
      <c r="AF70" s="9"/>
      <c r="AG70" s="22">
        <v>0.202179</v>
      </c>
      <c r="AH70" s="22">
        <v>131.30699999999999</v>
      </c>
      <c r="AI70" s="22">
        <v>-1.5002400000000001E-2</v>
      </c>
      <c r="AJ70" s="22">
        <v>60</v>
      </c>
      <c r="AK70" s="22">
        <v>0.20150799999999999</v>
      </c>
      <c r="AL70">
        <f t="shared" si="6"/>
        <v>15.002400000000002</v>
      </c>
      <c r="AM70">
        <f t="shared" si="7"/>
        <v>3.0331702296000005</v>
      </c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1.40289</v>
      </c>
      <c r="H71" s="22">
        <v>48.952500000000001</v>
      </c>
      <c r="I71" s="22">
        <v>-1.2722799999999999E-2</v>
      </c>
      <c r="J71" s="22">
        <v>61</v>
      </c>
      <c r="K71" s="22">
        <v>1.40137</v>
      </c>
      <c r="L71">
        <f t="shared" si="0"/>
        <v>12.722799999999999</v>
      </c>
      <c r="M71">
        <f t="shared" si="1"/>
        <v>17.848688891999998</v>
      </c>
      <c r="N71" s="9"/>
      <c r="O71" s="22">
        <v>0.20721400000000001</v>
      </c>
      <c r="P71" s="22">
        <v>93.291799999999995</v>
      </c>
      <c r="Q71" s="22">
        <v>-1.5472400000000001E-2</v>
      </c>
      <c r="R71" s="22">
        <v>61</v>
      </c>
      <c r="S71" s="22">
        <v>0.206543</v>
      </c>
      <c r="T71">
        <f t="shared" si="2"/>
        <v>15.4724</v>
      </c>
      <c r="U71">
        <f t="shared" si="3"/>
        <v>3.2060978936000004</v>
      </c>
      <c r="X71" s="9"/>
      <c r="Y71" s="22">
        <v>1.40289</v>
      </c>
      <c r="Z71" s="22">
        <v>126.65</v>
      </c>
      <c r="AA71" s="22">
        <v>-1.24359E-2</v>
      </c>
      <c r="AB71" s="22">
        <v>61</v>
      </c>
      <c r="AC71" s="22">
        <v>1.40198</v>
      </c>
      <c r="AD71">
        <f t="shared" si="4"/>
        <v>12.4359</v>
      </c>
      <c r="AE71">
        <f t="shared" si="5"/>
        <v>17.446199750999998</v>
      </c>
      <c r="AF71" s="9"/>
      <c r="AG71" s="22">
        <v>0.20721400000000001</v>
      </c>
      <c r="AH71" s="22">
        <v>131.31800000000001</v>
      </c>
      <c r="AI71" s="22">
        <v>-1.49994E-2</v>
      </c>
      <c r="AJ71" s="22">
        <v>61</v>
      </c>
      <c r="AK71" s="22">
        <v>0.206512</v>
      </c>
      <c r="AL71">
        <f t="shared" si="6"/>
        <v>14.9994</v>
      </c>
      <c r="AM71">
        <f t="shared" si="7"/>
        <v>3.1080856716</v>
      </c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1.3978600000000001</v>
      </c>
      <c r="H72" s="22">
        <v>48.962499999999999</v>
      </c>
      <c r="I72" s="22">
        <v>-1.2777699999999999E-2</v>
      </c>
      <c r="J72" s="22">
        <v>62</v>
      </c>
      <c r="K72" s="22">
        <v>1.3974</v>
      </c>
      <c r="L72">
        <f t="shared" si="0"/>
        <v>12.777699999999999</v>
      </c>
      <c r="M72">
        <f t="shared" si="1"/>
        <v>17.861435722</v>
      </c>
      <c r="N72" s="9"/>
      <c r="O72" s="22">
        <v>0.21224999999999999</v>
      </c>
      <c r="P72" s="22">
        <v>93.301900000000003</v>
      </c>
      <c r="Q72" s="22">
        <v>-1.5457200000000001E-2</v>
      </c>
      <c r="R72" s="22">
        <v>62</v>
      </c>
      <c r="S72" s="22">
        <v>0.21148700000000001</v>
      </c>
      <c r="T72">
        <f t="shared" si="2"/>
        <v>15.4572</v>
      </c>
      <c r="U72">
        <f t="shared" si="3"/>
        <v>3.2807906999999998</v>
      </c>
      <c r="X72" s="9"/>
      <c r="Y72" s="22">
        <v>1.3978600000000001</v>
      </c>
      <c r="Z72" s="22">
        <v>126.66</v>
      </c>
      <c r="AA72" s="22">
        <v>-1.24939E-2</v>
      </c>
      <c r="AB72" s="22">
        <v>62</v>
      </c>
      <c r="AC72" s="22">
        <v>1.3970899999999999</v>
      </c>
      <c r="AD72">
        <f t="shared" si="4"/>
        <v>12.4939</v>
      </c>
      <c r="AE72">
        <f t="shared" si="5"/>
        <v>17.464723054</v>
      </c>
      <c r="AF72" s="9"/>
      <c r="AG72" s="22">
        <v>0.21224999999999999</v>
      </c>
      <c r="AH72" s="22">
        <v>131.328</v>
      </c>
      <c r="AI72" s="22">
        <v>-1.5002400000000001E-2</v>
      </c>
      <c r="AJ72" s="22">
        <v>62</v>
      </c>
      <c r="AK72" s="22">
        <v>0.21163899999999999</v>
      </c>
      <c r="AL72">
        <f t="shared" si="6"/>
        <v>15.002400000000002</v>
      </c>
      <c r="AM72">
        <f t="shared" si="7"/>
        <v>3.1842594000000002</v>
      </c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1.3928199999999999</v>
      </c>
      <c r="H73" s="22">
        <v>48.9726</v>
      </c>
      <c r="I73" s="22">
        <v>-1.28357E-2</v>
      </c>
      <c r="J73" s="22">
        <v>63</v>
      </c>
      <c r="K73" s="22">
        <v>1.39191</v>
      </c>
      <c r="L73">
        <f t="shared" si="0"/>
        <v>12.835700000000001</v>
      </c>
      <c r="M73">
        <f t="shared" si="1"/>
        <v>17.877819674000001</v>
      </c>
      <c r="N73" s="9"/>
      <c r="O73" s="22">
        <v>0.21728500000000001</v>
      </c>
      <c r="P73" s="22">
        <v>93.311899999999994</v>
      </c>
      <c r="Q73" s="22">
        <v>-1.54419E-2</v>
      </c>
      <c r="R73" s="22">
        <v>63</v>
      </c>
      <c r="S73" s="22">
        <v>0.216553</v>
      </c>
      <c r="T73">
        <f t="shared" si="2"/>
        <v>15.4419</v>
      </c>
      <c r="U73">
        <f t="shared" si="3"/>
        <v>3.3552932415000001</v>
      </c>
      <c r="X73" s="9"/>
      <c r="Y73" s="22">
        <v>1.3928199999999999</v>
      </c>
      <c r="Z73" s="22">
        <v>126.67</v>
      </c>
      <c r="AA73" s="22">
        <v>-1.2548800000000001E-2</v>
      </c>
      <c r="AB73" s="22">
        <v>63</v>
      </c>
      <c r="AC73" s="22">
        <v>1.39191</v>
      </c>
      <c r="AD73">
        <f t="shared" si="4"/>
        <v>12.5488</v>
      </c>
      <c r="AE73">
        <f t="shared" si="5"/>
        <v>17.478219616000001</v>
      </c>
      <c r="AF73" s="9"/>
      <c r="AG73" s="22">
        <v>0.21728500000000001</v>
      </c>
      <c r="AH73" s="22">
        <v>131.33799999999999</v>
      </c>
      <c r="AI73" s="22">
        <v>-1.4996300000000001E-2</v>
      </c>
      <c r="AJ73" s="22">
        <v>63</v>
      </c>
      <c r="AK73" s="22">
        <v>0.216644</v>
      </c>
      <c r="AL73">
        <f t="shared" si="6"/>
        <v>14.9963</v>
      </c>
      <c r="AM73">
        <f t="shared" si="7"/>
        <v>3.2584710454999999</v>
      </c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1.3877900000000001</v>
      </c>
      <c r="H74" s="22">
        <v>48.982700000000001</v>
      </c>
      <c r="I74" s="22">
        <v>-1.2899799999999999E-2</v>
      </c>
      <c r="J74" s="22">
        <v>64</v>
      </c>
      <c r="K74" s="22">
        <v>1.38672</v>
      </c>
      <c r="L74">
        <f t="shared" si="0"/>
        <v>12.899799999999999</v>
      </c>
      <c r="M74">
        <f t="shared" si="1"/>
        <v>17.902213442000001</v>
      </c>
      <c r="N74" s="9"/>
      <c r="O74" s="22">
        <v>0.22232099999999999</v>
      </c>
      <c r="P74" s="22">
        <v>93.322000000000003</v>
      </c>
      <c r="Q74" s="22">
        <v>-1.5432700000000001E-2</v>
      </c>
      <c r="R74" s="22">
        <v>64</v>
      </c>
      <c r="S74" s="22">
        <v>0.22161900000000001</v>
      </c>
      <c r="T74">
        <f t="shared" si="2"/>
        <v>15.432700000000001</v>
      </c>
      <c r="U74">
        <f t="shared" si="3"/>
        <v>3.4310132966999998</v>
      </c>
      <c r="X74" s="9"/>
      <c r="Y74" s="22">
        <v>1.3877900000000001</v>
      </c>
      <c r="Z74" s="22">
        <v>126.68</v>
      </c>
      <c r="AA74" s="22">
        <v>-1.26099E-2</v>
      </c>
      <c r="AB74" s="22">
        <v>64</v>
      </c>
      <c r="AC74" s="22">
        <v>1.3870199999999999</v>
      </c>
      <c r="AD74">
        <f t="shared" si="4"/>
        <v>12.6099</v>
      </c>
      <c r="AE74">
        <f t="shared" si="5"/>
        <v>17.499893120999999</v>
      </c>
      <c r="AF74" s="9"/>
      <c r="AG74" s="22">
        <v>0.22232099999999999</v>
      </c>
      <c r="AH74" s="22">
        <v>131.34800000000001</v>
      </c>
      <c r="AI74" s="22">
        <v>-1.5002400000000001E-2</v>
      </c>
      <c r="AJ74" s="22">
        <v>64</v>
      </c>
      <c r="AK74" s="22">
        <v>0.22164900000000001</v>
      </c>
      <c r="AL74">
        <f t="shared" si="6"/>
        <v>15.002400000000002</v>
      </c>
      <c r="AM74">
        <f t="shared" si="7"/>
        <v>3.3353485704000003</v>
      </c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1.3827499999999999</v>
      </c>
      <c r="H75" s="22">
        <v>48.992699999999999</v>
      </c>
      <c r="I75" s="22">
        <v>-1.29669E-2</v>
      </c>
      <c r="J75" s="22">
        <v>65</v>
      </c>
      <c r="K75" s="22">
        <v>1.3815299999999999</v>
      </c>
      <c r="L75">
        <f t="shared" si="0"/>
        <v>12.966900000000001</v>
      </c>
      <c r="M75">
        <f t="shared" si="1"/>
        <v>17.929980974999999</v>
      </c>
      <c r="N75" s="9"/>
      <c r="O75" s="22">
        <v>0.227356</v>
      </c>
      <c r="P75" s="22">
        <v>93.332099999999997</v>
      </c>
      <c r="Q75" s="22">
        <v>-1.5429699999999999E-2</v>
      </c>
      <c r="R75" s="22">
        <v>65</v>
      </c>
      <c r="S75" s="22">
        <v>0.226685</v>
      </c>
      <c r="T75">
        <f t="shared" si="2"/>
        <v>15.429699999999999</v>
      </c>
      <c r="U75">
        <f t="shared" si="3"/>
        <v>3.5080348731999997</v>
      </c>
      <c r="X75" s="9"/>
      <c r="Y75" s="22">
        <v>1.3827499999999999</v>
      </c>
      <c r="Z75" s="22">
        <v>126.69</v>
      </c>
      <c r="AA75" s="22">
        <v>-1.26526E-2</v>
      </c>
      <c r="AB75" s="22">
        <v>65</v>
      </c>
      <c r="AC75" s="22">
        <v>1.38184</v>
      </c>
      <c r="AD75">
        <f t="shared" si="4"/>
        <v>12.6526</v>
      </c>
      <c r="AE75">
        <f t="shared" si="5"/>
        <v>17.49538265</v>
      </c>
      <c r="AF75" s="9"/>
      <c r="AG75" s="22">
        <v>0.227356</v>
      </c>
      <c r="AH75" s="22">
        <v>131.358</v>
      </c>
      <c r="AI75" s="22">
        <v>-1.5008499999999999E-2</v>
      </c>
      <c r="AJ75" s="22">
        <v>65</v>
      </c>
      <c r="AK75" s="22">
        <v>0.226685</v>
      </c>
      <c r="AL75">
        <f t="shared" si="6"/>
        <v>15.0085</v>
      </c>
      <c r="AM75">
        <f t="shared" si="7"/>
        <v>3.4122725260000002</v>
      </c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1.3777200000000001</v>
      </c>
      <c r="H76" s="22">
        <v>49.002800000000001</v>
      </c>
      <c r="I76" s="22">
        <v>-1.3030999999999999E-2</v>
      </c>
      <c r="J76" s="22">
        <v>66</v>
      </c>
      <c r="K76" s="22">
        <v>1.3769499999999999</v>
      </c>
      <c r="L76">
        <f t="shared" ref="L76:L139" si="8">-I76/$F$2*1000</f>
        <v>13.030999999999999</v>
      </c>
      <c r="M76">
        <f t="shared" ref="M76:M139" si="9">L76*G76</f>
        <v>17.953069319999997</v>
      </c>
      <c r="N76" s="9"/>
      <c r="O76" s="22">
        <v>0.23239099999999999</v>
      </c>
      <c r="P76" s="22">
        <v>93.342100000000002</v>
      </c>
      <c r="Q76" s="22">
        <v>-1.5423600000000001E-2</v>
      </c>
      <c r="R76" s="22">
        <v>66</v>
      </c>
      <c r="S76" s="22">
        <v>0.23168900000000001</v>
      </c>
      <c r="T76">
        <f t="shared" ref="T76:T139" si="10">-Q76/$F$2*1000</f>
        <v>15.4236</v>
      </c>
      <c r="U76">
        <f t="shared" ref="U76:U139" si="11">T76*O76</f>
        <v>3.5843058275999997</v>
      </c>
      <c r="X76" s="9"/>
      <c r="Y76" s="22">
        <v>1.3777200000000001</v>
      </c>
      <c r="Z76" s="22">
        <v>126.7</v>
      </c>
      <c r="AA76" s="22">
        <v>-1.2704500000000001E-2</v>
      </c>
      <c r="AB76" s="22">
        <v>66</v>
      </c>
      <c r="AC76" s="22">
        <v>1.3772599999999999</v>
      </c>
      <c r="AD76">
        <f t="shared" ref="AD76:AD139" si="12">-AA76/$F$2*1000</f>
        <v>12.704500000000001</v>
      </c>
      <c r="AE76">
        <f t="shared" ref="AE76:AE139" si="13">AD76*Y76</f>
        <v>17.503243740000002</v>
      </c>
      <c r="AF76" s="9"/>
      <c r="AG76" s="22">
        <v>0.23239099999999999</v>
      </c>
      <c r="AH76" s="22">
        <v>131.36799999999999</v>
      </c>
      <c r="AI76" s="22">
        <v>-1.50177E-2</v>
      </c>
      <c r="AJ76" s="22">
        <v>66</v>
      </c>
      <c r="AK76" s="22">
        <v>0.231659</v>
      </c>
      <c r="AL76">
        <f t="shared" ref="AL76:AL139" si="14">-AI76/$F$2*1000</f>
        <v>15.0177</v>
      </c>
      <c r="AM76">
        <f t="shared" ref="AM76:AM139" si="15">AL76*AG76</f>
        <v>3.4899783206999997</v>
      </c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1.3726799999999999</v>
      </c>
      <c r="H77" s="22">
        <v>49.012900000000002</v>
      </c>
      <c r="I77" s="22">
        <v>-1.30951E-2</v>
      </c>
      <c r="J77" s="22">
        <v>67</v>
      </c>
      <c r="K77" s="22">
        <v>1.3714599999999999</v>
      </c>
      <c r="L77">
        <f t="shared" si="8"/>
        <v>13.0951</v>
      </c>
      <c r="M77">
        <f t="shared" si="9"/>
        <v>17.975381867999999</v>
      </c>
      <c r="N77" s="9"/>
      <c r="O77" s="22">
        <v>0.237427</v>
      </c>
      <c r="P77" s="22">
        <v>93.352199999999996</v>
      </c>
      <c r="Q77" s="22">
        <v>-1.54205E-2</v>
      </c>
      <c r="R77" s="22">
        <v>67</v>
      </c>
      <c r="S77" s="22">
        <v>0.23672499999999999</v>
      </c>
      <c r="T77">
        <f t="shared" si="10"/>
        <v>15.420500000000001</v>
      </c>
      <c r="U77">
        <f t="shared" si="11"/>
        <v>3.6612430535000002</v>
      </c>
      <c r="X77" s="9"/>
      <c r="Y77" s="22">
        <v>1.3726799999999999</v>
      </c>
      <c r="Z77" s="22">
        <v>126.71</v>
      </c>
      <c r="AA77" s="22">
        <v>-1.27533E-2</v>
      </c>
      <c r="AB77" s="22">
        <v>67</v>
      </c>
      <c r="AC77" s="22">
        <v>1.3714599999999999</v>
      </c>
      <c r="AD77">
        <f t="shared" si="12"/>
        <v>12.753300000000001</v>
      </c>
      <c r="AE77">
        <f t="shared" si="13"/>
        <v>17.506199844000001</v>
      </c>
      <c r="AF77" s="9"/>
      <c r="AG77" s="22">
        <v>0.237427</v>
      </c>
      <c r="AH77" s="22">
        <v>131.37799999999999</v>
      </c>
      <c r="AI77" s="22">
        <v>-1.5014599999999999E-2</v>
      </c>
      <c r="AJ77" s="22">
        <v>67</v>
      </c>
      <c r="AK77" s="22">
        <v>0.23660300000000001</v>
      </c>
      <c r="AL77">
        <f t="shared" si="14"/>
        <v>15.0146</v>
      </c>
      <c r="AM77">
        <f t="shared" si="15"/>
        <v>3.5648714342000001</v>
      </c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1.36765</v>
      </c>
      <c r="H78" s="22">
        <v>49.0229</v>
      </c>
      <c r="I78" s="22">
        <v>-1.3147000000000001E-2</v>
      </c>
      <c r="J78" s="22">
        <v>68</v>
      </c>
      <c r="K78" s="22">
        <v>1.3665799999999999</v>
      </c>
      <c r="L78">
        <f t="shared" si="8"/>
        <v>13.147</v>
      </c>
      <c r="M78">
        <f t="shared" si="9"/>
        <v>17.98049455</v>
      </c>
      <c r="N78" s="9"/>
      <c r="O78" s="22">
        <v>0.24246200000000001</v>
      </c>
      <c r="P78" s="22">
        <v>93.362300000000005</v>
      </c>
      <c r="Q78" s="22">
        <v>-1.54053E-2</v>
      </c>
      <c r="R78" s="22">
        <v>68</v>
      </c>
      <c r="S78" s="22">
        <v>0.24173</v>
      </c>
      <c r="T78">
        <f t="shared" si="10"/>
        <v>15.4053</v>
      </c>
      <c r="U78">
        <f t="shared" si="11"/>
        <v>3.7351998486000002</v>
      </c>
      <c r="X78" s="9"/>
      <c r="Y78" s="22">
        <v>1.36765</v>
      </c>
      <c r="Z78" s="22">
        <v>126.72</v>
      </c>
      <c r="AA78" s="22">
        <v>-1.28082E-2</v>
      </c>
      <c r="AB78" s="22">
        <v>68</v>
      </c>
      <c r="AC78" s="22">
        <v>1.3665799999999999</v>
      </c>
      <c r="AD78">
        <f t="shared" si="12"/>
        <v>12.808200000000001</v>
      </c>
      <c r="AE78">
        <f t="shared" si="13"/>
        <v>17.517134730000002</v>
      </c>
      <c r="AF78" s="9"/>
      <c r="AG78" s="22">
        <v>0.24246200000000001</v>
      </c>
      <c r="AH78" s="22">
        <v>131.38800000000001</v>
      </c>
      <c r="AI78" s="22">
        <v>-1.50055E-2</v>
      </c>
      <c r="AJ78" s="22">
        <v>68</v>
      </c>
      <c r="AK78" s="22">
        <v>0.24163799999999999</v>
      </c>
      <c r="AL78">
        <f t="shared" si="14"/>
        <v>15.0055</v>
      </c>
      <c r="AM78">
        <f t="shared" si="15"/>
        <v>3.6382635410000002</v>
      </c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1.3626100000000001</v>
      </c>
      <c r="H79" s="22">
        <v>49.033000000000001</v>
      </c>
      <c r="I79" s="22">
        <v>-1.31866E-2</v>
      </c>
      <c r="J79" s="22">
        <v>69</v>
      </c>
      <c r="K79" s="22">
        <v>1.3613900000000001</v>
      </c>
      <c r="L79">
        <f t="shared" si="8"/>
        <v>13.1866</v>
      </c>
      <c r="M79">
        <f t="shared" si="9"/>
        <v>17.968193026000002</v>
      </c>
      <c r="N79" s="9"/>
      <c r="O79" s="22">
        <v>0.247498</v>
      </c>
      <c r="P79" s="22">
        <v>93.372399999999999</v>
      </c>
      <c r="Q79" s="22">
        <v>-1.5396099999999999E-2</v>
      </c>
      <c r="R79" s="22">
        <v>69</v>
      </c>
      <c r="S79" s="22">
        <v>0.24679599999999999</v>
      </c>
      <c r="T79">
        <f t="shared" si="10"/>
        <v>15.396099999999999</v>
      </c>
      <c r="U79">
        <f t="shared" si="11"/>
        <v>3.8105039577999995</v>
      </c>
      <c r="X79" s="9"/>
      <c r="Y79" s="22">
        <v>1.3626100000000001</v>
      </c>
      <c r="Z79" s="22">
        <v>126.73</v>
      </c>
      <c r="AA79" s="22">
        <v>-1.28723E-2</v>
      </c>
      <c r="AB79" s="22">
        <v>69</v>
      </c>
      <c r="AC79" s="22">
        <v>1.3613900000000001</v>
      </c>
      <c r="AD79">
        <f t="shared" si="12"/>
        <v>12.872299999999999</v>
      </c>
      <c r="AE79">
        <f t="shared" si="13"/>
        <v>17.539924703000001</v>
      </c>
      <c r="AF79" s="9"/>
      <c r="AG79" s="22">
        <v>0.247498</v>
      </c>
      <c r="AH79" s="22">
        <v>131.398</v>
      </c>
      <c r="AI79" s="22">
        <v>-1.5002400000000001E-2</v>
      </c>
      <c r="AJ79" s="22">
        <v>69</v>
      </c>
      <c r="AK79" s="22">
        <v>0.246674</v>
      </c>
      <c r="AL79">
        <f t="shared" si="14"/>
        <v>15.002400000000002</v>
      </c>
      <c r="AM79">
        <f t="shared" si="15"/>
        <v>3.7130639952000002</v>
      </c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1.3575699999999999</v>
      </c>
      <c r="H80" s="22">
        <v>49.043100000000003</v>
      </c>
      <c r="I80" s="22">
        <v>-1.32263E-2</v>
      </c>
      <c r="J80" s="22">
        <v>70</v>
      </c>
      <c r="K80" s="22">
        <v>1.3559000000000001</v>
      </c>
      <c r="L80">
        <f t="shared" si="8"/>
        <v>13.2263</v>
      </c>
      <c r="M80">
        <f t="shared" si="9"/>
        <v>17.955628091000001</v>
      </c>
      <c r="N80" s="9"/>
      <c r="O80" s="22">
        <v>0.25253300000000001</v>
      </c>
      <c r="P80" s="22">
        <v>93.382400000000004</v>
      </c>
      <c r="Q80" s="22">
        <v>-1.53778E-2</v>
      </c>
      <c r="R80" s="22">
        <v>70</v>
      </c>
      <c r="S80" s="22">
        <v>0.25170900000000002</v>
      </c>
      <c r="T80">
        <f t="shared" si="10"/>
        <v>15.377800000000001</v>
      </c>
      <c r="U80">
        <f t="shared" si="11"/>
        <v>3.8834019674000002</v>
      </c>
      <c r="X80" s="9"/>
      <c r="Y80" s="22">
        <v>1.3575699999999999</v>
      </c>
      <c r="Z80" s="22">
        <v>126.741</v>
      </c>
      <c r="AA80" s="22">
        <v>-1.29272E-2</v>
      </c>
      <c r="AB80" s="22">
        <v>70</v>
      </c>
      <c r="AC80" s="22">
        <v>1.3565100000000001</v>
      </c>
      <c r="AD80">
        <f t="shared" si="12"/>
        <v>12.927199999999999</v>
      </c>
      <c r="AE80">
        <f t="shared" si="13"/>
        <v>17.549578903999997</v>
      </c>
      <c r="AF80" s="9"/>
      <c r="AG80" s="22">
        <v>0.25253300000000001</v>
      </c>
      <c r="AH80" s="22">
        <v>131.40799999999999</v>
      </c>
      <c r="AI80" s="22">
        <v>-1.49994E-2</v>
      </c>
      <c r="AJ80" s="22">
        <v>70</v>
      </c>
      <c r="AK80" s="22">
        <v>0.251801</v>
      </c>
      <c r="AL80">
        <f t="shared" si="14"/>
        <v>14.9994</v>
      </c>
      <c r="AM80">
        <f t="shared" si="15"/>
        <v>3.7878434801999998</v>
      </c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1.3525400000000001</v>
      </c>
      <c r="H81" s="22">
        <v>49.053199999999997</v>
      </c>
      <c r="I81" s="22">
        <v>-1.3262899999999999E-2</v>
      </c>
      <c r="J81" s="22">
        <v>71</v>
      </c>
      <c r="K81" s="22">
        <v>1.3513200000000001</v>
      </c>
      <c r="L81">
        <f t="shared" si="8"/>
        <v>13.2629</v>
      </c>
      <c r="M81">
        <f t="shared" si="9"/>
        <v>17.938602766000002</v>
      </c>
      <c r="N81" s="9"/>
      <c r="O81" s="22">
        <v>0.25756800000000002</v>
      </c>
      <c r="P81" s="22">
        <v>93.392499999999998</v>
      </c>
      <c r="Q81" s="22">
        <v>-1.5362499999999999E-2</v>
      </c>
      <c r="R81" s="22">
        <v>71</v>
      </c>
      <c r="S81" s="22">
        <v>0.25677499999999998</v>
      </c>
      <c r="T81">
        <f t="shared" si="10"/>
        <v>15.362499999999999</v>
      </c>
      <c r="U81">
        <f t="shared" si="11"/>
        <v>3.9568884</v>
      </c>
      <c r="X81" s="9"/>
      <c r="Y81" s="22">
        <v>1.3525400000000001</v>
      </c>
      <c r="Z81" s="22">
        <v>126.751</v>
      </c>
      <c r="AA81" s="22">
        <v>-1.29791E-2</v>
      </c>
      <c r="AB81" s="22">
        <v>71</v>
      </c>
      <c r="AC81" s="22">
        <v>1.35101</v>
      </c>
      <c r="AD81">
        <f t="shared" si="12"/>
        <v>12.979100000000001</v>
      </c>
      <c r="AE81">
        <f t="shared" si="13"/>
        <v>17.554751914000001</v>
      </c>
      <c r="AF81" s="9"/>
      <c r="AG81" s="22">
        <v>0.25756800000000002</v>
      </c>
      <c r="AH81" s="22">
        <v>131.41800000000001</v>
      </c>
      <c r="AI81" s="22">
        <v>-1.4987199999999999E-2</v>
      </c>
      <c r="AJ81" s="22">
        <v>71</v>
      </c>
      <c r="AK81" s="22">
        <v>0.25686599999999998</v>
      </c>
      <c r="AL81">
        <f t="shared" si="14"/>
        <v>14.9872</v>
      </c>
      <c r="AM81">
        <f t="shared" si="15"/>
        <v>3.8602231296</v>
      </c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1.3474999999999999</v>
      </c>
      <c r="H82" s="22">
        <v>49.063200000000002</v>
      </c>
      <c r="I82" s="22">
        <v>-1.33087E-2</v>
      </c>
      <c r="J82" s="22">
        <v>72</v>
      </c>
      <c r="K82" s="22">
        <v>1.34735</v>
      </c>
      <c r="L82">
        <f t="shared" si="8"/>
        <v>13.3087</v>
      </c>
      <c r="M82">
        <f t="shared" si="9"/>
        <v>17.933473249999999</v>
      </c>
      <c r="N82" s="9"/>
      <c r="O82" s="22">
        <v>0.262604</v>
      </c>
      <c r="P82" s="22">
        <v>93.402600000000007</v>
      </c>
      <c r="Q82" s="22">
        <v>-1.5347299999999999E-2</v>
      </c>
      <c r="R82" s="22">
        <v>72</v>
      </c>
      <c r="S82" s="22">
        <v>0.26190200000000002</v>
      </c>
      <c r="T82">
        <f t="shared" si="10"/>
        <v>15.347299999999999</v>
      </c>
      <c r="U82">
        <f t="shared" si="11"/>
        <v>4.0302623691999999</v>
      </c>
      <c r="X82" s="9"/>
      <c r="Y82" s="22">
        <v>1.3474999999999999</v>
      </c>
      <c r="Z82" s="22">
        <v>126.761</v>
      </c>
      <c r="AA82" s="22">
        <v>-1.3021899999999999E-2</v>
      </c>
      <c r="AB82" s="22">
        <v>72</v>
      </c>
      <c r="AC82" s="22">
        <v>1.3464400000000001</v>
      </c>
      <c r="AD82">
        <f t="shared" si="12"/>
        <v>13.021899999999999</v>
      </c>
      <c r="AE82">
        <f t="shared" si="13"/>
        <v>17.547010249999996</v>
      </c>
      <c r="AF82" s="9"/>
      <c r="AG82" s="22">
        <v>0.262604</v>
      </c>
      <c r="AH82" s="22">
        <v>131.428</v>
      </c>
      <c r="AI82" s="22">
        <v>-1.49689E-2</v>
      </c>
      <c r="AJ82" s="22">
        <v>72</v>
      </c>
      <c r="AK82" s="22">
        <v>0.26178000000000001</v>
      </c>
      <c r="AL82">
        <f t="shared" si="14"/>
        <v>14.9689</v>
      </c>
      <c r="AM82">
        <f t="shared" si="15"/>
        <v>3.9308930156000002</v>
      </c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1.3424700000000001</v>
      </c>
      <c r="H83" s="22">
        <v>49.073300000000003</v>
      </c>
      <c r="I83" s="22">
        <v>-1.33575E-2</v>
      </c>
      <c r="J83" s="22">
        <v>73</v>
      </c>
      <c r="K83" s="22">
        <v>1.34155</v>
      </c>
      <c r="L83">
        <f t="shared" si="8"/>
        <v>13.3575</v>
      </c>
      <c r="M83">
        <f t="shared" si="9"/>
        <v>17.932043025000002</v>
      </c>
      <c r="N83" s="9"/>
      <c r="O83" s="22">
        <v>0.26763900000000002</v>
      </c>
      <c r="P83" s="22">
        <v>93.412599999999998</v>
      </c>
      <c r="Q83" s="22">
        <v>-1.53381E-2</v>
      </c>
      <c r="R83" s="22">
        <v>73</v>
      </c>
      <c r="S83" s="22">
        <v>0.266876</v>
      </c>
      <c r="T83">
        <f t="shared" si="10"/>
        <v>15.338100000000001</v>
      </c>
      <c r="U83">
        <f t="shared" si="11"/>
        <v>4.1050737459000004</v>
      </c>
      <c r="X83" s="9"/>
      <c r="Y83" s="22">
        <v>1.3424700000000001</v>
      </c>
      <c r="Z83" s="22">
        <v>126.771</v>
      </c>
      <c r="AA83" s="22">
        <v>-1.30676E-2</v>
      </c>
      <c r="AB83" s="22">
        <v>73</v>
      </c>
      <c r="AC83" s="22">
        <v>1.3418600000000001</v>
      </c>
      <c r="AD83">
        <f t="shared" si="12"/>
        <v>13.067600000000001</v>
      </c>
      <c r="AE83">
        <f t="shared" si="13"/>
        <v>17.542860972</v>
      </c>
      <c r="AF83" s="9"/>
      <c r="AG83" s="22">
        <v>0.26763900000000002</v>
      </c>
      <c r="AH83" s="22">
        <v>131.43799999999999</v>
      </c>
      <c r="AI83" s="22">
        <v>-1.49689E-2</v>
      </c>
      <c r="AJ83" s="22">
        <v>73</v>
      </c>
      <c r="AK83" s="22">
        <v>0.26690700000000001</v>
      </c>
      <c r="AL83">
        <f t="shared" si="14"/>
        <v>14.9689</v>
      </c>
      <c r="AM83">
        <f t="shared" si="15"/>
        <v>4.0062614271000001</v>
      </c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1.3374299999999999</v>
      </c>
      <c r="H84" s="22">
        <v>49.083399999999997</v>
      </c>
      <c r="I84" s="22">
        <v>-1.34155E-2</v>
      </c>
      <c r="J84" s="22">
        <v>74</v>
      </c>
      <c r="K84" s="22">
        <v>1.33636</v>
      </c>
      <c r="L84">
        <f t="shared" si="8"/>
        <v>13.4155</v>
      </c>
      <c r="M84">
        <f t="shared" si="9"/>
        <v>17.942292164999998</v>
      </c>
      <c r="N84" s="9"/>
      <c r="O84" s="22">
        <v>0.272675</v>
      </c>
      <c r="P84" s="22">
        <v>93.422700000000006</v>
      </c>
      <c r="Q84" s="22">
        <v>-1.5335100000000001E-2</v>
      </c>
      <c r="R84" s="22">
        <v>74</v>
      </c>
      <c r="S84" s="22">
        <v>0.27191199999999999</v>
      </c>
      <c r="T84">
        <f t="shared" si="10"/>
        <v>15.335100000000001</v>
      </c>
      <c r="U84">
        <f t="shared" si="11"/>
        <v>4.1814983925</v>
      </c>
      <c r="X84" s="9"/>
      <c r="Y84" s="22">
        <v>1.3374299999999999</v>
      </c>
      <c r="Z84" s="22">
        <v>126.78100000000001</v>
      </c>
      <c r="AA84" s="22">
        <v>-1.3110399999999999E-2</v>
      </c>
      <c r="AB84" s="22">
        <v>74</v>
      </c>
      <c r="AC84" s="22">
        <v>1.3369800000000001</v>
      </c>
      <c r="AD84">
        <f t="shared" si="12"/>
        <v>13.1104</v>
      </c>
      <c r="AE84">
        <f t="shared" si="13"/>
        <v>17.534242272</v>
      </c>
      <c r="AF84" s="9"/>
      <c r="AG84" s="22">
        <v>0.272675</v>
      </c>
      <c r="AH84" s="22">
        <v>131.44800000000001</v>
      </c>
      <c r="AI84" s="22">
        <v>-1.49719E-2</v>
      </c>
      <c r="AJ84" s="22">
        <v>74</v>
      </c>
      <c r="AK84" s="22">
        <v>0.27185100000000001</v>
      </c>
      <c r="AL84">
        <f t="shared" si="14"/>
        <v>14.9719</v>
      </c>
      <c r="AM84">
        <f t="shared" si="15"/>
        <v>4.0824628325000001</v>
      </c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1.3324</v>
      </c>
      <c r="H85" s="22">
        <v>49.093400000000003</v>
      </c>
      <c r="I85" s="22">
        <v>-1.34644E-2</v>
      </c>
      <c r="J85" s="22">
        <v>75</v>
      </c>
      <c r="K85" s="22">
        <v>1.33179</v>
      </c>
      <c r="L85">
        <f t="shared" si="8"/>
        <v>13.464399999999999</v>
      </c>
      <c r="M85">
        <f t="shared" si="9"/>
        <v>17.939966559999998</v>
      </c>
      <c r="N85" s="9"/>
      <c r="O85" s="22">
        <v>0.27771000000000001</v>
      </c>
      <c r="P85" s="22">
        <v>93.4328</v>
      </c>
      <c r="Q85" s="22">
        <v>-1.5329000000000001E-2</v>
      </c>
      <c r="R85" s="22">
        <v>75</v>
      </c>
      <c r="S85" s="22">
        <v>0.276978</v>
      </c>
      <c r="T85">
        <f t="shared" si="10"/>
        <v>15.329000000000001</v>
      </c>
      <c r="U85">
        <f t="shared" si="11"/>
        <v>4.2570165900000001</v>
      </c>
      <c r="X85" s="9"/>
      <c r="Y85" s="22">
        <v>1.3324</v>
      </c>
      <c r="Z85" s="22">
        <v>126.791</v>
      </c>
      <c r="AA85" s="22">
        <v>-1.315E-2</v>
      </c>
      <c r="AB85" s="22">
        <v>75</v>
      </c>
      <c r="AC85" s="22">
        <v>1.33179</v>
      </c>
      <c r="AD85">
        <f t="shared" si="12"/>
        <v>13.15</v>
      </c>
      <c r="AE85">
        <f t="shared" si="13"/>
        <v>17.521060000000002</v>
      </c>
      <c r="AF85" s="9"/>
      <c r="AG85" s="22">
        <v>0.27771000000000001</v>
      </c>
      <c r="AH85" s="22">
        <v>131.459</v>
      </c>
      <c r="AI85" s="22">
        <v>-1.49719E-2</v>
      </c>
      <c r="AJ85" s="22">
        <v>75</v>
      </c>
      <c r="AK85" s="22">
        <v>0.27706900000000001</v>
      </c>
      <c r="AL85">
        <f t="shared" si="14"/>
        <v>14.9719</v>
      </c>
      <c r="AM85">
        <f t="shared" si="15"/>
        <v>4.1578463489999997</v>
      </c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1.3273600000000001</v>
      </c>
      <c r="H86" s="22">
        <v>49.103499999999997</v>
      </c>
      <c r="I86" s="22">
        <v>-1.3501000000000001E-2</v>
      </c>
      <c r="J86" s="22">
        <v>76</v>
      </c>
      <c r="K86" s="22">
        <v>1.32629</v>
      </c>
      <c r="L86">
        <f t="shared" si="8"/>
        <v>13.501000000000001</v>
      </c>
      <c r="M86">
        <f t="shared" si="9"/>
        <v>17.920687360000002</v>
      </c>
      <c r="N86" s="9"/>
      <c r="O86" s="22">
        <v>0.28274500000000002</v>
      </c>
      <c r="P86" s="22">
        <v>93.442899999999995</v>
      </c>
      <c r="Q86" s="22">
        <v>-1.53259E-2</v>
      </c>
      <c r="R86" s="22">
        <v>76</v>
      </c>
      <c r="S86" s="22">
        <v>0.28198200000000001</v>
      </c>
      <c r="T86">
        <f t="shared" si="10"/>
        <v>15.325900000000001</v>
      </c>
      <c r="U86">
        <f t="shared" si="11"/>
        <v>4.3333215955000002</v>
      </c>
      <c r="X86" s="9"/>
      <c r="Y86" s="22">
        <v>1.3273600000000001</v>
      </c>
      <c r="Z86" s="22">
        <v>126.801</v>
      </c>
      <c r="AA86" s="22">
        <v>-1.31897E-2</v>
      </c>
      <c r="AB86" s="22">
        <v>76</v>
      </c>
      <c r="AC86" s="22">
        <v>1.3266</v>
      </c>
      <c r="AD86">
        <f t="shared" si="12"/>
        <v>13.1897</v>
      </c>
      <c r="AE86">
        <f t="shared" si="13"/>
        <v>17.507480192000003</v>
      </c>
      <c r="AF86" s="9"/>
      <c r="AG86" s="22">
        <v>0.28274500000000002</v>
      </c>
      <c r="AH86" s="22">
        <v>131.46899999999999</v>
      </c>
      <c r="AI86" s="22">
        <v>-1.49719E-2</v>
      </c>
      <c r="AJ86" s="22">
        <v>76</v>
      </c>
      <c r="AK86" s="22">
        <v>0.28195199999999998</v>
      </c>
      <c r="AL86">
        <f t="shared" si="14"/>
        <v>14.9719</v>
      </c>
      <c r="AM86">
        <f t="shared" si="15"/>
        <v>4.2332298655000002</v>
      </c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1.32233</v>
      </c>
      <c r="H87" s="22">
        <v>49.113599999999998</v>
      </c>
      <c r="I87" s="22">
        <v>-1.35376E-2</v>
      </c>
      <c r="J87" s="22">
        <v>77</v>
      </c>
      <c r="K87" s="22">
        <v>1.32111</v>
      </c>
      <c r="L87">
        <f t="shared" si="8"/>
        <v>13.537600000000001</v>
      </c>
      <c r="M87">
        <f t="shared" si="9"/>
        <v>17.901174608000002</v>
      </c>
      <c r="N87" s="9"/>
      <c r="O87" s="22">
        <v>0.28778100000000001</v>
      </c>
      <c r="P87" s="22">
        <v>93.4529</v>
      </c>
      <c r="Q87" s="22">
        <v>-1.53107E-2</v>
      </c>
      <c r="R87" s="22">
        <v>77</v>
      </c>
      <c r="S87" s="22">
        <v>0.28707899999999997</v>
      </c>
      <c r="T87">
        <f t="shared" si="10"/>
        <v>15.310700000000001</v>
      </c>
      <c r="U87">
        <f t="shared" si="11"/>
        <v>4.4061285567000006</v>
      </c>
      <c r="X87" s="9"/>
      <c r="Y87" s="22">
        <v>1.32233</v>
      </c>
      <c r="Z87" s="22">
        <v>126.81100000000001</v>
      </c>
      <c r="AA87" s="22">
        <v>-1.32202E-2</v>
      </c>
      <c r="AB87" s="22">
        <v>77</v>
      </c>
      <c r="AC87" s="22">
        <v>1.32141</v>
      </c>
      <c r="AD87">
        <f t="shared" si="12"/>
        <v>13.2202</v>
      </c>
      <c r="AE87">
        <f t="shared" si="13"/>
        <v>17.481467066</v>
      </c>
      <c r="AF87" s="9"/>
      <c r="AG87" s="22">
        <v>0.28778100000000001</v>
      </c>
      <c r="AH87" s="22">
        <v>131.47900000000001</v>
      </c>
      <c r="AI87" s="22">
        <v>-1.49628E-2</v>
      </c>
      <c r="AJ87" s="22">
        <v>77</v>
      </c>
      <c r="AK87" s="22">
        <v>0.28714000000000001</v>
      </c>
      <c r="AL87">
        <f t="shared" si="14"/>
        <v>14.9628</v>
      </c>
      <c r="AM87">
        <f t="shared" si="15"/>
        <v>4.3060095468000004</v>
      </c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1.3172900000000001</v>
      </c>
      <c r="H88" s="22">
        <v>49.123699999999999</v>
      </c>
      <c r="I88" s="22">
        <v>-1.35742E-2</v>
      </c>
      <c r="J88" s="22">
        <v>78</v>
      </c>
      <c r="K88" s="22">
        <v>1.31592</v>
      </c>
      <c r="L88">
        <f t="shared" si="8"/>
        <v>13.574199999999999</v>
      </c>
      <c r="M88">
        <f t="shared" si="9"/>
        <v>17.881157918</v>
      </c>
      <c r="N88" s="9"/>
      <c r="O88" s="22">
        <v>0.29281600000000002</v>
      </c>
      <c r="P88" s="22">
        <v>93.462999999999994</v>
      </c>
      <c r="Q88" s="22">
        <v>-1.53046E-2</v>
      </c>
      <c r="R88" s="22">
        <v>78</v>
      </c>
      <c r="S88" s="22">
        <v>0.29208400000000001</v>
      </c>
      <c r="T88">
        <f t="shared" si="10"/>
        <v>15.304600000000001</v>
      </c>
      <c r="U88">
        <f t="shared" si="11"/>
        <v>4.4814317536000008</v>
      </c>
      <c r="X88" s="9"/>
      <c r="Y88" s="22">
        <v>1.3172900000000001</v>
      </c>
      <c r="Z88" s="22">
        <v>126.821</v>
      </c>
      <c r="AA88" s="22">
        <v>-1.3247699999999999E-2</v>
      </c>
      <c r="AB88" s="22">
        <v>78</v>
      </c>
      <c r="AC88" s="22">
        <v>1.3156099999999999</v>
      </c>
      <c r="AD88">
        <f t="shared" si="12"/>
        <v>13.2477</v>
      </c>
      <c r="AE88">
        <f t="shared" si="13"/>
        <v>17.451062733000001</v>
      </c>
      <c r="AF88" s="9"/>
      <c r="AG88" s="22">
        <v>0.29281600000000002</v>
      </c>
      <c r="AH88" s="22">
        <v>131.489</v>
      </c>
      <c r="AI88" s="22">
        <v>-1.4959699999999999E-2</v>
      </c>
      <c r="AJ88" s="22">
        <v>78</v>
      </c>
      <c r="AK88" s="22">
        <v>0.29205300000000001</v>
      </c>
      <c r="AL88">
        <f t="shared" si="14"/>
        <v>14.9597</v>
      </c>
      <c r="AM88">
        <f t="shared" si="15"/>
        <v>4.3804395152</v>
      </c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1.31226</v>
      </c>
      <c r="H89" s="22">
        <v>49.133699999999997</v>
      </c>
      <c r="I89" s="22">
        <v>-1.36017E-2</v>
      </c>
      <c r="J89" s="22">
        <v>79</v>
      </c>
      <c r="K89" s="22">
        <v>1.31104</v>
      </c>
      <c r="L89">
        <f t="shared" si="8"/>
        <v>13.601699999999999</v>
      </c>
      <c r="M89">
        <f t="shared" si="9"/>
        <v>17.848966841999999</v>
      </c>
      <c r="N89" s="9"/>
      <c r="O89" s="22">
        <v>0.29785200000000001</v>
      </c>
      <c r="P89" s="22">
        <v>93.473100000000002</v>
      </c>
      <c r="Q89" s="22">
        <v>-1.5295400000000001E-2</v>
      </c>
      <c r="R89" s="22">
        <v>79</v>
      </c>
      <c r="S89" s="22">
        <v>0.29708899999999999</v>
      </c>
      <c r="T89">
        <f t="shared" si="10"/>
        <v>15.295400000000001</v>
      </c>
      <c r="U89">
        <f t="shared" si="11"/>
        <v>4.5557654807999999</v>
      </c>
      <c r="X89" s="9"/>
      <c r="Y89" s="22">
        <v>1.31226</v>
      </c>
      <c r="Z89" s="22">
        <v>126.831</v>
      </c>
      <c r="AA89" s="22">
        <v>-1.32935E-2</v>
      </c>
      <c r="AB89" s="22">
        <v>79</v>
      </c>
      <c r="AC89" s="22">
        <v>1.31134</v>
      </c>
      <c r="AD89">
        <f t="shared" si="12"/>
        <v>13.2935</v>
      </c>
      <c r="AE89">
        <f t="shared" si="13"/>
        <v>17.444528309999999</v>
      </c>
      <c r="AF89" s="9"/>
      <c r="AG89" s="22">
        <v>0.29785200000000001</v>
      </c>
      <c r="AH89" s="22">
        <v>131.499</v>
      </c>
      <c r="AI89" s="22">
        <v>-1.49567E-2</v>
      </c>
      <c r="AJ89" s="22">
        <v>79</v>
      </c>
      <c r="AK89" s="22">
        <v>0.29708899999999999</v>
      </c>
      <c r="AL89">
        <f t="shared" si="14"/>
        <v>14.9567</v>
      </c>
      <c r="AM89">
        <f t="shared" si="15"/>
        <v>4.4548830084000004</v>
      </c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1.30722</v>
      </c>
      <c r="H90" s="22">
        <v>49.143799999999999</v>
      </c>
      <c r="I90" s="22">
        <v>-1.3638300000000001E-2</v>
      </c>
      <c r="J90" s="22">
        <v>80</v>
      </c>
      <c r="K90" s="22">
        <v>1.3061499999999999</v>
      </c>
      <c r="L90">
        <f t="shared" si="8"/>
        <v>13.638300000000001</v>
      </c>
      <c r="M90">
        <f t="shared" si="9"/>
        <v>17.828258526000003</v>
      </c>
      <c r="N90" s="9"/>
      <c r="O90" s="22">
        <v>0.30288700000000002</v>
      </c>
      <c r="P90" s="22">
        <v>93.483099999999993</v>
      </c>
      <c r="Q90" s="22">
        <v>-1.5292399999999999E-2</v>
      </c>
      <c r="R90" s="22">
        <v>80</v>
      </c>
      <c r="S90" s="22">
        <v>0.30209399999999997</v>
      </c>
      <c r="T90">
        <f t="shared" si="10"/>
        <v>15.292399999999999</v>
      </c>
      <c r="U90">
        <f t="shared" si="11"/>
        <v>4.6318691587999998</v>
      </c>
      <c r="X90" s="9"/>
      <c r="Y90" s="22">
        <v>1.30722</v>
      </c>
      <c r="Z90" s="22">
        <v>126.84099999999999</v>
      </c>
      <c r="AA90" s="22">
        <v>-1.33423E-2</v>
      </c>
      <c r="AB90" s="22">
        <v>80</v>
      </c>
      <c r="AC90" s="22">
        <v>1.3067599999999999</v>
      </c>
      <c r="AD90">
        <f t="shared" si="12"/>
        <v>13.3423</v>
      </c>
      <c r="AE90">
        <f t="shared" si="13"/>
        <v>17.441321406</v>
      </c>
      <c r="AF90" s="9"/>
      <c r="AG90" s="22">
        <v>0.30288700000000002</v>
      </c>
      <c r="AH90" s="22">
        <v>131.50899999999999</v>
      </c>
      <c r="AI90" s="22">
        <v>-1.49506E-2</v>
      </c>
      <c r="AJ90" s="22">
        <v>80</v>
      </c>
      <c r="AK90" s="22">
        <v>0.30218499999999998</v>
      </c>
      <c r="AL90">
        <f t="shared" si="14"/>
        <v>14.9506</v>
      </c>
      <c r="AM90">
        <f t="shared" si="15"/>
        <v>4.5283423822</v>
      </c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1.30219</v>
      </c>
      <c r="H91" s="22">
        <v>49.1539</v>
      </c>
      <c r="I91" s="22">
        <v>-1.36688E-2</v>
      </c>
      <c r="J91" s="22">
        <v>81</v>
      </c>
      <c r="K91" s="22">
        <v>1.3012699999999999</v>
      </c>
      <c r="L91">
        <f t="shared" si="8"/>
        <v>13.668799999999999</v>
      </c>
      <c r="M91">
        <f t="shared" si="9"/>
        <v>17.799374671999999</v>
      </c>
      <c r="N91" s="9"/>
      <c r="O91" s="22">
        <v>0.30792199999999997</v>
      </c>
      <c r="P91" s="22">
        <v>93.493200000000002</v>
      </c>
      <c r="Q91" s="22">
        <v>-1.5286299999999999E-2</v>
      </c>
      <c r="R91" s="22">
        <v>81</v>
      </c>
      <c r="S91" s="22">
        <v>0.30712899999999999</v>
      </c>
      <c r="T91">
        <f t="shared" si="10"/>
        <v>15.286299999999999</v>
      </c>
      <c r="U91">
        <f t="shared" si="11"/>
        <v>4.7069880685999994</v>
      </c>
      <c r="X91" s="9"/>
      <c r="Y91" s="22">
        <v>1.30219</v>
      </c>
      <c r="Z91" s="22">
        <v>126.851</v>
      </c>
      <c r="AA91" s="22">
        <v>-1.3384999999999999E-2</v>
      </c>
      <c r="AB91" s="22">
        <v>81</v>
      </c>
      <c r="AC91" s="22">
        <v>1.3012699999999999</v>
      </c>
      <c r="AD91">
        <f t="shared" si="12"/>
        <v>13.385</v>
      </c>
      <c r="AE91">
        <f t="shared" si="13"/>
        <v>17.429813149999998</v>
      </c>
      <c r="AF91" s="9"/>
      <c r="AG91" s="22">
        <v>0.30792199999999997</v>
      </c>
      <c r="AH91" s="22">
        <v>131.51900000000001</v>
      </c>
      <c r="AI91" s="22">
        <v>-1.4947500000000001E-2</v>
      </c>
      <c r="AJ91" s="22">
        <v>81</v>
      </c>
      <c r="AK91" s="22">
        <v>0.307037</v>
      </c>
      <c r="AL91">
        <f t="shared" si="14"/>
        <v>14.947500000000002</v>
      </c>
      <c r="AM91">
        <f t="shared" si="15"/>
        <v>4.6026640949999997</v>
      </c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1.29715</v>
      </c>
      <c r="H92" s="22">
        <v>49.163899999999998</v>
      </c>
      <c r="I92" s="22">
        <v>-1.37054E-2</v>
      </c>
      <c r="J92" s="22">
        <v>82</v>
      </c>
      <c r="K92" s="22">
        <v>1.2966899999999999</v>
      </c>
      <c r="L92">
        <f t="shared" si="8"/>
        <v>13.705399999999999</v>
      </c>
      <c r="M92">
        <f t="shared" si="9"/>
        <v>17.77795961</v>
      </c>
      <c r="N92" s="9"/>
      <c r="O92" s="22">
        <v>0.31295800000000001</v>
      </c>
      <c r="P92" s="22">
        <v>93.503299999999996</v>
      </c>
      <c r="Q92" s="22">
        <v>-1.52771E-2</v>
      </c>
      <c r="R92" s="22">
        <v>82</v>
      </c>
      <c r="S92" s="22">
        <v>0.31231700000000001</v>
      </c>
      <c r="T92">
        <f t="shared" si="10"/>
        <v>15.277100000000001</v>
      </c>
      <c r="U92">
        <f t="shared" si="11"/>
        <v>4.7810906618000004</v>
      </c>
      <c r="X92" s="9"/>
      <c r="Y92" s="22">
        <v>1.29715</v>
      </c>
      <c r="Z92" s="22">
        <v>126.861</v>
      </c>
      <c r="AA92" s="22">
        <v>-1.34308E-2</v>
      </c>
      <c r="AB92" s="22">
        <v>82</v>
      </c>
      <c r="AC92" s="22">
        <v>1.2963899999999999</v>
      </c>
      <c r="AD92">
        <f t="shared" si="12"/>
        <v>13.4308</v>
      </c>
      <c r="AE92">
        <f t="shared" si="13"/>
        <v>17.421762220000002</v>
      </c>
      <c r="AF92" s="9"/>
      <c r="AG92" s="22">
        <v>0.31295800000000001</v>
      </c>
      <c r="AH92" s="22">
        <v>131.529</v>
      </c>
      <c r="AI92" s="22">
        <v>-1.49353E-2</v>
      </c>
      <c r="AJ92" s="22">
        <v>82</v>
      </c>
      <c r="AK92" s="22">
        <v>0.31222499999999997</v>
      </c>
      <c r="AL92">
        <f t="shared" si="14"/>
        <v>14.9353</v>
      </c>
      <c r="AM92">
        <f t="shared" si="15"/>
        <v>4.6741216174</v>
      </c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1.2921100000000001</v>
      </c>
      <c r="H93" s="22">
        <v>49.173999999999999</v>
      </c>
      <c r="I93" s="22">
        <v>-1.37421E-2</v>
      </c>
      <c r="J93" s="22">
        <v>83</v>
      </c>
      <c r="K93" s="22">
        <v>1.2908900000000001</v>
      </c>
      <c r="L93">
        <f t="shared" si="8"/>
        <v>13.742100000000001</v>
      </c>
      <c r="M93">
        <f t="shared" si="9"/>
        <v>17.756304831000001</v>
      </c>
      <c r="N93" s="9"/>
      <c r="O93" s="22">
        <v>0.31799300000000003</v>
      </c>
      <c r="P93" s="22">
        <v>93.513400000000004</v>
      </c>
      <c r="Q93" s="22">
        <v>-1.5255700000000001E-2</v>
      </c>
      <c r="R93" s="22">
        <v>83</v>
      </c>
      <c r="S93" s="22">
        <v>0.31738300000000003</v>
      </c>
      <c r="T93">
        <f t="shared" si="10"/>
        <v>15.255700000000001</v>
      </c>
      <c r="U93">
        <f t="shared" si="11"/>
        <v>4.8512058101000006</v>
      </c>
      <c r="X93" s="9"/>
      <c r="Y93" s="22">
        <v>1.2921100000000001</v>
      </c>
      <c r="Z93" s="22">
        <v>126.871</v>
      </c>
      <c r="AA93" s="22">
        <v>-1.34705E-2</v>
      </c>
      <c r="AB93" s="22">
        <v>83</v>
      </c>
      <c r="AC93" s="22">
        <v>1.2911999999999999</v>
      </c>
      <c r="AD93">
        <f t="shared" si="12"/>
        <v>13.470499999999999</v>
      </c>
      <c r="AE93">
        <f t="shared" si="13"/>
        <v>17.405367755</v>
      </c>
      <c r="AF93" s="9"/>
      <c r="AG93" s="22">
        <v>0.31799300000000003</v>
      </c>
      <c r="AH93" s="22">
        <v>131.53899999999999</v>
      </c>
      <c r="AI93" s="22">
        <v>-1.4932300000000001E-2</v>
      </c>
      <c r="AJ93" s="22">
        <v>83</v>
      </c>
      <c r="AK93" s="22">
        <v>0.31723000000000001</v>
      </c>
      <c r="AL93">
        <f t="shared" si="14"/>
        <v>14.932300000000001</v>
      </c>
      <c r="AM93">
        <f t="shared" si="15"/>
        <v>4.7483668739000011</v>
      </c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1.28708</v>
      </c>
      <c r="H94" s="22">
        <v>49.184100000000001</v>
      </c>
      <c r="I94" s="22">
        <v>-1.37787E-2</v>
      </c>
      <c r="J94" s="22">
        <v>84</v>
      </c>
      <c r="K94" s="22">
        <v>1.2866200000000001</v>
      </c>
      <c r="L94">
        <f t="shared" si="8"/>
        <v>13.778699999999999</v>
      </c>
      <c r="M94">
        <f t="shared" si="9"/>
        <v>17.734289195999999</v>
      </c>
      <c r="N94" s="9"/>
      <c r="O94" s="22">
        <v>0.32302900000000001</v>
      </c>
      <c r="P94" s="22">
        <v>93.523399999999995</v>
      </c>
      <c r="Q94" s="22">
        <v>-1.52344E-2</v>
      </c>
      <c r="R94" s="22">
        <v>84</v>
      </c>
      <c r="S94" s="22">
        <v>0.32223499999999999</v>
      </c>
      <c r="T94">
        <f t="shared" si="10"/>
        <v>15.234400000000001</v>
      </c>
      <c r="U94">
        <f t="shared" si="11"/>
        <v>4.9211529976000001</v>
      </c>
      <c r="X94" s="9"/>
      <c r="Y94" s="22">
        <v>1.28708</v>
      </c>
      <c r="Z94" s="22">
        <v>126.88200000000001</v>
      </c>
      <c r="AA94" s="22">
        <v>-1.3504E-2</v>
      </c>
      <c r="AB94" s="22">
        <v>84</v>
      </c>
      <c r="AC94" s="22">
        <v>1.2860100000000001</v>
      </c>
      <c r="AD94">
        <f t="shared" si="12"/>
        <v>13.504</v>
      </c>
      <c r="AE94">
        <f t="shared" si="13"/>
        <v>17.380728319999999</v>
      </c>
      <c r="AF94" s="9"/>
      <c r="AG94" s="22">
        <v>0.32302900000000001</v>
      </c>
      <c r="AH94" s="22">
        <v>131.54900000000001</v>
      </c>
      <c r="AI94" s="22">
        <v>-1.4932300000000001E-2</v>
      </c>
      <c r="AJ94" s="22">
        <v>84</v>
      </c>
      <c r="AK94" s="22">
        <v>0.32220500000000002</v>
      </c>
      <c r="AL94">
        <f t="shared" si="14"/>
        <v>14.932300000000001</v>
      </c>
      <c r="AM94">
        <f t="shared" si="15"/>
        <v>4.8235659367000006</v>
      </c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1.2820400000000001</v>
      </c>
      <c r="H95" s="22">
        <v>49.194200000000002</v>
      </c>
      <c r="I95" s="22">
        <v>-1.3806199999999999E-2</v>
      </c>
      <c r="J95" s="22">
        <v>85</v>
      </c>
      <c r="K95" s="22">
        <v>1.2808200000000001</v>
      </c>
      <c r="L95">
        <f t="shared" si="8"/>
        <v>13.806199999999999</v>
      </c>
      <c r="M95">
        <f t="shared" si="9"/>
        <v>17.700100647999999</v>
      </c>
      <c r="N95" s="9"/>
      <c r="O95" s="22">
        <v>0.32806400000000002</v>
      </c>
      <c r="P95" s="22">
        <v>93.533500000000004</v>
      </c>
      <c r="Q95" s="22">
        <v>-1.52161E-2</v>
      </c>
      <c r="R95" s="22">
        <v>85</v>
      </c>
      <c r="S95" s="22">
        <v>0.32730100000000001</v>
      </c>
      <c r="T95">
        <f t="shared" si="10"/>
        <v>15.216099999999999</v>
      </c>
      <c r="U95">
        <f t="shared" si="11"/>
        <v>4.9918546303999998</v>
      </c>
      <c r="X95" s="9"/>
      <c r="Y95" s="22">
        <v>1.2820400000000001</v>
      </c>
      <c r="Z95" s="22">
        <v>126.892</v>
      </c>
      <c r="AA95" s="22">
        <v>-1.35406E-2</v>
      </c>
      <c r="AB95" s="22">
        <v>85</v>
      </c>
      <c r="AC95" s="22">
        <v>1.2817400000000001</v>
      </c>
      <c r="AD95">
        <f t="shared" si="12"/>
        <v>13.5406</v>
      </c>
      <c r="AE95">
        <f t="shared" si="13"/>
        <v>17.359590824000001</v>
      </c>
      <c r="AF95" s="9"/>
      <c r="AG95" s="22">
        <v>0.32806400000000002</v>
      </c>
      <c r="AH95" s="22">
        <v>131.559</v>
      </c>
      <c r="AI95" s="22">
        <v>-1.4926099999999999E-2</v>
      </c>
      <c r="AJ95" s="22">
        <v>85</v>
      </c>
      <c r="AK95" s="22">
        <v>0.32730100000000001</v>
      </c>
      <c r="AL95">
        <f t="shared" si="14"/>
        <v>14.9261</v>
      </c>
      <c r="AM95">
        <f t="shared" si="15"/>
        <v>4.8967160704000001</v>
      </c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1.27701</v>
      </c>
      <c r="H96" s="22">
        <v>49.2042</v>
      </c>
      <c r="I96" s="22">
        <v>-1.3848900000000001E-2</v>
      </c>
      <c r="J96" s="22">
        <v>86</v>
      </c>
      <c r="K96" s="22">
        <v>1.2759400000000001</v>
      </c>
      <c r="L96">
        <f t="shared" si="8"/>
        <v>13.8489</v>
      </c>
      <c r="M96">
        <f t="shared" si="9"/>
        <v>17.685183789</v>
      </c>
      <c r="N96" s="9"/>
      <c r="O96" s="22">
        <v>0.33309899999999998</v>
      </c>
      <c r="P96" s="22">
        <v>93.543599999999998</v>
      </c>
      <c r="Q96" s="22">
        <v>-1.5203899999999999E-2</v>
      </c>
      <c r="R96" s="22">
        <v>86</v>
      </c>
      <c r="S96" s="22">
        <v>0.33233600000000002</v>
      </c>
      <c r="T96">
        <f t="shared" si="10"/>
        <v>15.203899999999999</v>
      </c>
      <c r="U96">
        <f t="shared" si="11"/>
        <v>5.0644038860999991</v>
      </c>
      <c r="X96" s="9"/>
      <c r="Y96" s="22">
        <v>1.27701</v>
      </c>
      <c r="Z96" s="22">
        <v>126.902</v>
      </c>
      <c r="AA96" s="22">
        <v>-1.35712E-2</v>
      </c>
      <c r="AB96" s="22">
        <v>86</v>
      </c>
      <c r="AC96" s="22">
        <v>1.2765500000000001</v>
      </c>
      <c r="AD96">
        <f t="shared" si="12"/>
        <v>13.571200000000001</v>
      </c>
      <c r="AE96">
        <f t="shared" si="13"/>
        <v>17.330558112000002</v>
      </c>
      <c r="AF96" s="9"/>
      <c r="AG96" s="22">
        <v>0.33309899999999998</v>
      </c>
      <c r="AH96" s="22">
        <v>131.56899999999999</v>
      </c>
      <c r="AI96" s="22">
        <v>-1.4926099999999999E-2</v>
      </c>
      <c r="AJ96" s="22">
        <v>86</v>
      </c>
      <c r="AK96" s="22">
        <v>0.33236700000000002</v>
      </c>
      <c r="AL96">
        <f t="shared" si="14"/>
        <v>14.9261</v>
      </c>
      <c r="AM96">
        <f t="shared" si="15"/>
        <v>4.9718689838999994</v>
      </c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1.27197</v>
      </c>
      <c r="H97" s="22">
        <v>49.214300000000001</v>
      </c>
      <c r="I97" s="22">
        <v>-1.38855E-2</v>
      </c>
      <c r="J97" s="22">
        <v>87</v>
      </c>
      <c r="K97" s="22">
        <v>1.2710600000000001</v>
      </c>
      <c r="L97">
        <f t="shared" si="8"/>
        <v>13.8855</v>
      </c>
      <c r="M97">
        <f t="shared" si="9"/>
        <v>17.661939435000001</v>
      </c>
      <c r="N97" s="9"/>
      <c r="O97" s="22">
        <v>0.33813500000000002</v>
      </c>
      <c r="P97" s="22">
        <v>93.553600000000003</v>
      </c>
      <c r="Q97" s="22">
        <v>-1.5197799999999999E-2</v>
      </c>
      <c r="R97" s="22">
        <v>87</v>
      </c>
      <c r="S97" s="22">
        <v>0.33743299999999998</v>
      </c>
      <c r="T97">
        <f t="shared" si="10"/>
        <v>15.197799999999999</v>
      </c>
      <c r="U97">
        <f t="shared" si="11"/>
        <v>5.1389081030000003</v>
      </c>
      <c r="X97" s="9"/>
      <c r="Y97" s="22">
        <v>1.27197</v>
      </c>
      <c r="Z97" s="22">
        <v>126.91200000000001</v>
      </c>
      <c r="AA97" s="22">
        <v>-1.3610799999999999E-2</v>
      </c>
      <c r="AB97" s="22">
        <v>87</v>
      </c>
      <c r="AC97" s="22">
        <v>1.2704500000000001</v>
      </c>
      <c r="AD97">
        <f t="shared" si="12"/>
        <v>13.610799999999999</v>
      </c>
      <c r="AE97">
        <f t="shared" si="13"/>
        <v>17.312529275999999</v>
      </c>
      <c r="AF97" s="9"/>
      <c r="AG97" s="22">
        <v>0.33813500000000002</v>
      </c>
      <c r="AH97" s="22">
        <v>131.57900000000001</v>
      </c>
      <c r="AI97" s="22">
        <v>-1.49109E-2</v>
      </c>
      <c r="AJ97" s="22">
        <v>87</v>
      </c>
      <c r="AK97" s="22">
        <v>0.337341</v>
      </c>
      <c r="AL97">
        <f t="shared" si="14"/>
        <v>14.9109</v>
      </c>
      <c r="AM97">
        <f t="shared" si="15"/>
        <v>5.0418971715000005</v>
      </c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1.26694</v>
      </c>
      <c r="H98" s="22">
        <v>49.224400000000003</v>
      </c>
      <c r="I98" s="22">
        <v>-1.39221E-2</v>
      </c>
      <c r="J98" s="22">
        <v>88</v>
      </c>
      <c r="K98" s="22">
        <v>1.2658700000000001</v>
      </c>
      <c r="L98">
        <f t="shared" si="8"/>
        <v>13.9221</v>
      </c>
      <c r="M98">
        <f t="shared" si="9"/>
        <v>17.638465373999999</v>
      </c>
      <c r="N98" s="9"/>
      <c r="O98" s="22">
        <v>0.34316999999999998</v>
      </c>
      <c r="P98" s="22">
        <v>93.563699999999997</v>
      </c>
      <c r="Q98" s="22">
        <v>-1.5191700000000001E-2</v>
      </c>
      <c r="R98" s="22">
        <v>88</v>
      </c>
      <c r="S98" s="22">
        <v>0.34237699999999999</v>
      </c>
      <c r="T98">
        <f t="shared" si="10"/>
        <v>15.191700000000001</v>
      </c>
      <c r="U98">
        <f t="shared" si="11"/>
        <v>5.213335689</v>
      </c>
      <c r="X98" s="9"/>
      <c r="Y98" s="22">
        <v>1.26694</v>
      </c>
      <c r="Z98" s="22">
        <v>126.922</v>
      </c>
      <c r="AA98" s="22">
        <v>-1.36536E-2</v>
      </c>
      <c r="AB98" s="22">
        <v>88</v>
      </c>
      <c r="AC98" s="22">
        <v>1.26617</v>
      </c>
      <c r="AD98">
        <f t="shared" si="12"/>
        <v>13.653600000000001</v>
      </c>
      <c r="AE98">
        <f t="shared" si="13"/>
        <v>17.298291984000002</v>
      </c>
      <c r="AF98" s="9"/>
      <c r="AG98" s="22">
        <v>0.34316999999999998</v>
      </c>
      <c r="AH98" s="22">
        <v>131.589</v>
      </c>
      <c r="AI98" s="22">
        <v>-1.48956E-2</v>
      </c>
      <c r="AJ98" s="22">
        <v>88</v>
      </c>
      <c r="AK98" s="22">
        <v>0.34240700000000002</v>
      </c>
      <c r="AL98">
        <f t="shared" si="14"/>
        <v>14.8956</v>
      </c>
      <c r="AM98">
        <f t="shared" si="15"/>
        <v>5.1117230519999994</v>
      </c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1.2619</v>
      </c>
      <c r="H99" s="22">
        <v>49.234400000000001</v>
      </c>
      <c r="I99" s="22">
        <v>-1.3964799999999999E-2</v>
      </c>
      <c r="J99" s="22">
        <v>89</v>
      </c>
      <c r="K99" s="22">
        <v>1.2609900000000001</v>
      </c>
      <c r="L99">
        <f t="shared" si="8"/>
        <v>13.9648</v>
      </c>
      <c r="M99">
        <f t="shared" si="9"/>
        <v>17.62218112</v>
      </c>
      <c r="N99" s="9"/>
      <c r="O99" s="22">
        <v>0.34820600000000002</v>
      </c>
      <c r="P99" s="22">
        <v>93.573800000000006</v>
      </c>
      <c r="Q99" s="22">
        <v>-1.52008E-2</v>
      </c>
      <c r="R99" s="22">
        <v>89</v>
      </c>
      <c r="S99" s="22">
        <v>0.34762599999999999</v>
      </c>
      <c r="T99">
        <f t="shared" si="10"/>
        <v>15.200800000000001</v>
      </c>
      <c r="U99">
        <f t="shared" si="11"/>
        <v>5.2930097648000007</v>
      </c>
      <c r="X99" s="9"/>
      <c r="Y99" s="22">
        <v>1.2619</v>
      </c>
      <c r="Z99" s="22">
        <v>126.932</v>
      </c>
      <c r="AA99" s="22">
        <v>-1.3684099999999999E-2</v>
      </c>
      <c r="AB99" s="22">
        <v>89</v>
      </c>
      <c r="AC99" s="22">
        <v>1.26129</v>
      </c>
      <c r="AD99">
        <f t="shared" si="12"/>
        <v>13.684099999999999</v>
      </c>
      <c r="AE99">
        <f t="shared" si="13"/>
        <v>17.267965789999998</v>
      </c>
      <c r="AF99" s="9"/>
      <c r="AG99" s="22">
        <v>0.34820600000000002</v>
      </c>
      <c r="AH99" s="22">
        <v>131.59899999999999</v>
      </c>
      <c r="AI99" s="22">
        <v>-1.48773E-2</v>
      </c>
      <c r="AJ99" s="22">
        <v>89</v>
      </c>
      <c r="AK99" s="22">
        <v>0.34732099999999999</v>
      </c>
      <c r="AL99">
        <f t="shared" si="14"/>
        <v>14.8773</v>
      </c>
      <c r="AM99">
        <f t="shared" si="15"/>
        <v>5.1803651238000006</v>
      </c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1.2568699999999999</v>
      </c>
      <c r="H100" s="22">
        <v>49.244500000000002</v>
      </c>
      <c r="I100" s="22">
        <v>-1.40015E-2</v>
      </c>
      <c r="J100" s="22">
        <v>90</v>
      </c>
      <c r="K100" s="22">
        <v>1.25641</v>
      </c>
      <c r="L100">
        <f t="shared" si="8"/>
        <v>14.0015</v>
      </c>
      <c r="M100">
        <f t="shared" si="9"/>
        <v>17.598065304999999</v>
      </c>
      <c r="N100" s="9"/>
      <c r="O100" s="22">
        <v>0.35324100000000003</v>
      </c>
      <c r="P100" s="22">
        <v>93.583799999999997</v>
      </c>
      <c r="Q100" s="22">
        <v>-1.5197799999999999E-2</v>
      </c>
      <c r="R100" s="22">
        <v>90</v>
      </c>
      <c r="S100" s="22">
        <v>0.35250900000000002</v>
      </c>
      <c r="T100">
        <f t="shared" si="10"/>
        <v>15.197799999999999</v>
      </c>
      <c r="U100">
        <f t="shared" si="11"/>
        <v>5.3684860698000003</v>
      </c>
      <c r="X100" s="9"/>
      <c r="Y100" s="22">
        <v>1.2568699999999999</v>
      </c>
      <c r="Z100" s="22">
        <v>126.94199999999999</v>
      </c>
      <c r="AA100" s="22">
        <v>-1.3720700000000001E-2</v>
      </c>
      <c r="AB100" s="22">
        <v>90</v>
      </c>
      <c r="AC100" s="22">
        <v>1.2561</v>
      </c>
      <c r="AD100">
        <f t="shared" si="12"/>
        <v>13.720700000000001</v>
      </c>
      <c r="AE100">
        <f t="shared" si="13"/>
        <v>17.245136209000002</v>
      </c>
      <c r="AF100" s="9"/>
      <c r="AG100" s="22">
        <v>0.35324100000000003</v>
      </c>
      <c r="AH100" s="22">
        <v>131.61000000000001</v>
      </c>
      <c r="AI100" s="22">
        <v>-1.48773E-2</v>
      </c>
      <c r="AJ100" s="22">
        <v>90</v>
      </c>
      <c r="AK100" s="22">
        <v>0.35263100000000003</v>
      </c>
      <c r="AL100">
        <f t="shared" si="14"/>
        <v>14.8773</v>
      </c>
      <c r="AM100">
        <f t="shared" si="15"/>
        <v>5.2552723293000003</v>
      </c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1.25183</v>
      </c>
      <c r="H101" s="22">
        <v>49.254600000000003</v>
      </c>
      <c r="I101" s="22">
        <v>-1.40381E-2</v>
      </c>
      <c r="J101" s="22">
        <v>91</v>
      </c>
      <c r="K101" s="22">
        <v>1.25153</v>
      </c>
      <c r="L101">
        <f t="shared" si="8"/>
        <v>14.0381</v>
      </c>
      <c r="M101">
        <f t="shared" si="9"/>
        <v>17.573314722999999</v>
      </c>
      <c r="N101" s="9"/>
      <c r="O101" s="22">
        <v>0.35827599999999998</v>
      </c>
      <c r="P101" s="22">
        <v>93.593900000000005</v>
      </c>
      <c r="Q101" s="22">
        <v>-1.5197799999999999E-2</v>
      </c>
      <c r="R101" s="22">
        <v>91</v>
      </c>
      <c r="S101" s="22">
        <v>0.357483</v>
      </c>
      <c r="T101">
        <f t="shared" si="10"/>
        <v>15.197799999999999</v>
      </c>
      <c r="U101">
        <f t="shared" si="11"/>
        <v>5.4450069927999998</v>
      </c>
      <c r="X101" s="9"/>
      <c r="Y101" s="22">
        <v>1.25183</v>
      </c>
      <c r="Z101" s="22">
        <v>126.952</v>
      </c>
      <c r="AA101" s="22">
        <v>-1.37573E-2</v>
      </c>
      <c r="AB101" s="22">
        <v>91</v>
      </c>
      <c r="AC101" s="22">
        <v>1.25122</v>
      </c>
      <c r="AD101">
        <f t="shared" si="12"/>
        <v>13.757300000000001</v>
      </c>
      <c r="AE101">
        <f t="shared" si="13"/>
        <v>17.221800859000002</v>
      </c>
      <c r="AF101" s="9"/>
      <c r="AG101" s="22">
        <v>0.35827599999999998</v>
      </c>
      <c r="AH101" s="22">
        <v>131.62</v>
      </c>
      <c r="AI101" s="22">
        <v>-1.48804E-2</v>
      </c>
      <c r="AJ101" s="22">
        <v>91</v>
      </c>
      <c r="AK101" s="22">
        <v>0.35754399999999997</v>
      </c>
      <c r="AL101">
        <f t="shared" si="14"/>
        <v>14.8804</v>
      </c>
      <c r="AM101">
        <f t="shared" si="15"/>
        <v>5.3312901903999999</v>
      </c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1.2467999999999999</v>
      </c>
      <c r="H102" s="22">
        <v>49.264699999999998</v>
      </c>
      <c r="I102" s="22">
        <v>-1.40594E-2</v>
      </c>
      <c r="J102" s="22">
        <v>92</v>
      </c>
      <c r="K102" s="22">
        <v>1.24573</v>
      </c>
      <c r="L102">
        <f t="shared" si="8"/>
        <v>14.0594</v>
      </c>
      <c r="M102">
        <f t="shared" si="9"/>
        <v>17.529259919999998</v>
      </c>
      <c r="N102" s="9"/>
      <c r="O102" s="22">
        <v>0.36331200000000002</v>
      </c>
      <c r="P102" s="22">
        <v>93.603999999999999</v>
      </c>
      <c r="Q102" s="22">
        <v>-1.51886E-2</v>
      </c>
      <c r="R102" s="22">
        <v>92</v>
      </c>
      <c r="S102" s="22">
        <v>0.36257899999999998</v>
      </c>
      <c r="T102">
        <f t="shared" si="10"/>
        <v>15.188599999999999</v>
      </c>
      <c r="U102">
        <f t="shared" si="11"/>
        <v>5.5182006432000001</v>
      </c>
      <c r="X102" s="9"/>
      <c r="Y102" s="22">
        <v>1.2467999999999999</v>
      </c>
      <c r="Z102" s="22">
        <v>126.962</v>
      </c>
      <c r="AA102" s="22">
        <v>-1.37848E-2</v>
      </c>
      <c r="AB102" s="22">
        <v>92</v>
      </c>
      <c r="AC102" s="22">
        <v>1.24573</v>
      </c>
      <c r="AD102">
        <f t="shared" si="12"/>
        <v>13.784800000000001</v>
      </c>
      <c r="AE102">
        <f t="shared" si="13"/>
        <v>17.186888639999999</v>
      </c>
      <c r="AF102" s="9"/>
      <c r="AG102" s="22">
        <v>0.36331200000000002</v>
      </c>
      <c r="AH102" s="22">
        <v>131.63</v>
      </c>
      <c r="AI102" s="22">
        <v>-1.48804E-2</v>
      </c>
      <c r="AJ102" s="22">
        <v>92</v>
      </c>
      <c r="AK102" s="22">
        <v>0.36254900000000001</v>
      </c>
      <c r="AL102">
        <f t="shared" si="14"/>
        <v>14.8804</v>
      </c>
      <c r="AM102">
        <f t="shared" si="15"/>
        <v>5.4062278848000007</v>
      </c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1.24176</v>
      </c>
      <c r="H103" s="22">
        <v>49.274700000000003</v>
      </c>
      <c r="I103" s="22">
        <v>-1.4086899999999999E-2</v>
      </c>
      <c r="J103" s="22">
        <v>93</v>
      </c>
      <c r="K103" s="22">
        <v>1.24054</v>
      </c>
      <c r="L103">
        <f t="shared" si="8"/>
        <v>14.0869</v>
      </c>
      <c r="M103">
        <f t="shared" si="9"/>
        <v>17.492548943999999</v>
      </c>
      <c r="N103" s="9"/>
      <c r="O103" s="22">
        <v>0.36834699999999998</v>
      </c>
      <c r="P103" s="22">
        <v>93.614099999999993</v>
      </c>
      <c r="Q103" s="22">
        <v>-1.5179399999999999E-2</v>
      </c>
      <c r="R103" s="22">
        <v>93</v>
      </c>
      <c r="S103" s="22">
        <v>0.36758400000000002</v>
      </c>
      <c r="T103">
        <f t="shared" si="10"/>
        <v>15.179399999999999</v>
      </c>
      <c r="U103">
        <f t="shared" si="11"/>
        <v>5.5912864517999994</v>
      </c>
      <c r="X103" s="9"/>
      <c r="Y103" s="22">
        <v>1.24176</v>
      </c>
      <c r="Z103" s="22">
        <v>126.97199999999999</v>
      </c>
      <c r="AA103" s="22">
        <v>-1.3806199999999999E-2</v>
      </c>
      <c r="AB103" s="22">
        <v>93</v>
      </c>
      <c r="AC103" s="22">
        <v>1.2408399999999999</v>
      </c>
      <c r="AD103">
        <f t="shared" si="12"/>
        <v>13.806199999999999</v>
      </c>
      <c r="AE103">
        <f t="shared" si="13"/>
        <v>17.143986911999999</v>
      </c>
      <c r="AF103" s="9"/>
      <c r="AG103" s="22">
        <v>0.36834699999999998</v>
      </c>
      <c r="AH103" s="22">
        <v>131.63999999999999</v>
      </c>
      <c r="AI103" s="22">
        <v>-1.48804E-2</v>
      </c>
      <c r="AJ103" s="22">
        <v>93</v>
      </c>
      <c r="AK103" s="22">
        <v>0.36758400000000002</v>
      </c>
      <c r="AL103">
        <f t="shared" si="14"/>
        <v>14.8804</v>
      </c>
      <c r="AM103">
        <f t="shared" si="15"/>
        <v>5.4811506987999996</v>
      </c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1.23672</v>
      </c>
      <c r="H104" s="22">
        <v>49.284799999999997</v>
      </c>
      <c r="I104" s="22">
        <v>-1.4114399999999999E-2</v>
      </c>
      <c r="J104" s="22">
        <v>94</v>
      </c>
      <c r="K104" s="22">
        <v>1.23566</v>
      </c>
      <c r="L104">
        <f t="shared" si="8"/>
        <v>14.1144</v>
      </c>
      <c r="M104">
        <f t="shared" si="9"/>
        <v>17.455560768000002</v>
      </c>
      <c r="N104" s="9"/>
      <c r="O104" s="22">
        <v>0.37338300000000002</v>
      </c>
      <c r="P104" s="22">
        <v>93.624099999999999</v>
      </c>
      <c r="Q104" s="22">
        <v>-1.5164199999999999E-2</v>
      </c>
      <c r="R104" s="22">
        <v>94</v>
      </c>
      <c r="S104" s="22">
        <v>0.372498</v>
      </c>
      <c r="T104">
        <f t="shared" si="10"/>
        <v>15.164199999999999</v>
      </c>
      <c r="U104">
        <f t="shared" si="11"/>
        <v>5.6620544885999999</v>
      </c>
      <c r="X104" s="9"/>
      <c r="Y104" s="22">
        <v>1.23672</v>
      </c>
      <c r="Z104" s="22">
        <v>126.982</v>
      </c>
      <c r="AA104" s="22">
        <v>-1.38275E-2</v>
      </c>
      <c r="AB104" s="22">
        <v>94</v>
      </c>
      <c r="AC104" s="22">
        <v>1.2353499999999999</v>
      </c>
      <c r="AD104">
        <f t="shared" si="12"/>
        <v>13.827499999999999</v>
      </c>
      <c r="AE104">
        <f t="shared" si="13"/>
        <v>17.100745799999999</v>
      </c>
      <c r="AF104" s="9"/>
      <c r="AG104" s="22">
        <v>0.37338300000000002</v>
      </c>
      <c r="AH104" s="22">
        <v>131.65</v>
      </c>
      <c r="AI104" s="22">
        <v>-1.48743E-2</v>
      </c>
      <c r="AJ104" s="22">
        <v>94</v>
      </c>
      <c r="AK104" s="22">
        <v>0.37264999999999998</v>
      </c>
      <c r="AL104">
        <f t="shared" si="14"/>
        <v>14.8743</v>
      </c>
      <c r="AM104">
        <f t="shared" si="15"/>
        <v>5.5538107568999999</v>
      </c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1.23169</v>
      </c>
      <c r="H105" s="22">
        <v>49.294899999999998</v>
      </c>
      <c r="I105" s="22">
        <v>-1.4135699999999999E-2</v>
      </c>
      <c r="J105" s="22">
        <v>95</v>
      </c>
      <c r="K105" s="22">
        <v>1.23108</v>
      </c>
      <c r="L105">
        <f t="shared" si="8"/>
        <v>14.1357</v>
      </c>
      <c r="M105">
        <f t="shared" si="9"/>
        <v>17.410800333000001</v>
      </c>
      <c r="N105" s="9"/>
      <c r="O105" s="22">
        <v>0.37841799999999998</v>
      </c>
      <c r="P105" s="22">
        <v>93.634200000000007</v>
      </c>
      <c r="Q105" s="22">
        <v>-1.5152000000000001E-2</v>
      </c>
      <c r="R105" s="22">
        <v>95</v>
      </c>
      <c r="S105" s="22">
        <v>0.37762499999999999</v>
      </c>
      <c r="T105">
        <f t="shared" si="10"/>
        <v>15.152000000000001</v>
      </c>
      <c r="U105">
        <f t="shared" si="11"/>
        <v>5.7337895359999997</v>
      </c>
      <c r="X105" s="9"/>
      <c r="Y105" s="22">
        <v>1.23169</v>
      </c>
      <c r="Z105" s="22">
        <v>126.992</v>
      </c>
      <c r="AA105" s="22">
        <v>-1.38519E-2</v>
      </c>
      <c r="AB105" s="22">
        <v>95</v>
      </c>
      <c r="AC105" s="22">
        <v>1.23047</v>
      </c>
      <c r="AD105">
        <f t="shared" si="12"/>
        <v>13.851900000000001</v>
      </c>
      <c r="AE105">
        <f t="shared" si="13"/>
        <v>17.061246710999999</v>
      </c>
      <c r="AF105" s="9"/>
      <c r="AG105" s="22">
        <v>0.37841799999999998</v>
      </c>
      <c r="AH105" s="22">
        <v>131.66</v>
      </c>
      <c r="AI105" s="22">
        <v>-1.4871199999999999E-2</v>
      </c>
      <c r="AJ105" s="22">
        <v>95</v>
      </c>
      <c r="AK105" s="22">
        <v>0.37777699999999997</v>
      </c>
      <c r="AL105">
        <f t="shared" si="14"/>
        <v>14.8712</v>
      </c>
      <c r="AM105">
        <f t="shared" si="15"/>
        <v>5.6275297616</v>
      </c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1.22665</v>
      </c>
      <c r="H106" s="22">
        <v>49.304900000000004</v>
      </c>
      <c r="I106" s="22">
        <v>-1.4169299999999999E-2</v>
      </c>
      <c r="J106" s="22">
        <v>96</v>
      </c>
      <c r="K106" s="22">
        <v>1.22559</v>
      </c>
      <c r="L106">
        <f t="shared" si="8"/>
        <v>14.1693</v>
      </c>
      <c r="M106">
        <f t="shared" si="9"/>
        <v>17.380771845000002</v>
      </c>
      <c r="N106" s="9"/>
      <c r="O106" s="22">
        <v>0.38345299999999999</v>
      </c>
      <c r="P106" s="22">
        <v>93.644300000000001</v>
      </c>
      <c r="Q106" s="22">
        <v>-1.5155E-2</v>
      </c>
      <c r="R106" s="22">
        <v>96</v>
      </c>
      <c r="S106" s="22">
        <v>0.38272099999999998</v>
      </c>
      <c r="T106">
        <f t="shared" si="10"/>
        <v>15.154999999999999</v>
      </c>
      <c r="U106">
        <f t="shared" si="11"/>
        <v>5.8112302149999993</v>
      </c>
      <c r="X106" s="9"/>
      <c r="Y106" s="22">
        <v>1.22665</v>
      </c>
      <c r="Z106" s="22">
        <v>127.002</v>
      </c>
      <c r="AA106" s="22">
        <v>-1.38733E-2</v>
      </c>
      <c r="AB106" s="22">
        <v>96</v>
      </c>
      <c r="AC106" s="22">
        <v>1.2262</v>
      </c>
      <c r="AD106">
        <f t="shared" si="12"/>
        <v>13.8733</v>
      </c>
      <c r="AE106">
        <f t="shared" si="13"/>
        <v>17.017683444999999</v>
      </c>
      <c r="AF106" s="9"/>
      <c r="AG106" s="22">
        <v>0.38345299999999999</v>
      </c>
      <c r="AH106" s="22">
        <v>131.66999999999999</v>
      </c>
      <c r="AI106" s="22">
        <v>-1.48682E-2</v>
      </c>
      <c r="AJ106" s="22">
        <v>96</v>
      </c>
      <c r="AK106" s="22">
        <v>0.38281300000000001</v>
      </c>
      <c r="AL106">
        <f t="shared" si="14"/>
        <v>14.8682</v>
      </c>
      <c r="AM106">
        <f t="shared" si="15"/>
        <v>5.7012558946</v>
      </c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1.2216199999999999</v>
      </c>
      <c r="H107" s="22">
        <v>49.314999999999998</v>
      </c>
      <c r="I107" s="22">
        <v>-1.4202899999999999E-2</v>
      </c>
      <c r="J107" s="22">
        <v>97</v>
      </c>
      <c r="K107" s="22">
        <v>1.2203999999999999</v>
      </c>
      <c r="L107">
        <f t="shared" si="8"/>
        <v>14.2029</v>
      </c>
      <c r="M107">
        <f t="shared" si="9"/>
        <v>17.350546697999999</v>
      </c>
      <c r="N107" s="9"/>
      <c r="O107" s="22">
        <v>0.38848899999999997</v>
      </c>
      <c r="P107" s="22">
        <v>93.654300000000006</v>
      </c>
      <c r="Q107" s="22">
        <v>-1.5155E-2</v>
      </c>
      <c r="R107" s="22">
        <v>97</v>
      </c>
      <c r="S107" s="22">
        <v>0.38778699999999999</v>
      </c>
      <c r="T107">
        <f t="shared" si="10"/>
        <v>15.154999999999999</v>
      </c>
      <c r="U107">
        <f t="shared" si="11"/>
        <v>5.8875507949999992</v>
      </c>
      <c r="X107" s="9"/>
      <c r="Y107" s="22">
        <v>1.2216199999999999</v>
      </c>
      <c r="Z107" s="22">
        <v>127.012</v>
      </c>
      <c r="AA107" s="22">
        <v>-1.3897700000000001E-2</v>
      </c>
      <c r="AB107" s="22">
        <v>97</v>
      </c>
      <c r="AC107" s="22">
        <v>1.2206999999999999</v>
      </c>
      <c r="AD107">
        <f t="shared" si="12"/>
        <v>13.8977</v>
      </c>
      <c r="AE107">
        <f t="shared" si="13"/>
        <v>16.977708274000001</v>
      </c>
      <c r="AF107" s="9"/>
      <c r="AG107" s="22">
        <v>0.38848899999999997</v>
      </c>
      <c r="AH107" s="22">
        <v>131.68</v>
      </c>
      <c r="AI107" s="22">
        <v>-1.48743E-2</v>
      </c>
      <c r="AJ107" s="22">
        <v>97</v>
      </c>
      <c r="AK107" s="22">
        <v>0.38772600000000002</v>
      </c>
      <c r="AL107">
        <f t="shared" si="14"/>
        <v>14.8743</v>
      </c>
      <c r="AM107">
        <f t="shared" si="15"/>
        <v>5.7785019326999993</v>
      </c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1.21658</v>
      </c>
      <c r="H108" s="22">
        <v>49.325099999999999</v>
      </c>
      <c r="I108" s="22">
        <v>-1.42334E-2</v>
      </c>
      <c r="J108" s="22">
        <v>98</v>
      </c>
      <c r="K108" s="22">
        <v>1.2145999999999999</v>
      </c>
      <c r="L108">
        <f t="shared" si="8"/>
        <v>14.2334</v>
      </c>
      <c r="M108">
        <f t="shared" si="9"/>
        <v>17.316069771999999</v>
      </c>
      <c r="N108" s="9"/>
      <c r="O108" s="22">
        <v>0.39352399999999998</v>
      </c>
      <c r="P108" s="22">
        <v>93.664400000000001</v>
      </c>
      <c r="Q108" s="22">
        <v>-1.51489E-2</v>
      </c>
      <c r="R108" s="22">
        <v>98</v>
      </c>
      <c r="S108" s="22">
        <v>0.39276100000000003</v>
      </c>
      <c r="T108">
        <f t="shared" si="10"/>
        <v>15.148899999999999</v>
      </c>
      <c r="U108">
        <f t="shared" si="11"/>
        <v>5.9614557235999994</v>
      </c>
      <c r="X108" s="9"/>
      <c r="Y108" s="22">
        <v>1.21658</v>
      </c>
      <c r="Z108" s="22">
        <v>127.023</v>
      </c>
      <c r="AA108" s="22">
        <v>-1.39252E-2</v>
      </c>
      <c r="AB108" s="22">
        <v>98</v>
      </c>
      <c r="AC108" s="22">
        <v>1.2152099999999999</v>
      </c>
      <c r="AD108">
        <f t="shared" si="12"/>
        <v>13.9252</v>
      </c>
      <c r="AE108">
        <f t="shared" si="13"/>
        <v>16.941119816</v>
      </c>
      <c r="AF108" s="9"/>
      <c r="AG108" s="22">
        <v>0.39352399999999998</v>
      </c>
      <c r="AH108" s="22">
        <v>131.69</v>
      </c>
      <c r="AI108" s="22">
        <v>-1.4871199999999999E-2</v>
      </c>
      <c r="AJ108" s="22">
        <v>98</v>
      </c>
      <c r="AK108" s="22">
        <v>0.39269999999999999</v>
      </c>
      <c r="AL108">
        <f t="shared" si="14"/>
        <v>14.8712</v>
      </c>
      <c r="AM108">
        <f t="shared" si="15"/>
        <v>5.8521741087999999</v>
      </c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1.2115499999999999</v>
      </c>
      <c r="H109" s="22">
        <v>49.3352</v>
      </c>
      <c r="I109" s="22">
        <v>-1.4267E-2</v>
      </c>
      <c r="J109" s="22">
        <v>99</v>
      </c>
      <c r="K109" s="22">
        <v>1.2106300000000001</v>
      </c>
      <c r="L109">
        <f t="shared" si="8"/>
        <v>14.266999999999999</v>
      </c>
      <c r="M109">
        <f t="shared" si="9"/>
        <v>17.285183849999999</v>
      </c>
      <c r="N109" s="9"/>
      <c r="O109" s="22">
        <v>0.39856000000000003</v>
      </c>
      <c r="P109" s="22">
        <v>93.674499999999995</v>
      </c>
      <c r="Q109" s="22">
        <v>-1.5136699999999999E-2</v>
      </c>
      <c r="R109" s="22">
        <v>99</v>
      </c>
      <c r="S109" s="22">
        <v>0.39785799999999999</v>
      </c>
      <c r="T109">
        <f t="shared" si="10"/>
        <v>15.136699999999999</v>
      </c>
      <c r="U109">
        <f t="shared" si="11"/>
        <v>6.0328831520000001</v>
      </c>
      <c r="X109" s="9"/>
      <c r="Y109" s="22">
        <v>1.2115499999999999</v>
      </c>
      <c r="Z109" s="22">
        <v>127.033</v>
      </c>
      <c r="AA109" s="22">
        <v>-1.3943499999999999E-2</v>
      </c>
      <c r="AB109" s="22">
        <v>99</v>
      </c>
      <c r="AC109" s="22">
        <v>1.2103299999999999</v>
      </c>
      <c r="AD109">
        <f t="shared" si="12"/>
        <v>13.943499999999998</v>
      </c>
      <c r="AE109">
        <f t="shared" si="13"/>
        <v>16.893247424999998</v>
      </c>
      <c r="AF109" s="9"/>
      <c r="AG109" s="22">
        <v>0.39856000000000003</v>
      </c>
      <c r="AH109" s="22">
        <v>131.69999999999999</v>
      </c>
      <c r="AI109" s="22">
        <v>-1.48682E-2</v>
      </c>
      <c r="AJ109" s="22">
        <v>99</v>
      </c>
      <c r="AK109" s="22">
        <v>0.39779700000000001</v>
      </c>
      <c r="AL109">
        <f t="shared" si="14"/>
        <v>14.8682</v>
      </c>
      <c r="AM109">
        <f t="shared" si="15"/>
        <v>5.9258697920000003</v>
      </c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1.20651</v>
      </c>
      <c r="H110" s="22">
        <v>49.345199999999998</v>
      </c>
      <c r="I110" s="22">
        <v>-1.4294400000000001E-2</v>
      </c>
      <c r="J110" s="22">
        <v>100</v>
      </c>
      <c r="K110" s="22">
        <v>1.2057500000000001</v>
      </c>
      <c r="L110">
        <f t="shared" si="8"/>
        <v>14.294400000000001</v>
      </c>
      <c r="M110">
        <f t="shared" si="9"/>
        <v>17.246336544000002</v>
      </c>
      <c r="N110" s="9"/>
      <c r="O110" s="22">
        <v>0.40359499999999998</v>
      </c>
      <c r="P110" s="22">
        <v>93.684600000000003</v>
      </c>
      <c r="Q110" s="22">
        <v>-1.51428E-2</v>
      </c>
      <c r="R110" s="22">
        <v>100</v>
      </c>
      <c r="S110" s="22">
        <v>0.402924</v>
      </c>
      <c r="T110">
        <f t="shared" si="10"/>
        <v>15.142799999999999</v>
      </c>
      <c r="U110">
        <f t="shared" si="11"/>
        <v>6.1115583659999997</v>
      </c>
      <c r="X110" s="9"/>
      <c r="Y110" s="22">
        <v>1.20651</v>
      </c>
      <c r="Z110" s="22">
        <v>127.04300000000001</v>
      </c>
      <c r="AA110" s="22">
        <v>-1.39618E-2</v>
      </c>
      <c r="AB110" s="22">
        <v>100</v>
      </c>
      <c r="AC110" s="22">
        <v>1.2054400000000001</v>
      </c>
      <c r="AD110">
        <f t="shared" si="12"/>
        <v>13.9618</v>
      </c>
      <c r="AE110">
        <f t="shared" si="13"/>
        <v>16.845051317999999</v>
      </c>
      <c r="AF110" s="9"/>
      <c r="AG110" s="22">
        <v>0.40359499999999998</v>
      </c>
      <c r="AH110" s="22">
        <v>131.71</v>
      </c>
      <c r="AI110" s="22">
        <v>-1.4865099999999999E-2</v>
      </c>
      <c r="AJ110" s="22">
        <v>100</v>
      </c>
      <c r="AK110" s="22">
        <v>0.40286300000000003</v>
      </c>
      <c r="AL110">
        <f t="shared" si="14"/>
        <v>14.8651</v>
      </c>
      <c r="AM110">
        <f t="shared" si="15"/>
        <v>5.9994800344999994</v>
      </c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1.2014800000000001</v>
      </c>
      <c r="H111" s="22">
        <v>49.3553</v>
      </c>
      <c r="I111" s="22">
        <v>-1.4306599999999999E-2</v>
      </c>
      <c r="J111" s="22">
        <v>101</v>
      </c>
      <c r="K111" s="22">
        <v>1.2008700000000001</v>
      </c>
      <c r="L111">
        <f t="shared" si="8"/>
        <v>14.3066</v>
      </c>
      <c r="M111">
        <f t="shared" si="9"/>
        <v>17.189093767999999</v>
      </c>
      <c r="N111" s="9"/>
      <c r="O111" s="22">
        <v>0.40862999999999999</v>
      </c>
      <c r="P111" s="22">
        <v>93.694599999999994</v>
      </c>
      <c r="Q111" s="22">
        <v>-1.5155E-2</v>
      </c>
      <c r="R111" s="22">
        <v>101</v>
      </c>
      <c r="S111" s="22">
        <v>0.40795900000000002</v>
      </c>
      <c r="T111">
        <f t="shared" si="10"/>
        <v>15.154999999999999</v>
      </c>
      <c r="U111">
        <f t="shared" si="11"/>
        <v>6.1927876499999996</v>
      </c>
      <c r="X111" s="9"/>
      <c r="Y111" s="22">
        <v>1.2014800000000001</v>
      </c>
      <c r="Z111" s="22">
        <v>127.053</v>
      </c>
      <c r="AA111" s="22">
        <v>-1.3983199999999999E-2</v>
      </c>
      <c r="AB111" s="22">
        <v>101</v>
      </c>
      <c r="AC111" s="22">
        <v>1.2008700000000001</v>
      </c>
      <c r="AD111">
        <f t="shared" si="12"/>
        <v>13.9832</v>
      </c>
      <c r="AE111">
        <f t="shared" si="13"/>
        <v>16.800535136000001</v>
      </c>
      <c r="AF111" s="9"/>
      <c r="AG111" s="22">
        <v>0.40862999999999999</v>
      </c>
      <c r="AH111" s="22">
        <v>131.72</v>
      </c>
      <c r="AI111" s="22">
        <v>-1.4859000000000001E-2</v>
      </c>
      <c r="AJ111" s="22">
        <v>101</v>
      </c>
      <c r="AK111" s="22">
        <v>0.407806</v>
      </c>
      <c r="AL111">
        <f t="shared" si="14"/>
        <v>14.859</v>
      </c>
      <c r="AM111">
        <f t="shared" si="15"/>
        <v>6.0718331699999997</v>
      </c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1.1964399999999999</v>
      </c>
      <c r="H112" s="22">
        <v>49.365400000000001</v>
      </c>
      <c r="I112" s="22">
        <v>-1.43219E-2</v>
      </c>
      <c r="J112" s="22">
        <v>102</v>
      </c>
      <c r="K112" s="22">
        <v>1.19537</v>
      </c>
      <c r="L112">
        <f t="shared" si="8"/>
        <v>14.321899999999999</v>
      </c>
      <c r="M112">
        <f t="shared" si="9"/>
        <v>17.135294035999998</v>
      </c>
      <c r="N112" s="9"/>
      <c r="O112" s="22">
        <v>0.41366599999999998</v>
      </c>
      <c r="P112" s="22">
        <v>93.704700000000003</v>
      </c>
      <c r="Q112" s="22">
        <v>-1.5152000000000001E-2</v>
      </c>
      <c r="R112" s="22">
        <v>102</v>
      </c>
      <c r="S112" s="22">
        <v>0.41293299999999999</v>
      </c>
      <c r="T112">
        <f t="shared" si="10"/>
        <v>15.152000000000001</v>
      </c>
      <c r="U112">
        <f t="shared" si="11"/>
        <v>6.2678672320000004</v>
      </c>
      <c r="X112" s="9"/>
      <c r="Y112" s="22">
        <v>1.1964399999999999</v>
      </c>
      <c r="Z112" s="22">
        <v>127.063</v>
      </c>
      <c r="AA112" s="22">
        <v>-1.40076E-2</v>
      </c>
      <c r="AB112" s="22">
        <v>102</v>
      </c>
      <c r="AC112" s="22">
        <v>1.1950700000000001</v>
      </c>
      <c r="AD112">
        <f t="shared" si="12"/>
        <v>14.0076</v>
      </c>
      <c r="AE112">
        <f t="shared" si="13"/>
        <v>16.759252944</v>
      </c>
      <c r="AF112" s="9"/>
      <c r="AG112" s="22">
        <v>0.41366599999999998</v>
      </c>
      <c r="AH112" s="22">
        <v>131.72999999999999</v>
      </c>
      <c r="AI112" s="22">
        <v>-1.4849899999999999E-2</v>
      </c>
      <c r="AJ112" s="22">
        <v>102</v>
      </c>
      <c r="AK112" s="22">
        <v>0.41290300000000002</v>
      </c>
      <c r="AL112">
        <f t="shared" si="14"/>
        <v>14.8499</v>
      </c>
      <c r="AM112">
        <f t="shared" si="15"/>
        <v>6.1428987334</v>
      </c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1.1914100000000001</v>
      </c>
      <c r="H113" s="22">
        <v>49.375399999999999</v>
      </c>
      <c r="I113" s="22">
        <v>-1.43555E-2</v>
      </c>
      <c r="J113" s="22">
        <v>103</v>
      </c>
      <c r="K113" s="22">
        <v>1.1908000000000001</v>
      </c>
      <c r="L113">
        <f t="shared" si="8"/>
        <v>14.355500000000001</v>
      </c>
      <c r="M113">
        <f t="shared" si="9"/>
        <v>17.103286255000004</v>
      </c>
      <c r="N113" s="9"/>
      <c r="O113" s="22">
        <v>0.41870099999999999</v>
      </c>
      <c r="P113" s="22">
        <v>93.714799999999997</v>
      </c>
      <c r="Q113" s="22">
        <v>-1.51459E-2</v>
      </c>
      <c r="R113" s="22">
        <v>103</v>
      </c>
      <c r="S113" s="22">
        <v>0.41805999999999999</v>
      </c>
      <c r="T113">
        <f t="shared" si="10"/>
        <v>15.145900000000001</v>
      </c>
      <c r="U113">
        <f t="shared" si="11"/>
        <v>6.3416034759000004</v>
      </c>
      <c r="X113" s="9"/>
      <c r="Y113" s="22">
        <v>1.1914100000000001</v>
      </c>
      <c r="Z113" s="22">
        <v>127.07299999999999</v>
      </c>
      <c r="AA113" s="22">
        <v>-1.40289E-2</v>
      </c>
      <c r="AB113" s="22">
        <v>103</v>
      </c>
      <c r="AC113" s="22">
        <v>1.19049</v>
      </c>
      <c r="AD113">
        <f t="shared" si="12"/>
        <v>14.0289</v>
      </c>
      <c r="AE113">
        <f t="shared" si="13"/>
        <v>16.714171749000002</v>
      </c>
      <c r="AF113" s="9"/>
      <c r="AG113" s="22">
        <v>0.41870099999999999</v>
      </c>
      <c r="AH113" s="22">
        <v>131.74</v>
      </c>
      <c r="AI113" s="22">
        <v>-1.4843800000000001E-2</v>
      </c>
      <c r="AJ113" s="22">
        <v>103</v>
      </c>
      <c r="AK113" s="22">
        <v>0.417908</v>
      </c>
      <c r="AL113">
        <f t="shared" si="14"/>
        <v>14.8438</v>
      </c>
      <c r="AM113">
        <f t="shared" si="15"/>
        <v>6.2151139037999998</v>
      </c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1.1863699999999999</v>
      </c>
      <c r="H114" s="22">
        <v>49.3855</v>
      </c>
      <c r="I114" s="22">
        <v>-1.4373800000000001E-2</v>
      </c>
      <c r="J114" s="22">
        <v>104</v>
      </c>
      <c r="K114" s="22">
        <v>1.1853</v>
      </c>
      <c r="L114">
        <f t="shared" si="8"/>
        <v>14.373800000000001</v>
      </c>
      <c r="M114">
        <f t="shared" si="9"/>
        <v>17.052645106</v>
      </c>
      <c r="N114" s="9"/>
      <c r="O114" s="22">
        <v>0.42373699999999997</v>
      </c>
      <c r="P114" s="22">
        <v>93.724800000000002</v>
      </c>
      <c r="Q114" s="22">
        <v>-1.51337E-2</v>
      </c>
      <c r="R114" s="22">
        <v>104</v>
      </c>
      <c r="S114" s="22">
        <v>0.42297400000000002</v>
      </c>
      <c r="T114">
        <f t="shared" si="10"/>
        <v>15.133699999999999</v>
      </c>
      <c r="U114">
        <f t="shared" si="11"/>
        <v>6.4127086368999997</v>
      </c>
      <c r="X114" s="9"/>
      <c r="Y114" s="22">
        <v>1.1863699999999999</v>
      </c>
      <c r="Z114" s="22">
        <v>127.083</v>
      </c>
      <c r="AA114" s="22">
        <v>-1.40442E-2</v>
      </c>
      <c r="AB114" s="22">
        <v>104</v>
      </c>
      <c r="AC114" s="22">
        <v>1.1850000000000001</v>
      </c>
      <c r="AD114">
        <f t="shared" si="12"/>
        <v>14.0442</v>
      </c>
      <c r="AE114">
        <f t="shared" si="13"/>
        <v>16.661617553999999</v>
      </c>
      <c r="AF114" s="9"/>
      <c r="AG114" s="22">
        <v>0.42373699999999997</v>
      </c>
      <c r="AH114" s="22">
        <v>131.751</v>
      </c>
      <c r="AI114" s="22">
        <v>-1.48407E-2</v>
      </c>
      <c r="AJ114" s="22">
        <v>104</v>
      </c>
      <c r="AK114" s="22">
        <v>0.42291299999999998</v>
      </c>
      <c r="AL114">
        <f t="shared" si="14"/>
        <v>14.8407</v>
      </c>
      <c r="AM114">
        <f t="shared" si="15"/>
        <v>6.2885536958999992</v>
      </c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1.1813400000000001</v>
      </c>
      <c r="H115" s="22">
        <v>49.395600000000002</v>
      </c>
      <c r="I115" s="22">
        <v>-1.4395099999999999E-2</v>
      </c>
      <c r="J115" s="22">
        <v>105</v>
      </c>
      <c r="K115" s="22">
        <v>1.18042</v>
      </c>
      <c r="L115">
        <f t="shared" si="8"/>
        <v>14.395099999999999</v>
      </c>
      <c r="M115">
        <f t="shared" si="9"/>
        <v>17.005507433999998</v>
      </c>
      <c r="N115" s="9"/>
      <c r="O115" s="22">
        <v>0.42877199999999999</v>
      </c>
      <c r="P115" s="22">
        <v>93.734899999999996</v>
      </c>
      <c r="Q115" s="22">
        <v>-1.5130599999999999E-2</v>
      </c>
      <c r="R115" s="22">
        <v>105</v>
      </c>
      <c r="S115" s="22">
        <v>0.42807000000000001</v>
      </c>
      <c r="T115">
        <f t="shared" si="10"/>
        <v>15.130599999999999</v>
      </c>
      <c r="U115">
        <f t="shared" si="11"/>
        <v>6.4875776231999991</v>
      </c>
      <c r="X115" s="9"/>
      <c r="Y115" s="22">
        <v>1.1813400000000001</v>
      </c>
      <c r="Z115" s="22">
        <v>127.093</v>
      </c>
      <c r="AA115" s="22">
        <v>-1.40594E-2</v>
      </c>
      <c r="AB115" s="22">
        <v>105</v>
      </c>
      <c r="AC115" s="22">
        <v>1.17981</v>
      </c>
      <c r="AD115">
        <f t="shared" si="12"/>
        <v>14.0594</v>
      </c>
      <c r="AE115">
        <f t="shared" si="13"/>
        <v>16.608931596000001</v>
      </c>
      <c r="AF115" s="9"/>
      <c r="AG115" s="22">
        <v>0.42877199999999999</v>
      </c>
      <c r="AH115" s="22">
        <v>131.761</v>
      </c>
      <c r="AI115" s="22">
        <v>-1.4843800000000001E-2</v>
      </c>
      <c r="AJ115" s="22">
        <v>105</v>
      </c>
      <c r="AK115" s="22">
        <v>0.427979</v>
      </c>
      <c r="AL115">
        <f t="shared" si="14"/>
        <v>14.8438</v>
      </c>
      <c r="AM115">
        <f t="shared" si="15"/>
        <v>6.3646058135999999</v>
      </c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1.1762999999999999</v>
      </c>
      <c r="H116" s="22">
        <v>49.4056</v>
      </c>
      <c r="I116" s="22">
        <v>-1.44073E-2</v>
      </c>
      <c r="J116" s="22">
        <v>106</v>
      </c>
      <c r="K116" s="22">
        <v>1.17523</v>
      </c>
      <c r="L116">
        <f t="shared" si="8"/>
        <v>14.407299999999999</v>
      </c>
      <c r="M116">
        <f t="shared" si="9"/>
        <v>16.947306989999998</v>
      </c>
      <c r="N116" s="9"/>
      <c r="O116" s="22">
        <v>0.433807</v>
      </c>
      <c r="P116" s="22">
        <v>93.745000000000005</v>
      </c>
      <c r="Q116" s="22">
        <v>-1.51337E-2</v>
      </c>
      <c r="R116" s="22">
        <v>106</v>
      </c>
      <c r="S116" s="22">
        <v>0.43307499999999999</v>
      </c>
      <c r="T116">
        <f t="shared" si="10"/>
        <v>15.133699999999999</v>
      </c>
      <c r="U116">
        <f t="shared" si="11"/>
        <v>6.5651049958999996</v>
      </c>
      <c r="X116" s="9"/>
      <c r="Y116" s="22">
        <v>1.1762999999999999</v>
      </c>
      <c r="Z116" s="22">
        <v>127.10299999999999</v>
      </c>
      <c r="AA116" s="22">
        <v>-1.40839E-2</v>
      </c>
      <c r="AB116" s="22">
        <v>106</v>
      </c>
      <c r="AC116" s="22">
        <v>1.17493</v>
      </c>
      <c r="AD116">
        <f t="shared" si="12"/>
        <v>14.0839</v>
      </c>
      <c r="AE116">
        <f t="shared" si="13"/>
        <v>16.566891569999999</v>
      </c>
      <c r="AF116" s="9"/>
      <c r="AG116" s="22">
        <v>0.433807</v>
      </c>
      <c r="AH116" s="22">
        <v>131.77099999999999</v>
      </c>
      <c r="AI116" s="22">
        <v>-1.4837599999999999E-2</v>
      </c>
      <c r="AJ116" s="22">
        <v>106</v>
      </c>
      <c r="AK116" s="22">
        <v>0.43307499999999999</v>
      </c>
      <c r="AL116">
        <f t="shared" si="14"/>
        <v>14.8376</v>
      </c>
      <c r="AM116">
        <f t="shared" si="15"/>
        <v>6.4366547432000001</v>
      </c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1.17126</v>
      </c>
      <c r="H117" s="22">
        <v>49.415700000000001</v>
      </c>
      <c r="I117" s="22">
        <v>-1.4419599999999999E-2</v>
      </c>
      <c r="J117" s="22">
        <v>107</v>
      </c>
      <c r="K117" s="22">
        <v>1.16974</v>
      </c>
      <c r="L117">
        <f t="shared" si="8"/>
        <v>14.419599999999999</v>
      </c>
      <c r="M117">
        <f t="shared" si="9"/>
        <v>16.889100696</v>
      </c>
      <c r="N117" s="9"/>
      <c r="O117" s="22">
        <v>0.43884299999999998</v>
      </c>
      <c r="P117" s="22">
        <v>93.755099999999999</v>
      </c>
      <c r="Q117" s="22">
        <v>-1.5115399999999999E-2</v>
      </c>
      <c r="R117" s="22">
        <v>107</v>
      </c>
      <c r="S117" s="22">
        <v>0.43792700000000001</v>
      </c>
      <c r="T117">
        <f t="shared" si="10"/>
        <v>15.115399999999999</v>
      </c>
      <c r="U117">
        <f t="shared" si="11"/>
        <v>6.6332874821999992</v>
      </c>
      <c r="X117" s="9"/>
      <c r="Y117" s="22">
        <v>1.17126</v>
      </c>
      <c r="Z117" s="22">
        <v>127.113</v>
      </c>
      <c r="AA117" s="22">
        <v>-1.41052E-2</v>
      </c>
      <c r="AB117" s="22">
        <v>107</v>
      </c>
      <c r="AC117" s="22">
        <v>1.17035</v>
      </c>
      <c r="AD117">
        <f t="shared" si="12"/>
        <v>14.1052</v>
      </c>
      <c r="AE117">
        <f t="shared" si="13"/>
        <v>16.520856551999998</v>
      </c>
      <c r="AF117" s="9"/>
      <c r="AG117" s="22">
        <v>0.43884299999999998</v>
      </c>
      <c r="AH117" s="22">
        <v>131.78100000000001</v>
      </c>
      <c r="AI117" s="22">
        <v>-1.4831499999999999E-2</v>
      </c>
      <c r="AJ117" s="22">
        <v>107</v>
      </c>
      <c r="AK117" s="22">
        <v>0.43811</v>
      </c>
      <c r="AL117">
        <f t="shared" si="14"/>
        <v>14.831499999999998</v>
      </c>
      <c r="AM117">
        <f t="shared" si="15"/>
        <v>6.5086999544999991</v>
      </c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1.1662300000000001</v>
      </c>
      <c r="H118" s="22">
        <v>49.425800000000002</v>
      </c>
      <c r="I118" s="22">
        <v>-1.44379E-2</v>
      </c>
      <c r="J118" s="22">
        <v>108</v>
      </c>
      <c r="K118" s="22">
        <v>1.16547</v>
      </c>
      <c r="L118">
        <f t="shared" si="8"/>
        <v>14.437900000000001</v>
      </c>
      <c r="M118">
        <f t="shared" si="9"/>
        <v>16.837912117000002</v>
      </c>
      <c r="N118" s="9"/>
      <c r="O118" s="22">
        <v>0.44387799999999999</v>
      </c>
      <c r="P118" s="22">
        <v>93.765100000000004</v>
      </c>
      <c r="Q118" s="22">
        <v>-1.51123E-2</v>
      </c>
      <c r="R118" s="22">
        <v>108</v>
      </c>
      <c r="S118" s="22">
        <v>0.443268</v>
      </c>
      <c r="T118">
        <f t="shared" si="10"/>
        <v>15.112300000000001</v>
      </c>
      <c r="U118">
        <f t="shared" si="11"/>
        <v>6.7080174994000004</v>
      </c>
      <c r="X118" s="9"/>
      <c r="Y118" s="22">
        <v>1.1662300000000001</v>
      </c>
      <c r="Z118" s="22">
        <v>127.123</v>
      </c>
      <c r="AA118" s="22">
        <v>-1.41174E-2</v>
      </c>
      <c r="AB118" s="22">
        <v>108</v>
      </c>
      <c r="AC118" s="22">
        <v>1.16486</v>
      </c>
      <c r="AD118">
        <f t="shared" si="12"/>
        <v>14.1174</v>
      </c>
      <c r="AE118">
        <f t="shared" si="13"/>
        <v>16.464135402</v>
      </c>
      <c r="AF118" s="9"/>
      <c r="AG118" s="22">
        <v>0.44387799999999999</v>
      </c>
      <c r="AH118" s="22">
        <v>131.791</v>
      </c>
      <c r="AI118" s="22">
        <v>-1.4825400000000001E-2</v>
      </c>
      <c r="AJ118" s="22">
        <v>108</v>
      </c>
      <c r="AK118" s="22">
        <v>0.44314599999999998</v>
      </c>
      <c r="AL118">
        <f t="shared" si="14"/>
        <v>14.8254</v>
      </c>
      <c r="AM118">
        <f t="shared" si="15"/>
        <v>6.5806689012000001</v>
      </c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1.1611899999999999</v>
      </c>
      <c r="H119" s="22">
        <v>49.435899999999997</v>
      </c>
      <c r="I119" s="22">
        <v>-1.4444E-2</v>
      </c>
      <c r="J119" s="22">
        <v>109</v>
      </c>
      <c r="K119" s="22">
        <v>1.15967</v>
      </c>
      <c r="L119">
        <f t="shared" si="8"/>
        <v>14.444000000000001</v>
      </c>
      <c r="M119">
        <f t="shared" si="9"/>
        <v>16.77222836</v>
      </c>
      <c r="N119" s="9"/>
      <c r="O119" s="22">
        <v>0.44891399999999998</v>
      </c>
      <c r="P119" s="22">
        <v>93.775199999999998</v>
      </c>
      <c r="Q119" s="22">
        <v>-1.51123E-2</v>
      </c>
      <c r="R119" s="22">
        <v>109</v>
      </c>
      <c r="S119" s="22">
        <v>0.44812000000000002</v>
      </c>
      <c r="T119">
        <f t="shared" si="10"/>
        <v>15.112300000000001</v>
      </c>
      <c r="U119">
        <f t="shared" si="11"/>
        <v>6.7841230422000001</v>
      </c>
      <c r="X119" s="9"/>
      <c r="Y119" s="22">
        <v>1.1611899999999999</v>
      </c>
      <c r="Z119" s="22">
        <v>127.133</v>
      </c>
      <c r="AA119" s="22">
        <v>-1.41388E-2</v>
      </c>
      <c r="AB119" s="22">
        <v>109</v>
      </c>
      <c r="AC119" s="22">
        <v>1.1605799999999999</v>
      </c>
      <c r="AD119">
        <f t="shared" si="12"/>
        <v>14.1388</v>
      </c>
      <c r="AE119">
        <f t="shared" si="13"/>
        <v>16.417833171999998</v>
      </c>
      <c r="AF119" s="9"/>
      <c r="AG119" s="22">
        <v>0.44891399999999998</v>
      </c>
      <c r="AH119" s="22">
        <v>131.80099999999999</v>
      </c>
      <c r="AI119" s="22">
        <v>-1.48285E-2</v>
      </c>
      <c r="AJ119" s="22">
        <v>109</v>
      </c>
      <c r="AK119" s="22">
        <v>0.44812000000000002</v>
      </c>
      <c r="AL119">
        <f t="shared" si="14"/>
        <v>14.8285</v>
      </c>
      <c r="AM119">
        <f t="shared" si="15"/>
        <v>6.6567212489999994</v>
      </c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1.1561600000000001</v>
      </c>
      <c r="H120" s="22">
        <v>49.445900000000002</v>
      </c>
      <c r="I120" s="22">
        <v>-1.44653E-2</v>
      </c>
      <c r="J120" s="22">
        <v>110</v>
      </c>
      <c r="K120" s="22">
        <v>1.1556999999999999</v>
      </c>
      <c r="L120">
        <f t="shared" si="8"/>
        <v>14.465300000000001</v>
      </c>
      <c r="M120">
        <f t="shared" si="9"/>
        <v>16.724201248000004</v>
      </c>
      <c r="N120" s="9"/>
      <c r="O120" s="22">
        <v>0.45394899999999999</v>
      </c>
      <c r="P120" s="22">
        <v>93.785300000000007</v>
      </c>
      <c r="Q120" s="22">
        <v>-1.5109300000000001E-2</v>
      </c>
      <c r="R120" s="22">
        <v>110</v>
      </c>
      <c r="S120" s="22">
        <v>0.45318599999999998</v>
      </c>
      <c r="T120">
        <f t="shared" si="10"/>
        <v>15.109300000000001</v>
      </c>
      <c r="U120">
        <f t="shared" si="11"/>
        <v>6.8588516257000007</v>
      </c>
      <c r="X120" s="9"/>
      <c r="Y120" s="22">
        <v>1.1561600000000001</v>
      </c>
      <c r="Z120" s="22">
        <v>127.143</v>
      </c>
      <c r="AA120" s="22">
        <v>-1.4163200000000001E-2</v>
      </c>
      <c r="AB120" s="22">
        <v>110</v>
      </c>
      <c r="AC120" s="22">
        <v>1.15509</v>
      </c>
      <c r="AD120">
        <f t="shared" si="12"/>
        <v>14.163200000000002</v>
      </c>
      <c r="AE120">
        <f t="shared" si="13"/>
        <v>16.374925312000002</v>
      </c>
      <c r="AF120" s="9"/>
      <c r="AG120" s="22">
        <v>0.45394899999999999</v>
      </c>
      <c r="AH120" s="22">
        <v>131.81100000000001</v>
      </c>
      <c r="AI120" s="22">
        <v>-1.4822399999999999E-2</v>
      </c>
      <c r="AJ120" s="22">
        <v>110</v>
      </c>
      <c r="AK120" s="22">
        <v>0.45321699999999998</v>
      </c>
      <c r="AL120">
        <f t="shared" si="14"/>
        <v>14.8224</v>
      </c>
      <c r="AM120">
        <f t="shared" si="15"/>
        <v>6.7286136575999995</v>
      </c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1.1511199999999999</v>
      </c>
      <c r="H121" s="22">
        <v>49.456000000000003</v>
      </c>
      <c r="I121" s="22">
        <v>-1.44867E-2</v>
      </c>
      <c r="J121" s="22">
        <v>111</v>
      </c>
      <c r="K121" s="22">
        <v>1.1505099999999999</v>
      </c>
      <c r="L121">
        <f t="shared" si="8"/>
        <v>14.486700000000001</v>
      </c>
      <c r="M121">
        <f t="shared" si="9"/>
        <v>16.675930103999999</v>
      </c>
      <c r="N121" s="9"/>
      <c r="O121" s="22">
        <v>0.458984</v>
      </c>
      <c r="P121" s="22">
        <v>93.795299999999997</v>
      </c>
      <c r="Q121" s="22">
        <v>-1.51001E-2</v>
      </c>
      <c r="R121" s="22">
        <v>111</v>
      </c>
      <c r="S121" s="22">
        <v>0.45825199999999999</v>
      </c>
      <c r="T121">
        <f t="shared" si="10"/>
        <v>15.100099999999999</v>
      </c>
      <c r="U121">
        <f t="shared" si="11"/>
        <v>6.9307042983999994</v>
      </c>
      <c r="X121" s="9"/>
      <c r="Y121" s="22">
        <v>1.1511199999999999</v>
      </c>
      <c r="Z121" s="22">
        <v>127.15300000000001</v>
      </c>
      <c r="AA121" s="22">
        <v>-1.41815E-2</v>
      </c>
      <c r="AB121" s="22">
        <v>111</v>
      </c>
      <c r="AC121" s="22">
        <v>1.1505099999999999</v>
      </c>
      <c r="AD121">
        <f t="shared" si="12"/>
        <v>14.1815</v>
      </c>
      <c r="AE121">
        <f t="shared" si="13"/>
        <v>16.32460828</v>
      </c>
      <c r="AF121" s="9"/>
      <c r="AG121" s="22">
        <v>0.458984</v>
      </c>
      <c r="AH121" s="22">
        <v>131.821</v>
      </c>
      <c r="AI121" s="22">
        <v>-1.4816299999999999E-2</v>
      </c>
      <c r="AJ121" s="22">
        <v>111</v>
      </c>
      <c r="AK121" s="22">
        <v>0.45822099999999999</v>
      </c>
      <c r="AL121">
        <f t="shared" si="14"/>
        <v>14.8163</v>
      </c>
      <c r="AM121">
        <f t="shared" si="15"/>
        <v>6.8004446392000002</v>
      </c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1.1460900000000001</v>
      </c>
      <c r="H122" s="22">
        <v>49.466099999999997</v>
      </c>
      <c r="I122" s="22">
        <v>-1.4508099999999999E-2</v>
      </c>
      <c r="J122" s="22">
        <v>112</v>
      </c>
      <c r="K122" s="22">
        <v>1.1453199999999999</v>
      </c>
      <c r="L122">
        <f t="shared" si="8"/>
        <v>14.508099999999999</v>
      </c>
      <c r="M122">
        <f t="shared" si="9"/>
        <v>16.627588328999998</v>
      </c>
      <c r="N122" s="9"/>
      <c r="O122" s="22">
        <v>0.46401999999999999</v>
      </c>
      <c r="P122" s="22">
        <v>93.805400000000006</v>
      </c>
      <c r="Q122" s="22">
        <v>-1.5090900000000001E-2</v>
      </c>
      <c r="R122" s="22">
        <v>112</v>
      </c>
      <c r="S122" s="22">
        <v>0.46322600000000003</v>
      </c>
      <c r="T122">
        <f t="shared" si="10"/>
        <v>15.090900000000001</v>
      </c>
      <c r="U122">
        <f t="shared" si="11"/>
        <v>7.0024794180000001</v>
      </c>
      <c r="X122" s="9"/>
      <c r="Y122" s="22">
        <v>1.1460900000000001</v>
      </c>
      <c r="Z122" s="22">
        <v>127.164</v>
      </c>
      <c r="AA122" s="22">
        <v>-1.4212000000000001E-2</v>
      </c>
      <c r="AB122" s="22">
        <v>112</v>
      </c>
      <c r="AC122" s="22">
        <v>1.1450199999999999</v>
      </c>
      <c r="AD122">
        <f t="shared" si="12"/>
        <v>14.212000000000002</v>
      </c>
      <c r="AE122">
        <f t="shared" si="13"/>
        <v>16.288231080000003</v>
      </c>
      <c r="AF122" s="9"/>
      <c r="AG122" s="22">
        <v>0.46401999999999999</v>
      </c>
      <c r="AH122" s="22">
        <v>131.83099999999999</v>
      </c>
      <c r="AI122" s="22">
        <v>-1.48132E-2</v>
      </c>
      <c r="AJ122" s="22">
        <v>112</v>
      </c>
      <c r="AK122" s="22">
        <v>0.463287</v>
      </c>
      <c r="AL122">
        <f t="shared" si="14"/>
        <v>14.8132</v>
      </c>
      <c r="AM122">
        <f t="shared" si="15"/>
        <v>6.8736210639999999</v>
      </c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1.1410499999999999</v>
      </c>
      <c r="H123" s="22">
        <v>49.476100000000002</v>
      </c>
      <c r="I123" s="22">
        <v>-1.45264E-2</v>
      </c>
      <c r="J123" s="22">
        <v>113</v>
      </c>
      <c r="K123" s="22">
        <v>1.1395299999999999</v>
      </c>
      <c r="L123">
        <f t="shared" si="8"/>
        <v>14.526400000000001</v>
      </c>
      <c r="M123">
        <f t="shared" si="9"/>
        <v>16.575348720000001</v>
      </c>
      <c r="N123" s="9"/>
      <c r="O123" s="22">
        <v>0.469055</v>
      </c>
      <c r="P123" s="22">
        <v>93.8155</v>
      </c>
      <c r="Q123" s="22">
        <v>-1.5084800000000001E-2</v>
      </c>
      <c r="R123" s="22">
        <v>113</v>
      </c>
      <c r="S123" s="22">
        <v>0.46832299999999999</v>
      </c>
      <c r="T123">
        <f t="shared" si="10"/>
        <v>15.084800000000001</v>
      </c>
      <c r="U123">
        <f t="shared" si="11"/>
        <v>7.075600864000001</v>
      </c>
      <c r="X123" s="9"/>
      <c r="Y123" s="22">
        <v>1.1410499999999999</v>
      </c>
      <c r="Z123" s="22">
        <v>127.17400000000001</v>
      </c>
      <c r="AA123" s="22">
        <v>-1.42273E-2</v>
      </c>
      <c r="AB123" s="22">
        <v>113</v>
      </c>
      <c r="AC123" s="22">
        <v>1.1398299999999999</v>
      </c>
      <c r="AD123">
        <f t="shared" si="12"/>
        <v>14.2273</v>
      </c>
      <c r="AE123">
        <f t="shared" si="13"/>
        <v>16.234060664999998</v>
      </c>
      <c r="AF123" s="9"/>
      <c r="AG123" s="22">
        <v>0.469055</v>
      </c>
      <c r="AH123" s="22">
        <v>131.84100000000001</v>
      </c>
      <c r="AI123" s="22">
        <v>-1.4810200000000001E-2</v>
      </c>
      <c r="AJ123" s="22">
        <v>113</v>
      </c>
      <c r="AK123" s="22">
        <v>0.46826200000000001</v>
      </c>
      <c r="AL123">
        <f t="shared" si="14"/>
        <v>14.8102</v>
      </c>
      <c r="AM123">
        <f t="shared" si="15"/>
        <v>6.9467983609999999</v>
      </c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1.13602</v>
      </c>
      <c r="H124" s="22">
        <v>49.486199999999997</v>
      </c>
      <c r="I124" s="22">
        <v>-1.4550799999999999E-2</v>
      </c>
      <c r="J124" s="22">
        <v>114</v>
      </c>
      <c r="K124" s="22">
        <v>1.1349499999999999</v>
      </c>
      <c r="L124">
        <f t="shared" si="8"/>
        <v>14.550799999999999</v>
      </c>
      <c r="M124">
        <f t="shared" si="9"/>
        <v>16.529999816</v>
      </c>
      <c r="N124" s="9"/>
      <c r="O124" s="22">
        <v>0.47409099999999998</v>
      </c>
      <c r="P124" s="22">
        <v>93.825599999999994</v>
      </c>
      <c r="Q124" s="22">
        <v>-1.5063500000000001E-2</v>
      </c>
      <c r="R124" s="22">
        <v>114</v>
      </c>
      <c r="S124" s="22">
        <v>0.473358</v>
      </c>
      <c r="T124">
        <f t="shared" si="10"/>
        <v>15.063500000000001</v>
      </c>
      <c r="U124">
        <f t="shared" si="11"/>
        <v>7.1414697785000003</v>
      </c>
      <c r="X124" s="9"/>
      <c r="Y124" s="22">
        <v>1.13602</v>
      </c>
      <c r="Z124" s="22">
        <v>127.184</v>
      </c>
      <c r="AA124" s="22">
        <v>-1.42487E-2</v>
      </c>
      <c r="AB124" s="22">
        <v>114</v>
      </c>
      <c r="AC124" s="22">
        <v>1.1346400000000001</v>
      </c>
      <c r="AD124">
        <f t="shared" si="12"/>
        <v>14.248699999999999</v>
      </c>
      <c r="AE124">
        <f t="shared" si="13"/>
        <v>16.186808173999999</v>
      </c>
      <c r="AF124" s="9"/>
      <c r="AG124" s="22">
        <v>0.47409099999999998</v>
      </c>
      <c r="AH124" s="22">
        <v>131.851</v>
      </c>
      <c r="AI124" s="22">
        <v>-1.4810200000000001E-2</v>
      </c>
      <c r="AJ124" s="22">
        <v>114</v>
      </c>
      <c r="AK124" s="22">
        <v>0.47326699999999999</v>
      </c>
      <c r="AL124">
        <f t="shared" si="14"/>
        <v>14.8102</v>
      </c>
      <c r="AM124">
        <f t="shared" si="15"/>
        <v>7.0213825282000002</v>
      </c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1.1309800000000001</v>
      </c>
      <c r="H125" s="22">
        <v>49.496299999999998</v>
      </c>
      <c r="I125" s="22">
        <v>-1.4563E-2</v>
      </c>
      <c r="J125" s="22">
        <v>115</v>
      </c>
      <c r="K125" s="22">
        <v>1.1300699999999999</v>
      </c>
      <c r="L125">
        <f t="shared" si="8"/>
        <v>14.562999999999999</v>
      </c>
      <c r="M125">
        <f t="shared" si="9"/>
        <v>16.470461740000001</v>
      </c>
      <c r="N125" s="9"/>
      <c r="O125" s="22">
        <v>0.479126</v>
      </c>
      <c r="P125" s="22">
        <v>93.835599999999999</v>
      </c>
      <c r="Q125" s="22">
        <v>-1.50543E-2</v>
      </c>
      <c r="R125" s="22">
        <v>115</v>
      </c>
      <c r="S125" s="22">
        <v>0.47821000000000002</v>
      </c>
      <c r="T125">
        <f t="shared" si="10"/>
        <v>15.0543</v>
      </c>
      <c r="U125">
        <f t="shared" si="11"/>
        <v>7.2129065417999998</v>
      </c>
      <c r="X125" s="9"/>
      <c r="Y125" s="22">
        <v>1.1309800000000001</v>
      </c>
      <c r="Z125" s="22">
        <v>127.194</v>
      </c>
      <c r="AA125" s="22">
        <v>-1.427E-2</v>
      </c>
      <c r="AB125" s="22">
        <v>115</v>
      </c>
      <c r="AC125" s="22">
        <v>1.1300699999999999</v>
      </c>
      <c r="AD125">
        <f t="shared" si="12"/>
        <v>14.27</v>
      </c>
      <c r="AE125">
        <f t="shared" si="13"/>
        <v>16.1390846</v>
      </c>
      <c r="AF125" s="9"/>
      <c r="AG125" s="22">
        <v>0.479126</v>
      </c>
      <c r="AH125" s="22">
        <v>131.86099999999999</v>
      </c>
      <c r="AI125" s="22">
        <v>-1.4804100000000001E-2</v>
      </c>
      <c r="AJ125" s="22">
        <v>115</v>
      </c>
      <c r="AK125" s="22">
        <v>0.478302</v>
      </c>
      <c r="AL125">
        <f t="shared" si="14"/>
        <v>14.8041</v>
      </c>
      <c r="AM125">
        <f t="shared" si="15"/>
        <v>7.0930292165999997</v>
      </c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1.12595</v>
      </c>
      <c r="H126" s="22">
        <v>49.506399999999999</v>
      </c>
      <c r="I126" s="22">
        <v>-1.4584400000000001E-2</v>
      </c>
      <c r="J126" s="22">
        <v>116</v>
      </c>
      <c r="K126" s="22">
        <v>1.1242700000000001</v>
      </c>
      <c r="L126">
        <f t="shared" si="8"/>
        <v>14.5844</v>
      </c>
      <c r="M126">
        <f t="shared" si="9"/>
        <v>16.421305180000001</v>
      </c>
      <c r="N126" s="9"/>
      <c r="O126" s="22">
        <v>0.48416100000000001</v>
      </c>
      <c r="P126" s="22">
        <v>93.845699999999994</v>
      </c>
      <c r="Q126" s="22">
        <v>-1.50452E-2</v>
      </c>
      <c r="R126" s="22">
        <v>116</v>
      </c>
      <c r="S126" s="22">
        <v>0.48333700000000002</v>
      </c>
      <c r="T126">
        <f t="shared" si="10"/>
        <v>15.045199999999999</v>
      </c>
      <c r="U126">
        <f t="shared" si="11"/>
        <v>7.2842990772</v>
      </c>
      <c r="X126" s="9"/>
      <c r="Y126" s="22">
        <v>1.12595</v>
      </c>
      <c r="Z126" s="22">
        <v>127.20399999999999</v>
      </c>
      <c r="AA126" s="22">
        <v>-1.42822E-2</v>
      </c>
      <c r="AB126" s="22">
        <v>116</v>
      </c>
      <c r="AC126" s="22">
        <v>1.1248800000000001</v>
      </c>
      <c r="AD126">
        <f t="shared" si="12"/>
        <v>14.2822</v>
      </c>
      <c r="AE126">
        <f t="shared" si="13"/>
        <v>16.081043089999998</v>
      </c>
      <c r="AF126" s="9"/>
      <c r="AG126" s="22">
        <v>0.48416100000000001</v>
      </c>
      <c r="AH126" s="22">
        <v>131.87100000000001</v>
      </c>
      <c r="AI126" s="22">
        <v>-1.47949E-2</v>
      </c>
      <c r="AJ126" s="22">
        <v>116</v>
      </c>
      <c r="AK126" s="22">
        <v>0.48330699999999999</v>
      </c>
      <c r="AL126">
        <f t="shared" si="14"/>
        <v>14.7949</v>
      </c>
      <c r="AM126">
        <f t="shared" si="15"/>
        <v>7.1631135789</v>
      </c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1.1209100000000001</v>
      </c>
      <c r="H127" s="22">
        <v>49.516399999999997</v>
      </c>
      <c r="I127" s="22">
        <v>-1.4605699999999999E-2</v>
      </c>
      <c r="J127" s="22">
        <v>117</v>
      </c>
      <c r="K127" s="22">
        <v>1.1196900000000001</v>
      </c>
      <c r="L127">
        <f t="shared" si="8"/>
        <v>14.605699999999999</v>
      </c>
      <c r="M127">
        <f t="shared" si="9"/>
        <v>16.371675187000001</v>
      </c>
      <c r="N127" s="9"/>
      <c r="O127" s="22">
        <v>0.48919699999999999</v>
      </c>
      <c r="P127" s="22">
        <v>93.855800000000002</v>
      </c>
      <c r="Q127" s="22">
        <v>-1.50452E-2</v>
      </c>
      <c r="R127" s="22">
        <v>117</v>
      </c>
      <c r="S127" s="22">
        <v>0.48843399999999998</v>
      </c>
      <c r="T127">
        <f t="shared" si="10"/>
        <v>15.045199999999999</v>
      </c>
      <c r="U127">
        <f t="shared" si="11"/>
        <v>7.3600667043999994</v>
      </c>
      <c r="X127" s="9"/>
      <c r="Y127" s="22">
        <v>1.1209100000000001</v>
      </c>
      <c r="Z127" s="22">
        <v>127.214</v>
      </c>
      <c r="AA127" s="22">
        <v>-1.43036E-2</v>
      </c>
      <c r="AB127" s="22">
        <v>117</v>
      </c>
      <c r="AC127" s="22">
        <v>1.1200000000000001</v>
      </c>
      <c r="AD127">
        <f t="shared" si="12"/>
        <v>14.303599999999999</v>
      </c>
      <c r="AE127">
        <f t="shared" si="13"/>
        <v>16.033048275999999</v>
      </c>
      <c r="AF127" s="9"/>
      <c r="AG127" s="22">
        <v>0.48919699999999999</v>
      </c>
      <c r="AH127" s="22">
        <v>131.881</v>
      </c>
      <c r="AI127" s="22">
        <v>-1.47858E-2</v>
      </c>
      <c r="AJ127" s="22">
        <v>117</v>
      </c>
      <c r="AK127" s="22">
        <v>0.488373</v>
      </c>
      <c r="AL127">
        <f t="shared" si="14"/>
        <v>14.7858</v>
      </c>
      <c r="AM127">
        <f t="shared" si="15"/>
        <v>7.2331690025999995</v>
      </c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1.11588</v>
      </c>
      <c r="H128" s="22">
        <v>49.526499999999999</v>
      </c>
      <c r="I128" s="22">
        <v>-1.46301E-2</v>
      </c>
      <c r="J128" s="22">
        <v>118</v>
      </c>
      <c r="K128" s="22">
        <v>1.1148100000000001</v>
      </c>
      <c r="L128">
        <f t="shared" si="8"/>
        <v>14.630100000000001</v>
      </c>
      <c r="M128">
        <f t="shared" si="9"/>
        <v>16.325435987999999</v>
      </c>
      <c r="N128" s="9"/>
      <c r="O128" s="22">
        <v>0.494232</v>
      </c>
      <c r="P128" s="22">
        <v>93.865799999999993</v>
      </c>
      <c r="Q128" s="22">
        <v>-1.50452E-2</v>
      </c>
      <c r="R128" s="22">
        <v>118</v>
      </c>
      <c r="S128" s="22">
        <v>0.49340800000000001</v>
      </c>
      <c r="T128">
        <f t="shared" si="10"/>
        <v>15.045199999999999</v>
      </c>
      <c r="U128">
        <f t="shared" si="11"/>
        <v>7.4358192864000001</v>
      </c>
      <c r="X128" s="9"/>
      <c r="Y128" s="22">
        <v>1.11588</v>
      </c>
      <c r="Z128" s="22">
        <v>127.224</v>
      </c>
      <c r="AA128" s="22">
        <v>-1.43097E-2</v>
      </c>
      <c r="AB128" s="22">
        <v>118</v>
      </c>
      <c r="AC128" s="22">
        <v>1.1145</v>
      </c>
      <c r="AD128">
        <f t="shared" si="12"/>
        <v>14.309699999999999</v>
      </c>
      <c r="AE128">
        <f t="shared" si="13"/>
        <v>15.967908035999999</v>
      </c>
      <c r="AF128" s="9"/>
      <c r="AG128" s="22">
        <v>0.494232</v>
      </c>
      <c r="AH128" s="22">
        <v>131.892</v>
      </c>
      <c r="AI128" s="22">
        <v>-1.4776600000000001E-2</v>
      </c>
      <c r="AJ128" s="22">
        <v>118</v>
      </c>
      <c r="AK128" s="22">
        <v>0.49343900000000002</v>
      </c>
      <c r="AL128">
        <f t="shared" si="14"/>
        <v>14.7766</v>
      </c>
      <c r="AM128">
        <f t="shared" si="15"/>
        <v>7.3030685711999999</v>
      </c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1.11084</v>
      </c>
      <c r="H129" s="22">
        <v>49.5366</v>
      </c>
      <c r="I129" s="22">
        <v>-1.4654500000000001E-2</v>
      </c>
      <c r="J129" s="22">
        <v>119</v>
      </c>
      <c r="K129" s="22">
        <v>1.1102300000000001</v>
      </c>
      <c r="L129">
        <f t="shared" si="8"/>
        <v>14.654500000000001</v>
      </c>
      <c r="M129">
        <f t="shared" si="9"/>
        <v>16.278804780000002</v>
      </c>
      <c r="N129" s="9"/>
      <c r="O129" s="22">
        <v>0.49926799999999999</v>
      </c>
      <c r="P129" s="22">
        <v>93.875900000000001</v>
      </c>
      <c r="Q129" s="22">
        <v>-1.5048199999999999E-2</v>
      </c>
      <c r="R129" s="22">
        <v>119</v>
      </c>
      <c r="S129" s="22">
        <v>0.49847399999999997</v>
      </c>
      <c r="T129">
        <f t="shared" si="10"/>
        <v>15.0482</v>
      </c>
      <c r="U129">
        <f t="shared" si="11"/>
        <v>7.5130847176</v>
      </c>
      <c r="X129" s="9"/>
      <c r="Y129" s="22">
        <v>1.11084</v>
      </c>
      <c r="Z129" s="22">
        <v>127.23399999999999</v>
      </c>
      <c r="AA129" s="22">
        <v>-1.43158E-2</v>
      </c>
      <c r="AB129" s="22">
        <v>119</v>
      </c>
      <c r="AC129" s="22">
        <v>1.1096200000000001</v>
      </c>
      <c r="AD129">
        <f t="shared" si="12"/>
        <v>14.315799999999999</v>
      </c>
      <c r="AE129">
        <f t="shared" si="13"/>
        <v>15.902563272</v>
      </c>
      <c r="AF129" s="9"/>
      <c r="AG129" s="22">
        <v>0.49926799999999999</v>
      </c>
      <c r="AH129" s="22">
        <v>131.90199999999999</v>
      </c>
      <c r="AI129" s="22">
        <v>-1.4761399999999999E-2</v>
      </c>
      <c r="AJ129" s="22">
        <v>119</v>
      </c>
      <c r="AK129" s="22">
        <v>0.49856600000000001</v>
      </c>
      <c r="AL129">
        <f t="shared" si="14"/>
        <v>14.761399999999998</v>
      </c>
      <c r="AM129">
        <f t="shared" si="15"/>
        <v>7.3698946551999986</v>
      </c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1.1057999999999999</v>
      </c>
      <c r="H130" s="22">
        <v>49.546599999999998</v>
      </c>
      <c r="I130" s="22">
        <v>-1.4678999999999999E-2</v>
      </c>
      <c r="J130" s="22">
        <v>120</v>
      </c>
      <c r="K130" s="22">
        <v>1.10504</v>
      </c>
      <c r="L130">
        <f t="shared" si="8"/>
        <v>14.678999999999998</v>
      </c>
      <c r="M130">
        <f t="shared" si="9"/>
        <v>16.232038199999998</v>
      </c>
      <c r="N130" s="9"/>
      <c r="O130" s="22">
        <v>0.50430299999999995</v>
      </c>
      <c r="P130" s="22">
        <v>93.885999999999996</v>
      </c>
      <c r="Q130" s="22">
        <v>-1.50452E-2</v>
      </c>
      <c r="R130" s="22">
        <v>120</v>
      </c>
      <c r="S130" s="22">
        <v>0.50351000000000001</v>
      </c>
      <c r="T130">
        <f t="shared" si="10"/>
        <v>15.045199999999999</v>
      </c>
      <c r="U130">
        <f t="shared" si="11"/>
        <v>7.5873394955999993</v>
      </c>
      <c r="X130" s="9"/>
      <c r="Y130" s="22">
        <v>1.1057999999999999</v>
      </c>
      <c r="Z130" s="22">
        <v>127.244</v>
      </c>
      <c r="AA130" s="22">
        <v>-1.4334100000000001E-2</v>
      </c>
      <c r="AB130" s="22">
        <v>120</v>
      </c>
      <c r="AC130" s="22">
        <v>1.1047400000000001</v>
      </c>
      <c r="AD130">
        <f t="shared" si="12"/>
        <v>14.334100000000001</v>
      </c>
      <c r="AE130">
        <f t="shared" si="13"/>
        <v>15.850647779999999</v>
      </c>
      <c r="AF130" s="9"/>
      <c r="AG130" s="22">
        <v>0.50430299999999995</v>
      </c>
      <c r="AH130" s="22">
        <v>131.91200000000001</v>
      </c>
      <c r="AI130" s="22">
        <v>-1.4742999999999999E-2</v>
      </c>
      <c r="AJ130" s="22">
        <v>120</v>
      </c>
      <c r="AK130" s="22">
        <v>0.50351000000000001</v>
      </c>
      <c r="AL130">
        <f t="shared" si="14"/>
        <v>14.742999999999999</v>
      </c>
      <c r="AM130">
        <f t="shared" si="15"/>
        <v>7.4349391289999982</v>
      </c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1.10077</v>
      </c>
      <c r="H131" s="22">
        <v>49.556699999999999</v>
      </c>
      <c r="I131" s="22">
        <v>-1.46973E-2</v>
      </c>
      <c r="J131" s="22">
        <v>121</v>
      </c>
      <c r="K131" s="22">
        <v>1.09955</v>
      </c>
      <c r="L131">
        <f t="shared" si="8"/>
        <v>14.6973</v>
      </c>
      <c r="M131">
        <f t="shared" si="9"/>
        <v>16.178346920999999</v>
      </c>
      <c r="N131" s="9"/>
      <c r="O131" s="22">
        <v>0.50933799999999996</v>
      </c>
      <c r="P131" s="22">
        <v>93.896100000000004</v>
      </c>
      <c r="Q131" s="22">
        <v>-1.5029900000000001E-2</v>
      </c>
      <c r="R131" s="22">
        <v>121</v>
      </c>
      <c r="S131" s="22">
        <v>0.50848400000000005</v>
      </c>
      <c r="T131">
        <f t="shared" si="10"/>
        <v>15.029900000000001</v>
      </c>
      <c r="U131">
        <f t="shared" si="11"/>
        <v>7.6552992062000005</v>
      </c>
      <c r="X131" s="9"/>
      <c r="Y131" s="22">
        <v>1.10077</v>
      </c>
      <c r="Z131" s="22">
        <v>127.254</v>
      </c>
      <c r="AA131" s="22">
        <v>-1.4346299999999999E-2</v>
      </c>
      <c r="AB131" s="22">
        <v>121</v>
      </c>
      <c r="AC131" s="22">
        <v>1.09924</v>
      </c>
      <c r="AD131">
        <f t="shared" si="12"/>
        <v>14.346299999999999</v>
      </c>
      <c r="AE131">
        <f t="shared" si="13"/>
        <v>15.791976651000001</v>
      </c>
      <c r="AF131" s="9"/>
      <c r="AG131" s="22">
        <v>0.50933799999999996</v>
      </c>
      <c r="AH131" s="22">
        <v>131.922</v>
      </c>
      <c r="AI131" s="22">
        <v>-1.4733899999999999E-2</v>
      </c>
      <c r="AJ131" s="22">
        <v>121</v>
      </c>
      <c r="AK131" s="22">
        <v>0.50854500000000002</v>
      </c>
      <c r="AL131">
        <f t="shared" si="14"/>
        <v>14.7339</v>
      </c>
      <c r="AM131">
        <f t="shared" si="15"/>
        <v>7.5045351581999995</v>
      </c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1.0957300000000001</v>
      </c>
      <c r="H132" s="22">
        <v>49.566800000000001</v>
      </c>
      <c r="I132" s="22">
        <v>-1.47125E-2</v>
      </c>
      <c r="J132" s="22">
        <v>122</v>
      </c>
      <c r="K132" s="22">
        <v>1.09467</v>
      </c>
      <c r="L132">
        <f t="shared" si="8"/>
        <v>14.7125</v>
      </c>
      <c r="M132">
        <f t="shared" si="9"/>
        <v>16.120927625</v>
      </c>
      <c r="N132" s="9"/>
      <c r="O132" s="22">
        <v>0.514374</v>
      </c>
      <c r="P132" s="22">
        <v>93.906099999999995</v>
      </c>
      <c r="Q132" s="22">
        <v>-1.50391E-2</v>
      </c>
      <c r="R132" s="22">
        <v>122</v>
      </c>
      <c r="S132" s="22">
        <v>0.51351899999999995</v>
      </c>
      <c r="T132">
        <f t="shared" si="10"/>
        <v>15.039099999999999</v>
      </c>
      <c r="U132">
        <f t="shared" si="11"/>
        <v>7.7357220233999993</v>
      </c>
      <c r="X132" s="9"/>
      <c r="Y132" s="22">
        <v>1.0957300000000001</v>
      </c>
      <c r="Z132" s="22">
        <v>127.264</v>
      </c>
      <c r="AA132" s="22">
        <v>-1.4367700000000001E-2</v>
      </c>
      <c r="AB132" s="22">
        <v>122</v>
      </c>
      <c r="AC132" s="22">
        <v>1.09467</v>
      </c>
      <c r="AD132">
        <f t="shared" si="12"/>
        <v>14.367700000000001</v>
      </c>
      <c r="AE132">
        <f t="shared" si="13"/>
        <v>15.743119921000002</v>
      </c>
      <c r="AF132" s="9"/>
      <c r="AG132" s="22">
        <v>0.514374</v>
      </c>
      <c r="AH132" s="22">
        <v>131.93199999999999</v>
      </c>
      <c r="AI132" s="22">
        <v>-1.4742999999999999E-2</v>
      </c>
      <c r="AJ132" s="22">
        <v>122</v>
      </c>
      <c r="AK132" s="22">
        <v>0.51354999999999995</v>
      </c>
      <c r="AL132">
        <f t="shared" si="14"/>
        <v>14.742999999999999</v>
      </c>
      <c r="AM132">
        <f t="shared" si="15"/>
        <v>7.5834158819999988</v>
      </c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1.0907</v>
      </c>
      <c r="H133" s="22">
        <v>49.576900000000002</v>
      </c>
      <c r="I133" s="22">
        <v>-1.47247E-2</v>
      </c>
      <c r="J133" s="22">
        <v>123</v>
      </c>
      <c r="K133" s="22">
        <v>1.08948</v>
      </c>
      <c r="L133">
        <f t="shared" si="8"/>
        <v>14.7247</v>
      </c>
      <c r="M133">
        <f t="shared" si="9"/>
        <v>16.06023029</v>
      </c>
      <c r="N133" s="9"/>
      <c r="O133" s="22">
        <v>0.51940900000000001</v>
      </c>
      <c r="P133" s="22">
        <v>93.916200000000003</v>
      </c>
      <c r="Q133" s="22">
        <v>-1.5026899999999999E-2</v>
      </c>
      <c r="R133" s="22">
        <v>123</v>
      </c>
      <c r="S133" s="22">
        <v>0.51861599999999997</v>
      </c>
      <c r="T133">
        <f t="shared" si="10"/>
        <v>15.026899999999999</v>
      </c>
      <c r="U133">
        <f t="shared" si="11"/>
        <v>7.8051071021</v>
      </c>
      <c r="X133" s="9"/>
      <c r="Y133" s="22">
        <v>1.0907</v>
      </c>
      <c r="Z133" s="22">
        <v>127.274</v>
      </c>
      <c r="AA133" s="22">
        <v>-1.4389000000000001E-2</v>
      </c>
      <c r="AB133" s="22">
        <v>123</v>
      </c>
      <c r="AC133" s="22">
        <v>1.08917</v>
      </c>
      <c r="AD133">
        <f t="shared" si="12"/>
        <v>14.389000000000001</v>
      </c>
      <c r="AE133">
        <f t="shared" si="13"/>
        <v>15.694082300000002</v>
      </c>
      <c r="AF133" s="9"/>
      <c r="AG133" s="22">
        <v>0.51940900000000001</v>
      </c>
      <c r="AH133" s="22">
        <v>131.94200000000001</v>
      </c>
      <c r="AI133" s="22">
        <v>-1.474E-2</v>
      </c>
      <c r="AJ133" s="22">
        <v>123</v>
      </c>
      <c r="AK133" s="22">
        <v>0.51864600000000005</v>
      </c>
      <c r="AL133">
        <f t="shared" si="14"/>
        <v>14.74</v>
      </c>
      <c r="AM133">
        <f t="shared" si="15"/>
        <v>7.65608866</v>
      </c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1.0856600000000001</v>
      </c>
      <c r="H134" s="22">
        <v>49.5869</v>
      </c>
      <c r="I134" s="22">
        <v>-1.474E-2</v>
      </c>
      <c r="J134" s="22">
        <v>124</v>
      </c>
      <c r="K134" s="22">
        <v>1.08429</v>
      </c>
      <c r="L134">
        <f t="shared" si="8"/>
        <v>14.74</v>
      </c>
      <c r="M134">
        <f t="shared" si="9"/>
        <v>16.002628400000003</v>
      </c>
      <c r="N134" s="9"/>
      <c r="O134" s="22">
        <v>0.52444500000000005</v>
      </c>
      <c r="P134" s="22">
        <v>93.926299999999998</v>
      </c>
      <c r="Q134" s="22">
        <v>-1.5008499999999999E-2</v>
      </c>
      <c r="R134" s="22">
        <v>124</v>
      </c>
      <c r="S134" s="22">
        <v>0.52377300000000004</v>
      </c>
      <c r="T134">
        <f t="shared" si="10"/>
        <v>15.0085</v>
      </c>
      <c r="U134">
        <f t="shared" si="11"/>
        <v>7.871132782500001</v>
      </c>
      <c r="X134" s="9"/>
      <c r="Y134" s="22">
        <v>1.0856600000000001</v>
      </c>
      <c r="Z134" s="22">
        <v>127.28400000000001</v>
      </c>
      <c r="AA134" s="22">
        <v>-1.44104E-2</v>
      </c>
      <c r="AB134" s="22">
        <v>124</v>
      </c>
      <c r="AC134" s="22">
        <v>1.08429</v>
      </c>
      <c r="AD134">
        <f t="shared" si="12"/>
        <v>14.410400000000001</v>
      </c>
      <c r="AE134">
        <f t="shared" si="13"/>
        <v>15.644794864000001</v>
      </c>
      <c r="AF134" s="9"/>
      <c r="AG134" s="22">
        <v>0.52444500000000005</v>
      </c>
      <c r="AH134" s="22">
        <v>131.952</v>
      </c>
      <c r="AI134" s="22">
        <v>-1.4749099999999999E-2</v>
      </c>
      <c r="AJ134" s="22">
        <v>124</v>
      </c>
      <c r="AK134" s="22">
        <v>0.52359</v>
      </c>
      <c r="AL134">
        <f t="shared" si="14"/>
        <v>14.749099999999999</v>
      </c>
      <c r="AM134">
        <f t="shared" si="15"/>
        <v>7.7350917494999996</v>
      </c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1.08063</v>
      </c>
      <c r="H135" s="22">
        <v>49.597000000000001</v>
      </c>
      <c r="I135" s="22">
        <v>-1.47522E-2</v>
      </c>
      <c r="J135" s="22">
        <v>125</v>
      </c>
      <c r="K135" s="22">
        <v>1.0797099999999999</v>
      </c>
      <c r="L135">
        <f t="shared" si="8"/>
        <v>14.7522</v>
      </c>
      <c r="M135">
        <f t="shared" si="9"/>
        <v>15.941669886</v>
      </c>
      <c r="N135" s="9"/>
      <c r="O135" s="22">
        <v>0.52947999999999995</v>
      </c>
      <c r="P135" s="22">
        <v>93.936300000000003</v>
      </c>
      <c r="Q135" s="22">
        <v>-1.49994E-2</v>
      </c>
      <c r="R135" s="22">
        <v>125</v>
      </c>
      <c r="S135" s="22">
        <v>0.52865600000000001</v>
      </c>
      <c r="T135">
        <f t="shared" si="10"/>
        <v>14.9994</v>
      </c>
      <c r="U135">
        <f t="shared" si="11"/>
        <v>7.9418823119999988</v>
      </c>
      <c r="X135" s="9"/>
      <c r="Y135" s="22">
        <v>1.08063</v>
      </c>
      <c r="Z135" s="22">
        <v>127.294</v>
      </c>
      <c r="AA135" s="22">
        <v>-1.4422600000000001E-2</v>
      </c>
      <c r="AB135" s="22">
        <v>125</v>
      </c>
      <c r="AC135" s="22">
        <v>1.07941</v>
      </c>
      <c r="AD135">
        <f t="shared" si="12"/>
        <v>14.422600000000001</v>
      </c>
      <c r="AE135">
        <f t="shared" si="13"/>
        <v>15.585494238000001</v>
      </c>
      <c r="AF135" s="9"/>
      <c r="AG135" s="22">
        <v>0.52947999999999995</v>
      </c>
      <c r="AH135" s="22">
        <v>131.96199999999999</v>
      </c>
      <c r="AI135" s="22">
        <v>-1.47461E-2</v>
      </c>
      <c r="AJ135" s="22">
        <v>125</v>
      </c>
      <c r="AK135" s="22">
        <v>0.52868700000000002</v>
      </c>
      <c r="AL135">
        <f t="shared" si="14"/>
        <v>14.7461</v>
      </c>
      <c r="AM135">
        <f t="shared" si="15"/>
        <v>7.8077650279999995</v>
      </c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1.07559</v>
      </c>
      <c r="H136" s="22">
        <v>49.607100000000003</v>
      </c>
      <c r="I136" s="22">
        <v>-1.47522E-2</v>
      </c>
      <c r="J136" s="22">
        <v>126</v>
      </c>
      <c r="K136" s="22">
        <v>1.07422</v>
      </c>
      <c r="L136">
        <f t="shared" si="8"/>
        <v>14.7522</v>
      </c>
      <c r="M136">
        <f t="shared" si="9"/>
        <v>15.867318798000001</v>
      </c>
      <c r="N136" s="9"/>
      <c r="O136" s="22">
        <v>0.53451499999999996</v>
      </c>
      <c r="P136" s="22">
        <v>93.946399999999997</v>
      </c>
      <c r="Q136" s="22">
        <v>-1.4993299999999999E-2</v>
      </c>
      <c r="R136" s="22">
        <v>126</v>
      </c>
      <c r="S136" s="22">
        <v>0.53372200000000003</v>
      </c>
      <c r="T136">
        <f t="shared" si="10"/>
        <v>14.9933</v>
      </c>
      <c r="U136">
        <f t="shared" si="11"/>
        <v>8.0141437494999987</v>
      </c>
      <c r="X136" s="9"/>
      <c r="Y136" s="22">
        <v>1.07559</v>
      </c>
      <c r="Z136" s="22">
        <v>127.30500000000001</v>
      </c>
      <c r="AA136" s="22">
        <v>-1.44257E-2</v>
      </c>
      <c r="AB136" s="22">
        <v>126</v>
      </c>
      <c r="AC136" s="22">
        <v>1.0745199999999999</v>
      </c>
      <c r="AD136">
        <f t="shared" si="12"/>
        <v>14.425699999999999</v>
      </c>
      <c r="AE136">
        <f t="shared" si="13"/>
        <v>15.516138663</v>
      </c>
      <c r="AF136" s="9"/>
      <c r="AG136" s="22">
        <v>0.53451499999999996</v>
      </c>
      <c r="AH136" s="22">
        <v>131.97200000000001</v>
      </c>
      <c r="AI136" s="22">
        <v>-1.4742999999999999E-2</v>
      </c>
      <c r="AJ136" s="22">
        <v>126</v>
      </c>
      <c r="AK136" s="22">
        <v>0.53372200000000003</v>
      </c>
      <c r="AL136">
        <f t="shared" si="14"/>
        <v>14.742999999999999</v>
      </c>
      <c r="AM136">
        <f t="shared" si="15"/>
        <v>7.8803546449999988</v>
      </c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1.07056</v>
      </c>
      <c r="H137" s="22">
        <v>49.617100000000001</v>
      </c>
      <c r="I137" s="22">
        <v>-1.47583E-2</v>
      </c>
      <c r="J137" s="22">
        <v>127</v>
      </c>
      <c r="K137" s="22">
        <v>1.0696399999999999</v>
      </c>
      <c r="L137">
        <f t="shared" si="8"/>
        <v>14.7583</v>
      </c>
      <c r="M137">
        <f t="shared" si="9"/>
        <v>15.799645648</v>
      </c>
      <c r="N137" s="9"/>
      <c r="O137" s="22">
        <v>0.539551</v>
      </c>
      <c r="P137" s="22">
        <v>93.956500000000005</v>
      </c>
      <c r="Q137" s="22">
        <v>-1.49902E-2</v>
      </c>
      <c r="R137" s="22">
        <v>127</v>
      </c>
      <c r="S137" s="22">
        <v>0.53878800000000004</v>
      </c>
      <c r="T137">
        <f t="shared" si="10"/>
        <v>14.9902</v>
      </c>
      <c r="U137">
        <f t="shared" si="11"/>
        <v>8.0879774001999998</v>
      </c>
      <c r="X137" s="9"/>
      <c r="Y137" s="22">
        <v>1.07056</v>
      </c>
      <c r="Z137" s="22">
        <v>127.315</v>
      </c>
      <c r="AA137" s="22">
        <v>-1.4434799999999999E-2</v>
      </c>
      <c r="AB137" s="22">
        <v>127</v>
      </c>
      <c r="AC137" s="22">
        <v>1.06934</v>
      </c>
      <c r="AD137">
        <f t="shared" si="12"/>
        <v>14.434799999999999</v>
      </c>
      <c r="AE137">
        <f t="shared" si="13"/>
        <v>15.453319487999998</v>
      </c>
      <c r="AF137" s="9"/>
      <c r="AG137" s="22">
        <v>0.539551</v>
      </c>
      <c r="AH137" s="22">
        <v>131.982</v>
      </c>
      <c r="AI137" s="22">
        <v>-1.4733899999999999E-2</v>
      </c>
      <c r="AJ137" s="22">
        <v>127</v>
      </c>
      <c r="AK137" s="22">
        <v>0.53875700000000004</v>
      </c>
      <c r="AL137">
        <f t="shared" si="14"/>
        <v>14.7339</v>
      </c>
      <c r="AM137">
        <f t="shared" si="15"/>
        <v>7.9496904789</v>
      </c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1.06552</v>
      </c>
      <c r="H138" s="22">
        <v>49.627200000000002</v>
      </c>
      <c r="I138" s="22">
        <v>-1.47644E-2</v>
      </c>
      <c r="J138" s="22">
        <v>128</v>
      </c>
      <c r="K138" s="22">
        <v>1.0644499999999999</v>
      </c>
      <c r="L138">
        <f t="shared" si="8"/>
        <v>14.7644</v>
      </c>
      <c r="M138">
        <f t="shared" si="9"/>
        <v>15.731763488</v>
      </c>
      <c r="N138" s="9"/>
      <c r="O138" s="22">
        <v>0.54458600000000001</v>
      </c>
      <c r="P138" s="22">
        <v>93.966499999999996</v>
      </c>
      <c r="Q138" s="22">
        <v>-1.4993299999999999E-2</v>
      </c>
      <c r="R138" s="22">
        <v>128</v>
      </c>
      <c r="S138" s="22">
        <v>0.54385399999999995</v>
      </c>
      <c r="T138">
        <f t="shared" si="10"/>
        <v>14.9933</v>
      </c>
      <c r="U138">
        <f t="shared" si="11"/>
        <v>8.1651412737999998</v>
      </c>
      <c r="X138" s="9"/>
      <c r="Y138" s="22">
        <v>1.06552</v>
      </c>
      <c r="Z138" s="22">
        <v>127.325</v>
      </c>
      <c r="AA138" s="22">
        <v>-1.44379E-2</v>
      </c>
      <c r="AB138" s="22">
        <v>128</v>
      </c>
      <c r="AC138" s="22">
        <v>1.0647599999999999</v>
      </c>
      <c r="AD138">
        <f t="shared" si="12"/>
        <v>14.437900000000001</v>
      </c>
      <c r="AE138">
        <f t="shared" si="13"/>
        <v>15.383871208</v>
      </c>
      <c r="AF138" s="9"/>
      <c r="AG138" s="22">
        <v>0.54458600000000001</v>
      </c>
      <c r="AH138" s="22">
        <v>131.99199999999999</v>
      </c>
      <c r="AI138" s="22">
        <v>-1.4721700000000001E-2</v>
      </c>
      <c r="AJ138" s="22">
        <v>128</v>
      </c>
      <c r="AK138" s="22">
        <v>0.54379299999999997</v>
      </c>
      <c r="AL138">
        <f t="shared" si="14"/>
        <v>14.7217</v>
      </c>
      <c r="AM138">
        <f t="shared" si="15"/>
        <v>8.0172317161999995</v>
      </c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1.0604899999999999</v>
      </c>
      <c r="H139" s="22">
        <v>49.637300000000003</v>
      </c>
      <c r="I139" s="22">
        <v>-1.4782699999999999E-2</v>
      </c>
      <c r="J139" s="22">
        <v>129</v>
      </c>
      <c r="K139" s="22">
        <v>1.0595699999999999</v>
      </c>
      <c r="L139">
        <f t="shared" si="8"/>
        <v>14.7827</v>
      </c>
      <c r="M139">
        <f t="shared" si="9"/>
        <v>15.676905522999999</v>
      </c>
      <c r="N139" s="9"/>
      <c r="O139" s="22">
        <v>0.54962200000000005</v>
      </c>
      <c r="P139" s="22">
        <v>93.976600000000005</v>
      </c>
      <c r="Q139" s="22">
        <v>-1.4996300000000001E-2</v>
      </c>
      <c r="R139" s="22">
        <v>129</v>
      </c>
      <c r="S139" s="22">
        <v>0.54882799999999998</v>
      </c>
      <c r="T139">
        <f t="shared" si="10"/>
        <v>14.9963</v>
      </c>
      <c r="U139">
        <f t="shared" si="11"/>
        <v>8.2422963986000006</v>
      </c>
      <c r="X139" s="9"/>
      <c r="Y139" s="22">
        <v>1.0604899999999999</v>
      </c>
      <c r="Z139" s="22">
        <v>127.33499999999999</v>
      </c>
      <c r="AA139" s="22">
        <v>-1.4456200000000001E-2</v>
      </c>
      <c r="AB139" s="22">
        <v>129</v>
      </c>
      <c r="AC139" s="22">
        <v>1.0595699999999999</v>
      </c>
      <c r="AD139">
        <f t="shared" si="12"/>
        <v>14.456200000000001</v>
      </c>
      <c r="AE139">
        <f t="shared" si="13"/>
        <v>15.330655538</v>
      </c>
      <c r="AF139" s="9"/>
      <c r="AG139" s="22">
        <v>0.54962200000000005</v>
      </c>
      <c r="AH139" s="22">
        <v>132.00200000000001</v>
      </c>
      <c r="AI139" s="22">
        <v>-1.4727799999999999E-2</v>
      </c>
      <c r="AJ139" s="22">
        <v>129</v>
      </c>
      <c r="AK139" s="22">
        <v>0.54879800000000001</v>
      </c>
      <c r="AL139">
        <f t="shared" si="14"/>
        <v>14.727799999999998</v>
      </c>
      <c r="AM139">
        <f t="shared" si="15"/>
        <v>8.0947228916</v>
      </c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1.05545</v>
      </c>
      <c r="H140" s="22">
        <v>49.647399999999998</v>
      </c>
      <c r="I140" s="22">
        <v>-1.47858E-2</v>
      </c>
      <c r="J140" s="22">
        <v>130</v>
      </c>
      <c r="K140" s="22">
        <v>1.0543800000000001</v>
      </c>
      <c r="L140">
        <f t="shared" ref="L140:L203" si="16">-I140/$F$2*1000</f>
        <v>14.7858</v>
      </c>
      <c r="M140">
        <f t="shared" ref="M140:M203" si="17">L140*G140</f>
        <v>15.605672609999999</v>
      </c>
      <c r="N140" s="9"/>
      <c r="O140" s="22">
        <v>0.55465699999999996</v>
      </c>
      <c r="P140" s="22">
        <v>93.986699999999999</v>
      </c>
      <c r="Q140" s="22">
        <v>-1.4993299999999999E-2</v>
      </c>
      <c r="R140" s="22">
        <v>130</v>
      </c>
      <c r="S140" s="22">
        <v>0.55374100000000004</v>
      </c>
      <c r="T140">
        <f t="shared" ref="T140:T203" si="18">-Q140/$F$2*1000</f>
        <v>14.9933</v>
      </c>
      <c r="U140">
        <f t="shared" ref="U140:U203" si="19">T140*O140</f>
        <v>8.316138798099999</v>
      </c>
      <c r="X140" s="9"/>
      <c r="Y140" s="22">
        <v>1.05545</v>
      </c>
      <c r="Z140" s="22">
        <v>127.345</v>
      </c>
      <c r="AA140" s="22">
        <v>-1.4468399999999999E-2</v>
      </c>
      <c r="AB140" s="22">
        <v>130</v>
      </c>
      <c r="AC140" s="22">
        <v>1.0543800000000001</v>
      </c>
      <c r="AD140">
        <f t="shared" ref="AD140:AD203" si="20">-AA140/$F$2*1000</f>
        <v>14.468399999999999</v>
      </c>
      <c r="AE140">
        <f t="shared" ref="AE140:AE203" si="21">AD140*Y140</f>
        <v>15.270672779999998</v>
      </c>
      <c r="AF140" s="9"/>
      <c r="AG140" s="22">
        <v>0.55465699999999996</v>
      </c>
      <c r="AH140" s="22">
        <v>132.012</v>
      </c>
      <c r="AI140" s="22">
        <v>-1.4736900000000001E-2</v>
      </c>
      <c r="AJ140" s="22">
        <v>130</v>
      </c>
      <c r="AK140" s="22">
        <v>0.55367999999999995</v>
      </c>
      <c r="AL140">
        <f t="shared" ref="AL140:AL203" si="22">-AI140/$F$2*1000</f>
        <v>14.7369</v>
      </c>
      <c r="AM140">
        <f t="shared" ref="AM140:AM203" si="23">AL140*AG140</f>
        <v>8.1739247432999989</v>
      </c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1.0504199999999999</v>
      </c>
      <c r="H141" s="22">
        <v>49.657400000000003</v>
      </c>
      <c r="I141" s="22">
        <v>-1.47919E-2</v>
      </c>
      <c r="J141" s="22">
        <v>131</v>
      </c>
      <c r="K141" s="22">
        <v>1.0495000000000001</v>
      </c>
      <c r="L141">
        <f t="shared" si="16"/>
        <v>14.7919</v>
      </c>
      <c r="M141">
        <f t="shared" si="17"/>
        <v>15.537707597999999</v>
      </c>
      <c r="N141" s="9"/>
      <c r="O141" s="22">
        <v>0.55969199999999997</v>
      </c>
      <c r="P141" s="22">
        <v>93.996799999999993</v>
      </c>
      <c r="Q141" s="22">
        <v>-1.4996300000000001E-2</v>
      </c>
      <c r="R141" s="22">
        <v>131</v>
      </c>
      <c r="S141" s="22">
        <v>0.55892900000000001</v>
      </c>
      <c r="T141">
        <f t="shared" si="18"/>
        <v>14.9963</v>
      </c>
      <c r="U141">
        <f t="shared" si="19"/>
        <v>8.3933091395999995</v>
      </c>
      <c r="X141" s="9"/>
      <c r="Y141" s="22">
        <v>1.0504199999999999</v>
      </c>
      <c r="Z141" s="22">
        <v>127.355</v>
      </c>
      <c r="AA141" s="22">
        <v>-1.4483599999999999E-2</v>
      </c>
      <c r="AB141" s="22">
        <v>131</v>
      </c>
      <c r="AC141" s="22">
        <v>1.0491900000000001</v>
      </c>
      <c r="AD141">
        <f t="shared" si="20"/>
        <v>14.483599999999999</v>
      </c>
      <c r="AE141">
        <f t="shared" si="21"/>
        <v>15.213863111999999</v>
      </c>
      <c r="AF141" s="9"/>
      <c r="AG141" s="22">
        <v>0.55969199999999997</v>
      </c>
      <c r="AH141" s="22">
        <v>132.02199999999999</v>
      </c>
      <c r="AI141" s="22">
        <v>-1.4736900000000001E-2</v>
      </c>
      <c r="AJ141" s="22">
        <v>131</v>
      </c>
      <c r="AK141" s="22">
        <v>0.55883799999999995</v>
      </c>
      <c r="AL141">
        <f t="shared" si="22"/>
        <v>14.7369</v>
      </c>
      <c r="AM141">
        <f t="shared" si="23"/>
        <v>8.2481250347999993</v>
      </c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1.04538</v>
      </c>
      <c r="H142" s="22">
        <v>49.667499999999997</v>
      </c>
      <c r="I142" s="22">
        <v>-1.48071E-2</v>
      </c>
      <c r="J142" s="22">
        <v>132</v>
      </c>
      <c r="K142" s="22">
        <v>1.0440100000000001</v>
      </c>
      <c r="L142">
        <f t="shared" si="16"/>
        <v>14.8071</v>
      </c>
      <c r="M142">
        <f t="shared" si="17"/>
        <v>15.479046197999999</v>
      </c>
      <c r="N142" s="9"/>
      <c r="O142" s="22">
        <v>0.56472800000000001</v>
      </c>
      <c r="P142" s="22">
        <v>94.006799999999998</v>
      </c>
      <c r="Q142" s="22">
        <v>-1.5002400000000001E-2</v>
      </c>
      <c r="R142" s="22">
        <v>132</v>
      </c>
      <c r="S142" s="22">
        <v>0.56396500000000005</v>
      </c>
      <c r="T142">
        <f t="shared" si="18"/>
        <v>15.002400000000002</v>
      </c>
      <c r="U142">
        <f t="shared" si="19"/>
        <v>8.4722753472000001</v>
      </c>
      <c r="X142" s="9"/>
      <c r="Y142" s="22">
        <v>1.04538</v>
      </c>
      <c r="Z142" s="22">
        <v>127.36499999999999</v>
      </c>
      <c r="AA142" s="22">
        <v>-1.4511100000000001E-2</v>
      </c>
      <c r="AB142" s="22">
        <v>132</v>
      </c>
      <c r="AC142" s="22">
        <v>1.0443100000000001</v>
      </c>
      <c r="AD142">
        <f t="shared" si="20"/>
        <v>14.511100000000001</v>
      </c>
      <c r="AE142">
        <f t="shared" si="21"/>
        <v>15.169613718000001</v>
      </c>
      <c r="AF142" s="9"/>
      <c r="AG142" s="22">
        <v>0.56472800000000001</v>
      </c>
      <c r="AH142" s="22">
        <v>132.03299999999999</v>
      </c>
      <c r="AI142" s="22">
        <v>-1.47247E-2</v>
      </c>
      <c r="AJ142" s="22">
        <v>132</v>
      </c>
      <c r="AK142" s="22">
        <v>0.56396500000000005</v>
      </c>
      <c r="AL142">
        <f t="shared" si="22"/>
        <v>14.7247</v>
      </c>
      <c r="AM142">
        <f t="shared" si="23"/>
        <v>8.3154503815999998</v>
      </c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1.04034</v>
      </c>
      <c r="H143" s="22">
        <v>49.677599999999998</v>
      </c>
      <c r="I143" s="22">
        <v>-1.48132E-2</v>
      </c>
      <c r="J143" s="22">
        <v>133</v>
      </c>
      <c r="K143" s="22">
        <v>1.03912</v>
      </c>
      <c r="L143">
        <f t="shared" si="16"/>
        <v>14.8132</v>
      </c>
      <c r="M143">
        <f t="shared" si="17"/>
        <v>15.410764488000002</v>
      </c>
      <c r="N143" s="9"/>
      <c r="O143" s="22">
        <v>0.56976300000000002</v>
      </c>
      <c r="P143" s="22">
        <v>94.016900000000007</v>
      </c>
      <c r="Q143" s="22">
        <v>-1.49994E-2</v>
      </c>
      <c r="R143" s="22">
        <v>133</v>
      </c>
      <c r="S143" s="22">
        <v>0.56893899999999997</v>
      </c>
      <c r="T143">
        <f t="shared" si="18"/>
        <v>14.9994</v>
      </c>
      <c r="U143">
        <f t="shared" si="19"/>
        <v>8.5461031421999998</v>
      </c>
      <c r="X143" s="9"/>
      <c r="Y143" s="22">
        <v>1.04034</v>
      </c>
      <c r="Z143" s="22">
        <v>127.375</v>
      </c>
      <c r="AA143" s="22">
        <v>-1.4523299999999999E-2</v>
      </c>
      <c r="AB143" s="22">
        <v>133</v>
      </c>
      <c r="AC143" s="22">
        <v>1.03912</v>
      </c>
      <c r="AD143">
        <f t="shared" si="20"/>
        <v>14.523299999999999</v>
      </c>
      <c r="AE143">
        <f t="shared" si="21"/>
        <v>15.109169922</v>
      </c>
      <c r="AF143" s="9"/>
      <c r="AG143" s="22">
        <v>0.56976300000000002</v>
      </c>
      <c r="AH143" s="22">
        <v>132.04300000000001</v>
      </c>
      <c r="AI143" s="22">
        <v>-1.47095E-2</v>
      </c>
      <c r="AJ143" s="22">
        <v>133</v>
      </c>
      <c r="AK143" s="22">
        <v>0.56893899999999997</v>
      </c>
      <c r="AL143">
        <f t="shared" si="22"/>
        <v>14.7095</v>
      </c>
      <c r="AM143">
        <f t="shared" si="23"/>
        <v>8.3809288485</v>
      </c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1.03531</v>
      </c>
      <c r="H144" s="22">
        <v>49.687600000000003</v>
      </c>
      <c r="I144" s="22">
        <v>-1.48132E-2</v>
      </c>
      <c r="J144" s="22">
        <v>134</v>
      </c>
      <c r="K144" s="22">
        <v>1.0339400000000001</v>
      </c>
      <c r="L144">
        <f t="shared" si="16"/>
        <v>14.8132</v>
      </c>
      <c r="M144">
        <f t="shared" si="17"/>
        <v>15.336254091999999</v>
      </c>
      <c r="N144" s="9"/>
      <c r="O144" s="22">
        <v>0.57479899999999995</v>
      </c>
      <c r="P144" s="22">
        <v>94.027000000000001</v>
      </c>
      <c r="Q144" s="22">
        <v>-1.4996300000000001E-2</v>
      </c>
      <c r="R144" s="22">
        <v>134</v>
      </c>
      <c r="S144" s="22">
        <v>0.57394400000000001</v>
      </c>
      <c r="T144">
        <f t="shared" si="18"/>
        <v>14.9963</v>
      </c>
      <c r="U144">
        <f t="shared" si="19"/>
        <v>8.6198582436999995</v>
      </c>
      <c r="X144" s="9"/>
      <c r="Y144" s="22">
        <v>1.03531</v>
      </c>
      <c r="Z144" s="22">
        <v>127.38500000000001</v>
      </c>
      <c r="AA144" s="22">
        <v>-1.45386E-2</v>
      </c>
      <c r="AB144" s="22">
        <v>134</v>
      </c>
      <c r="AC144" s="22">
        <v>1.03424</v>
      </c>
      <c r="AD144">
        <f t="shared" si="20"/>
        <v>14.538600000000001</v>
      </c>
      <c r="AE144">
        <f t="shared" si="21"/>
        <v>15.051957966</v>
      </c>
      <c r="AF144" s="9"/>
      <c r="AG144" s="22">
        <v>0.57479899999999995</v>
      </c>
      <c r="AH144" s="22">
        <v>132.053</v>
      </c>
      <c r="AI144" s="22">
        <v>-1.47064E-2</v>
      </c>
      <c r="AJ144" s="22">
        <v>134</v>
      </c>
      <c r="AK144" s="22">
        <v>0.57394400000000001</v>
      </c>
      <c r="AL144">
        <f t="shared" si="22"/>
        <v>14.7064</v>
      </c>
      <c r="AM144">
        <f t="shared" si="23"/>
        <v>8.4532240135999999</v>
      </c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1.03027</v>
      </c>
      <c r="H145" s="22">
        <v>49.697699999999998</v>
      </c>
      <c r="I145" s="22">
        <v>-1.4825400000000001E-2</v>
      </c>
      <c r="J145" s="22">
        <v>135</v>
      </c>
      <c r="K145" s="22">
        <v>1.02905</v>
      </c>
      <c r="L145">
        <f t="shared" si="16"/>
        <v>14.8254</v>
      </c>
      <c r="M145">
        <f t="shared" si="17"/>
        <v>15.274164858000001</v>
      </c>
      <c r="N145" s="9"/>
      <c r="O145" s="22">
        <v>0.57983399999999996</v>
      </c>
      <c r="P145" s="22">
        <v>94.037000000000006</v>
      </c>
      <c r="Q145" s="22">
        <v>-1.49719E-2</v>
      </c>
      <c r="R145" s="22">
        <v>135</v>
      </c>
      <c r="S145" s="22">
        <v>0.57888799999999996</v>
      </c>
      <c r="T145">
        <f t="shared" si="18"/>
        <v>14.9719</v>
      </c>
      <c r="U145">
        <f t="shared" si="19"/>
        <v>8.6812166645999991</v>
      </c>
      <c r="X145" s="9"/>
      <c r="Y145" s="22">
        <v>1.03027</v>
      </c>
      <c r="Z145" s="22">
        <v>127.395</v>
      </c>
      <c r="AA145" s="22">
        <v>-1.4550799999999999E-2</v>
      </c>
      <c r="AB145" s="22">
        <v>135</v>
      </c>
      <c r="AC145" s="22">
        <v>1.0287500000000001</v>
      </c>
      <c r="AD145">
        <f t="shared" si="20"/>
        <v>14.550799999999999</v>
      </c>
      <c r="AE145">
        <f t="shared" si="21"/>
        <v>14.991252715999998</v>
      </c>
      <c r="AF145" s="9"/>
      <c r="AG145" s="22">
        <v>0.57983399999999996</v>
      </c>
      <c r="AH145" s="22">
        <v>132.06299999999999</v>
      </c>
      <c r="AI145" s="22">
        <v>-1.47064E-2</v>
      </c>
      <c r="AJ145" s="22">
        <v>135</v>
      </c>
      <c r="AK145" s="22">
        <v>0.57901000000000002</v>
      </c>
      <c r="AL145">
        <f t="shared" si="22"/>
        <v>14.7064</v>
      </c>
      <c r="AM145">
        <f t="shared" si="23"/>
        <v>8.5272707376000003</v>
      </c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1.0252399999999999</v>
      </c>
      <c r="H146" s="22">
        <v>49.707799999999999</v>
      </c>
      <c r="I146" s="22">
        <v>-1.4849899999999999E-2</v>
      </c>
      <c r="J146" s="22">
        <v>136</v>
      </c>
      <c r="K146" s="22">
        <v>1.02417</v>
      </c>
      <c r="L146">
        <f t="shared" si="16"/>
        <v>14.8499</v>
      </c>
      <c r="M146">
        <f t="shared" si="17"/>
        <v>15.224711476</v>
      </c>
      <c r="N146" s="9"/>
      <c r="O146" s="22">
        <v>0.58486899999999997</v>
      </c>
      <c r="P146" s="22">
        <v>94.0471</v>
      </c>
      <c r="Q146" s="22">
        <v>-1.4947500000000001E-2</v>
      </c>
      <c r="R146" s="22">
        <v>136</v>
      </c>
      <c r="S146" s="22">
        <v>0.58404500000000004</v>
      </c>
      <c r="T146">
        <f t="shared" si="18"/>
        <v>14.947500000000002</v>
      </c>
      <c r="U146">
        <f t="shared" si="19"/>
        <v>8.7423293775000008</v>
      </c>
      <c r="X146" s="9"/>
      <c r="Y146" s="22">
        <v>1.0252399999999999</v>
      </c>
      <c r="Z146" s="22">
        <v>127.405</v>
      </c>
      <c r="AA146" s="22">
        <v>-1.45538E-2</v>
      </c>
      <c r="AB146" s="22">
        <v>136</v>
      </c>
      <c r="AC146" s="22">
        <v>1.0244800000000001</v>
      </c>
      <c r="AD146">
        <f t="shared" si="20"/>
        <v>14.553800000000001</v>
      </c>
      <c r="AE146">
        <f t="shared" si="21"/>
        <v>14.921137911999999</v>
      </c>
      <c r="AF146" s="9"/>
      <c r="AG146" s="22">
        <v>0.58486899999999997</v>
      </c>
      <c r="AH146" s="22">
        <v>132.07300000000001</v>
      </c>
      <c r="AI146" s="22">
        <v>-1.47034E-2</v>
      </c>
      <c r="AJ146" s="22">
        <v>136</v>
      </c>
      <c r="AK146" s="22">
        <v>0.58398399999999995</v>
      </c>
      <c r="AL146">
        <f t="shared" si="22"/>
        <v>14.7034</v>
      </c>
      <c r="AM146">
        <f t="shared" si="23"/>
        <v>8.5995628546000003</v>
      </c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1.0202</v>
      </c>
      <c r="H147" s="22">
        <v>49.717799999999997</v>
      </c>
      <c r="I147" s="22">
        <v>-1.48743E-2</v>
      </c>
      <c r="J147" s="22">
        <v>137</v>
      </c>
      <c r="K147" s="22">
        <v>1.01898</v>
      </c>
      <c r="L147">
        <f t="shared" si="16"/>
        <v>14.8743</v>
      </c>
      <c r="M147">
        <f t="shared" si="17"/>
        <v>15.174760859999999</v>
      </c>
      <c r="N147" s="9"/>
      <c r="O147" s="22">
        <v>0.58990500000000001</v>
      </c>
      <c r="P147" s="22">
        <v>94.057199999999995</v>
      </c>
      <c r="Q147" s="22">
        <v>-1.49353E-2</v>
      </c>
      <c r="R147" s="22">
        <v>137</v>
      </c>
      <c r="S147" s="22">
        <v>0.58917200000000003</v>
      </c>
      <c r="T147">
        <f t="shared" si="18"/>
        <v>14.9353</v>
      </c>
      <c r="U147">
        <f t="shared" si="19"/>
        <v>8.8104081465000004</v>
      </c>
      <c r="X147" s="9"/>
      <c r="Y147" s="22">
        <v>1.0202</v>
      </c>
      <c r="Z147" s="22">
        <v>127.41500000000001</v>
      </c>
      <c r="AA147" s="22">
        <v>-1.4550799999999999E-2</v>
      </c>
      <c r="AB147" s="22">
        <v>137</v>
      </c>
      <c r="AC147" s="22">
        <v>1.0199</v>
      </c>
      <c r="AD147">
        <f t="shared" si="20"/>
        <v>14.550799999999999</v>
      </c>
      <c r="AE147">
        <f t="shared" si="21"/>
        <v>14.844726159999999</v>
      </c>
      <c r="AF147" s="9"/>
      <c r="AG147" s="22">
        <v>0.58990500000000001</v>
      </c>
      <c r="AH147" s="22">
        <v>132.083</v>
      </c>
      <c r="AI147" s="22">
        <v>-1.4700299999999999E-2</v>
      </c>
      <c r="AJ147" s="22">
        <v>137</v>
      </c>
      <c r="AK147" s="22">
        <v>0.58911100000000005</v>
      </c>
      <c r="AL147">
        <f t="shared" si="22"/>
        <v>14.700299999999999</v>
      </c>
      <c r="AM147">
        <f t="shared" si="23"/>
        <v>8.6717804715</v>
      </c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1.0151699999999999</v>
      </c>
      <c r="H148" s="22">
        <v>49.727899999999998</v>
      </c>
      <c r="I148" s="22">
        <v>-1.48834E-2</v>
      </c>
      <c r="J148" s="22">
        <v>138</v>
      </c>
      <c r="K148" s="22">
        <v>1.0141</v>
      </c>
      <c r="L148">
        <f t="shared" si="16"/>
        <v>14.8834</v>
      </c>
      <c r="M148">
        <f t="shared" si="17"/>
        <v>15.109181177999998</v>
      </c>
      <c r="N148" s="9"/>
      <c r="O148" s="22">
        <v>0.59494000000000002</v>
      </c>
      <c r="P148" s="22">
        <v>94.067300000000003</v>
      </c>
      <c r="Q148" s="22">
        <v>-1.4932300000000001E-2</v>
      </c>
      <c r="R148" s="22">
        <v>138</v>
      </c>
      <c r="S148" s="22">
        <v>0.59417699999999996</v>
      </c>
      <c r="T148">
        <f t="shared" si="18"/>
        <v>14.932300000000001</v>
      </c>
      <c r="U148">
        <f t="shared" si="19"/>
        <v>8.8838225620000006</v>
      </c>
      <c r="X148" s="9"/>
      <c r="Y148" s="22">
        <v>1.0151699999999999</v>
      </c>
      <c r="Z148" s="22">
        <v>127.425</v>
      </c>
      <c r="AA148" s="22">
        <v>-1.45477E-2</v>
      </c>
      <c r="AB148" s="22">
        <v>138</v>
      </c>
      <c r="AC148" s="22">
        <v>1.01379</v>
      </c>
      <c r="AD148">
        <f t="shared" si="20"/>
        <v>14.547700000000001</v>
      </c>
      <c r="AE148">
        <f t="shared" si="21"/>
        <v>14.768388608999999</v>
      </c>
      <c r="AF148" s="9"/>
      <c r="AG148" s="22">
        <v>0.59494000000000002</v>
      </c>
      <c r="AH148" s="22">
        <v>132.09299999999999</v>
      </c>
      <c r="AI148" s="22">
        <v>-1.47034E-2</v>
      </c>
      <c r="AJ148" s="22">
        <v>138</v>
      </c>
      <c r="AK148" s="22">
        <v>0.59423800000000004</v>
      </c>
      <c r="AL148">
        <f t="shared" si="22"/>
        <v>14.7034</v>
      </c>
      <c r="AM148">
        <f t="shared" si="23"/>
        <v>8.7476407960000007</v>
      </c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1.01013</v>
      </c>
      <c r="H149" s="22">
        <v>49.738</v>
      </c>
      <c r="I149" s="22">
        <v>-1.4904799999999999E-2</v>
      </c>
      <c r="J149" s="22">
        <v>139</v>
      </c>
      <c r="K149" s="22">
        <v>1.00952</v>
      </c>
      <c r="L149">
        <f t="shared" si="16"/>
        <v>14.9048</v>
      </c>
      <c r="M149">
        <f t="shared" si="17"/>
        <v>15.055785623999999</v>
      </c>
      <c r="N149" s="9"/>
      <c r="O149" s="22">
        <v>0.59997599999999995</v>
      </c>
      <c r="P149" s="22">
        <v>94.077299999999994</v>
      </c>
      <c r="Q149" s="22">
        <v>-1.49292E-2</v>
      </c>
      <c r="R149" s="22">
        <v>139</v>
      </c>
      <c r="S149" s="22">
        <v>0.59927399999999997</v>
      </c>
      <c r="T149">
        <f t="shared" si="18"/>
        <v>14.9292</v>
      </c>
      <c r="U149">
        <f t="shared" si="19"/>
        <v>8.9571616991999985</v>
      </c>
      <c r="X149" s="9"/>
      <c r="Y149" s="22">
        <v>1.01013</v>
      </c>
      <c r="Z149" s="22">
        <v>127.435</v>
      </c>
      <c r="AA149" s="22">
        <v>-1.4556899999999999E-2</v>
      </c>
      <c r="AB149" s="22">
        <v>139</v>
      </c>
      <c r="AC149" s="22">
        <v>1.00891</v>
      </c>
      <c r="AD149">
        <f t="shared" si="20"/>
        <v>14.556899999999999</v>
      </c>
      <c r="AE149">
        <f t="shared" si="21"/>
        <v>14.704361396999998</v>
      </c>
      <c r="AF149" s="9"/>
      <c r="AG149" s="22">
        <v>0.59997599999999995</v>
      </c>
      <c r="AH149" s="22">
        <v>132.10300000000001</v>
      </c>
      <c r="AI149" s="22">
        <v>-1.46912E-2</v>
      </c>
      <c r="AJ149" s="22">
        <v>139</v>
      </c>
      <c r="AK149" s="22">
        <v>0.59924299999999997</v>
      </c>
      <c r="AL149">
        <f t="shared" si="22"/>
        <v>14.6912</v>
      </c>
      <c r="AM149">
        <f t="shared" si="23"/>
        <v>8.8143674111999992</v>
      </c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1.0051000000000001</v>
      </c>
      <c r="H150" s="22">
        <v>49.748100000000001</v>
      </c>
      <c r="I150" s="22">
        <v>-1.49231E-2</v>
      </c>
      <c r="J150" s="22">
        <v>140</v>
      </c>
      <c r="K150" s="22">
        <v>1.00403</v>
      </c>
      <c r="L150">
        <f t="shared" si="16"/>
        <v>14.9231</v>
      </c>
      <c r="M150">
        <f t="shared" si="17"/>
        <v>14.999207810000001</v>
      </c>
      <c r="N150" s="9"/>
      <c r="O150" s="22">
        <v>0.60501099999999997</v>
      </c>
      <c r="P150" s="22">
        <v>94.087400000000002</v>
      </c>
      <c r="Q150" s="22">
        <v>-1.4926099999999999E-2</v>
      </c>
      <c r="R150" s="22">
        <v>140</v>
      </c>
      <c r="S150" s="22">
        <v>0.60436999999999996</v>
      </c>
      <c r="T150">
        <f t="shared" si="18"/>
        <v>14.9261</v>
      </c>
      <c r="U150">
        <f t="shared" si="19"/>
        <v>9.0304546870999989</v>
      </c>
      <c r="X150" s="9"/>
      <c r="Y150" s="22">
        <v>1.0051000000000001</v>
      </c>
      <c r="Z150" s="22">
        <v>127.446</v>
      </c>
      <c r="AA150" s="22">
        <v>-1.4572099999999999E-2</v>
      </c>
      <c r="AB150" s="22">
        <v>140</v>
      </c>
      <c r="AC150" s="22">
        <v>1.0043299999999999</v>
      </c>
      <c r="AD150">
        <f t="shared" si="20"/>
        <v>14.572099999999999</v>
      </c>
      <c r="AE150">
        <f t="shared" si="21"/>
        <v>14.64641771</v>
      </c>
      <c r="AF150" s="9"/>
      <c r="AG150" s="22">
        <v>0.60501099999999997</v>
      </c>
      <c r="AH150" s="22">
        <v>132.113</v>
      </c>
      <c r="AI150" s="22">
        <v>-1.4694199999999999E-2</v>
      </c>
      <c r="AJ150" s="22">
        <v>140</v>
      </c>
      <c r="AK150" s="22">
        <v>0.60412600000000005</v>
      </c>
      <c r="AL150">
        <f t="shared" si="22"/>
        <v>14.694199999999999</v>
      </c>
      <c r="AM150">
        <f t="shared" si="23"/>
        <v>8.8901526361999981</v>
      </c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1.0000599999999999</v>
      </c>
      <c r="H151" s="22">
        <v>49.758099999999999</v>
      </c>
      <c r="I151" s="22">
        <v>-1.4938399999999999E-2</v>
      </c>
      <c r="J151" s="22">
        <v>141</v>
      </c>
      <c r="K151" s="22">
        <v>0.99914599999999998</v>
      </c>
      <c r="L151">
        <f t="shared" si="16"/>
        <v>14.9384</v>
      </c>
      <c r="M151">
        <f t="shared" si="17"/>
        <v>14.939296303999999</v>
      </c>
      <c r="N151" s="9"/>
      <c r="O151" s="22">
        <v>0.61004599999999998</v>
      </c>
      <c r="P151" s="22">
        <v>94.097499999999997</v>
      </c>
      <c r="Q151" s="22">
        <v>-1.4926099999999999E-2</v>
      </c>
      <c r="R151" s="22">
        <v>141</v>
      </c>
      <c r="S151" s="22">
        <v>0.60928300000000002</v>
      </c>
      <c r="T151">
        <f t="shared" si="18"/>
        <v>14.9261</v>
      </c>
      <c r="U151">
        <f t="shared" si="19"/>
        <v>9.1056076005999991</v>
      </c>
      <c r="X151" s="9"/>
      <c r="Y151" s="22">
        <v>1.0000599999999999</v>
      </c>
      <c r="Z151" s="22">
        <v>127.456</v>
      </c>
      <c r="AA151" s="22">
        <v>-1.45813E-2</v>
      </c>
      <c r="AB151" s="22">
        <v>141</v>
      </c>
      <c r="AC151" s="22">
        <v>0.99853499999999995</v>
      </c>
      <c r="AD151">
        <f t="shared" si="20"/>
        <v>14.581300000000001</v>
      </c>
      <c r="AE151">
        <f t="shared" si="21"/>
        <v>14.582174878</v>
      </c>
      <c r="AF151" s="9"/>
      <c r="AG151" s="22">
        <v>0.61004599999999998</v>
      </c>
      <c r="AH151" s="22">
        <v>132.12299999999999</v>
      </c>
      <c r="AI151" s="22">
        <v>-1.47064E-2</v>
      </c>
      <c r="AJ151" s="22">
        <v>141</v>
      </c>
      <c r="AK151" s="22">
        <v>0.609375</v>
      </c>
      <c r="AL151">
        <f t="shared" si="22"/>
        <v>14.7064</v>
      </c>
      <c r="AM151">
        <f t="shared" si="23"/>
        <v>8.9715804943999995</v>
      </c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0.99502599999999997</v>
      </c>
      <c r="H152" s="22">
        <v>49.7682</v>
      </c>
      <c r="I152" s="22">
        <v>-1.4941400000000001E-2</v>
      </c>
      <c r="J152" s="22">
        <v>142</v>
      </c>
      <c r="K152" s="22">
        <v>0.99365199999999998</v>
      </c>
      <c r="L152">
        <f t="shared" si="16"/>
        <v>14.9414</v>
      </c>
      <c r="M152">
        <f t="shared" si="17"/>
        <v>14.867081476399999</v>
      </c>
      <c r="N152" s="9"/>
      <c r="O152" s="22">
        <v>0.61508200000000002</v>
      </c>
      <c r="P152" s="22">
        <v>94.107500000000002</v>
      </c>
      <c r="Q152" s="22">
        <v>-1.4917E-2</v>
      </c>
      <c r="R152" s="22">
        <v>142</v>
      </c>
      <c r="S152" s="22">
        <v>0.61419699999999999</v>
      </c>
      <c r="T152">
        <f t="shared" si="18"/>
        <v>14.917</v>
      </c>
      <c r="U152">
        <f t="shared" si="19"/>
        <v>9.1751781940000008</v>
      </c>
      <c r="X152" s="9"/>
      <c r="Y152" s="22">
        <v>0.99502599999999997</v>
      </c>
      <c r="Z152" s="22">
        <v>127.46599999999999</v>
      </c>
      <c r="AA152" s="22">
        <v>-1.45813E-2</v>
      </c>
      <c r="AB152" s="22">
        <v>142</v>
      </c>
      <c r="AC152" s="22">
        <v>0.99395800000000001</v>
      </c>
      <c r="AD152">
        <f t="shared" si="20"/>
        <v>14.581300000000001</v>
      </c>
      <c r="AE152">
        <f t="shared" si="21"/>
        <v>14.5087726138</v>
      </c>
      <c r="AF152" s="9"/>
      <c r="AG152" s="22">
        <v>0.61508200000000002</v>
      </c>
      <c r="AH152" s="22">
        <v>132.13300000000001</v>
      </c>
      <c r="AI152" s="22">
        <v>-1.47034E-2</v>
      </c>
      <c r="AJ152" s="22">
        <v>142</v>
      </c>
      <c r="AK152" s="22">
        <v>0.61419699999999999</v>
      </c>
      <c r="AL152">
        <f t="shared" si="22"/>
        <v>14.7034</v>
      </c>
      <c r="AM152">
        <f t="shared" si="23"/>
        <v>9.0437966787999997</v>
      </c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0.98999000000000004</v>
      </c>
      <c r="H153" s="22">
        <v>49.778300000000002</v>
      </c>
      <c r="I153" s="22">
        <v>-1.4938399999999999E-2</v>
      </c>
      <c r="J153" s="22">
        <v>143</v>
      </c>
      <c r="K153" s="22">
        <v>0.98877000000000004</v>
      </c>
      <c r="L153">
        <f t="shared" si="16"/>
        <v>14.9384</v>
      </c>
      <c r="M153">
        <f t="shared" si="17"/>
        <v>14.788866616</v>
      </c>
      <c r="N153" s="9"/>
      <c r="O153" s="22">
        <v>0.62011700000000003</v>
      </c>
      <c r="P153" s="22">
        <v>94.117599999999996</v>
      </c>
      <c r="Q153" s="22">
        <v>-1.49109E-2</v>
      </c>
      <c r="R153" s="22">
        <v>143</v>
      </c>
      <c r="S153" s="22">
        <v>0.61926300000000001</v>
      </c>
      <c r="T153">
        <f t="shared" si="18"/>
        <v>14.9109</v>
      </c>
      <c r="U153">
        <f t="shared" si="19"/>
        <v>9.246502575300001</v>
      </c>
      <c r="X153" s="9"/>
      <c r="Y153" s="22">
        <v>0.98999000000000004</v>
      </c>
      <c r="Z153" s="22">
        <v>127.476</v>
      </c>
      <c r="AA153" s="22">
        <v>-1.45752E-2</v>
      </c>
      <c r="AB153" s="22">
        <v>143</v>
      </c>
      <c r="AC153" s="22">
        <v>0.98815900000000001</v>
      </c>
      <c r="AD153">
        <f t="shared" si="20"/>
        <v>14.575200000000001</v>
      </c>
      <c r="AE153">
        <f t="shared" si="21"/>
        <v>14.429302248000001</v>
      </c>
      <c r="AF153" s="9"/>
      <c r="AG153" s="22">
        <v>0.62011700000000003</v>
      </c>
      <c r="AH153" s="22">
        <v>132.143</v>
      </c>
      <c r="AI153" s="22">
        <v>-1.47034E-2</v>
      </c>
      <c r="AJ153" s="22">
        <v>143</v>
      </c>
      <c r="AK153" s="22">
        <v>0.61932399999999999</v>
      </c>
      <c r="AL153">
        <f t="shared" si="22"/>
        <v>14.7034</v>
      </c>
      <c r="AM153">
        <f t="shared" si="23"/>
        <v>9.1178282978000009</v>
      </c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0.98495500000000002</v>
      </c>
      <c r="H154" s="22">
        <v>49.7883</v>
      </c>
      <c r="I154" s="22">
        <v>-1.49292E-2</v>
      </c>
      <c r="J154" s="22">
        <v>144</v>
      </c>
      <c r="K154" s="22">
        <v>0.98327600000000004</v>
      </c>
      <c r="L154">
        <f t="shared" si="16"/>
        <v>14.9292</v>
      </c>
      <c r="M154">
        <f t="shared" si="17"/>
        <v>14.704590186000001</v>
      </c>
      <c r="N154" s="9"/>
      <c r="O154" s="22">
        <v>0.62515299999999996</v>
      </c>
      <c r="P154" s="22">
        <v>94.127700000000004</v>
      </c>
      <c r="Q154" s="22">
        <v>-1.49109E-2</v>
      </c>
      <c r="R154" s="22">
        <v>144</v>
      </c>
      <c r="S154" s="22">
        <v>0.62432900000000002</v>
      </c>
      <c r="T154">
        <f t="shared" si="18"/>
        <v>14.9109</v>
      </c>
      <c r="U154">
        <f t="shared" si="19"/>
        <v>9.321593867699999</v>
      </c>
      <c r="X154" s="9"/>
      <c r="Y154" s="22">
        <v>0.98495500000000002</v>
      </c>
      <c r="Z154" s="22">
        <v>127.486</v>
      </c>
      <c r="AA154" s="22">
        <v>-1.45752E-2</v>
      </c>
      <c r="AB154" s="22">
        <v>144</v>
      </c>
      <c r="AC154" s="22">
        <v>0.98388699999999996</v>
      </c>
      <c r="AD154">
        <f t="shared" si="20"/>
        <v>14.575200000000001</v>
      </c>
      <c r="AE154">
        <f t="shared" si="21"/>
        <v>14.355916116000001</v>
      </c>
      <c r="AF154" s="9"/>
      <c r="AG154" s="22">
        <v>0.62515299999999996</v>
      </c>
      <c r="AH154" s="22">
        <v>132.15299999999999</v>
      </c>
      <c r="AI154" s="22">
        <v>-1.4694199999999999E-2</v>
      </c>
      <c r="AJ154" s="22">
        <v>144</v>
      </c>
      <c r="AK154" s="22">
        <v>0.62439</v>
      </c>
      <c r="AL154">
        <f t="shared" si="22"/>
        <v>14.694199999999999</v>
      </c>
      <c r="AM154">
        <f t="shared" si="23"/>
        <v>9.1861232125999983</v>
      </c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0.97991899999999998</v>
      </c>
      <c r="H155" s="22">
        <v>49.798400000000001</v>
      </c>
      <c r="I155" s="22">
        <v>-1.4926099999999999E-2</v>
      </c>
      <c r="J155" s="22">
        <v>145</v>
      </c>
      <c r="K155" s="22">
        <v>0.97900399999999999</v>
      </c>
      <c r="L155">
        <f t="shared" si="16"/>
        <v>14.9261</v>
      </c>
      <c r="M155">
        <f t="shared" si="17"/>
        <v>14.626368985899999</v>
      </c>
      <c r="N155" s="9"/>
      <c r="O155" s="22">
        <v>0.63018799999999997</v>
      </c>
      <c r="P155" s="22">
        <v>94.137799999999999</v>
      </c>
      <c r="Q155" s="22">
        <v>-1.49109E-2</v>
      </c>
      <c r="R155" s="22">
        <v>145</v>
      </c>
      <c r="S155" s="22">
        <v>0.62945600000000002</v>
      </c>
      <c r="T155">
        <f t="shared" si="18"/>
        <v>14.9109</v>
      </c>
      <c r="U155">
        <f t="shared" si="19"/>
        <v>9.3966702491999996</v>
      </c>
      <c r="X155" s="9"/>
      <c r="Y155" s="22">
        <v>0.97991899999999998</v>
      </c>
      <c r="Z155" s="22">
        <v>127.496</v>
      </c>
      <c r="AA155" s="22">
        <v>-1.45752E-2</v>
      </c>
      <c r="AB155" s="22">
        <v>145</v>
      </c>
      <c r="AC155" s="22">
        <v>0.97900399999999999</v>
      </c>
      <c r="AD155">
        <f t="shared" si="20"/>
        <v>14.575200000000001</v>
      </c>
      <c r="AE155">
        <f t="shared" si="21"/>
        <v>14.2825154088</v>
      </c>
      <c r="AF155" s="9"/>
      <c r="AG155" s="22">
        <v>0.63018799999999997</v>
      </c>
      <c r="AH155" s="22">
        <v>132.16300000000001</v>
      </c>
      <c r="AI155" s="22">
        <v>-1.4688100000000001E-2</v>
      </c>
      <c r="AJ155" s="22">
        <v>145</v>
      </c>
      <c r="AK155" s="22">
        <v>0.62936400000000003</v>
      </c>
      <c r="AL155">
        <f t="shared" si="22"/>
        <v>14.6881</v>
      </c>
      <c r="AM155">
        <f t="shared" si="23"/>
        <v>9.2562643627999996</v>
      </c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0.97488399999999997</v>
      </c>
      <c r="H156" s="22">
        <v>49.808500000000002</v>
      </c>
      <c r="I156" s="22">
        <v>-1.4932300000000001E-2</v>
      </c>
      <c r="J156" s="22">
        <v>146</v>
      </c>
      <c r="K156" s="22">
        <v>0.97351100000000002</v>
      </c>
      <c r="L156">
        <f t="shared" si="16"/>
        <v>14.932300000000001</v>
      </c>
      <c r="M156">
        <f t="shared" si="17"/>
        <v>14.5572603532</v>
      </c>
      <c r="N156" s="9"/>
      <c r="O156" s="22">
        <v>0.63522299999999998</v>
      </c>
      <c r="P156" s="22">
        <v>94.147800000000004</v>
      </c>
      <c r="Q156" s="22">
        <v>-1.4913900000000001E-2</v>
      </c>
      <c r="R156" s="22">
        <v>146</v>
      </c>
      <c r="S156" s="22">
        <v>0.634521</v>
      </c>
      <c r="T156">
        <f t="shared" si="18"/>
        <v>14.9139</v>
      </c>
      <c r="U156">
        <f t="shared" si="19"/>
        <v>9.4736522996999994</v>
      </c>
      <c r="X156" s="9"/>
      <c r="Y156" s="22">
        <v>0.97488399999999997</v>
      </c>
      <c r="Z156" s="22">
        <v>127.506</v>
      </c>
      <c r="AA156" s="22">
        <v>-1.45874E-2</v>
      </c>
      <c r="AB156" s="22">
        <v>146</v>
      </c>
      <c r="AC156" s="22">
        <v>0.97351100000000002</v>
      </c>
      <c r="AD156">
        <f t="shared" si="20"/>
        <v>14.587400000000001</v>
      </c>
      <c r="AE156">
        <f t="shared" si="21"/>
        <v>14.2210228616</v>
      </c>
      <c r="AF156" s="9"/>
      <c r="AG156" s="22">
        <v>0.63522299999999998</v>
      </c>
      <c r="AH156" s="22">
        <v>132.17400000000001</v>
      </c>
      <c r="AI156" s="22">
        <v>-1.4682000000000001E-2</v>
      </c>
      <c r="AJ156" s="22">
        <v>146</v>
      </c>
      <c r="AK156" s="22">
        <v>0.63443000000000005</v>
      </c>
      <c r="AL156">
        <f t="shared" si="22"/>
        <v>14.682</v>
      </c>
      <c r="AM156">
        <f t="shared" si="23"/>
        <v>9.3263440860000006</v>
      </c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0.96984899999999996</v>
      </c>
      <c r="H157" s="22">
        <v>49.818600000000004</v>
      </c>
      <c r="I157" s="22">
        <v>-1.4941400000000001E-2</v>
      </c>
      <c r="J157" s="22">
        <v>147</v>
      </c>
      <c r="K157" s="22">
        <v>0.96893300000000004</v>
      </c>
      <c r="L157">
        <f t="shared" si="16"/>
        <v>14.9414</v>
      </c>
      <c r="M157">
        <f t="shared" si="17"/>
        <v>14.4909018486</v>
      </c>
      <c r="N157" s="9"/>
      <c r="O157" s="22">
        <v>0.64025900000000002</v>
      </c>
      <c r="P157" s="22">
        <v>94.157899999999998</v>
      </c>
      <c r="Q157" s="22">
        <v>-1.4907800000000001E-2</v>
      </c>
      <c r="R157" s="22">
        <v>147</v>
      </c>
      <c r="S157" s="22">
        <v>0.63952600000000004</v>
      </c>
      <c r="T157">
        <f t="shared" si="18"/>
        <v>14.9078</v>
      </c>
      <c r="U157">
        <f t="shared" si="19"/>
        <v>9.5448531202000009</v>
      </c>
      <c r="X157" s="9"/>
      <c r="Y157" s="22">
        <v>0.96984899999999996</v>
      </c>
      <c r="Z157" s="22">
        <v>127.51600000000001</v>
      </c>
      <c r="AA157" s="22">
        <v>-1.46027E-2</v>
      </c>
      <c r="AB157" s="22">
        <v>147</v>
      </c>
      <c r="AC157" s="22">
        <v>0.96893300000000004</v>
      </c>
      <c r="AD157">
        <f t="shared" si="20"/>
        <v>14.6027</v>
      </c>
      <c r="AE157">
        <f t="shared" si="21"/>
        <v>14.162413992299999</v>
      </c>
      <c r="AF157" s="9"/>
      <c r="AG157" s="22">
        <v>0.64025900000000002</v>
      </c>
      <c r="AH157" s="22">
        <v>132.184</v>
      </c>
      <c r="AI157" s="22">
        <v>-1.46759E-2</v>
      </c>
      <c r="AJ157" s="22">
        <v>147</v>
      </c>
      <c r="AK157" s="22">
        <v>0.63946499999999995</v>
      </c>
      <c r="AL157">
        <f t="shared" si="22"/>
        <v>14.6759</v>
      </c>
      <c r="AM157">
        <f t="shared" si="23"/>
        <v>9.3963770581000006</v>
      </c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0.96481300000000003</v>
      </c>
      <c r="H158" s="22">
        <v>49.828600000000002</v>
      </c>
      <c r="I158" s="22">
        <v>-1.4941400000000001E-2</v>
      </c>
      <c r="J158" s="22">
        <v>148</v>
      </c>
      <c r="K158" s="22">
        <v>0.96374499999999996</v>
      </c>
      <c r="L158">
        <f t="shared" si="16"/>
        <v>14.9414</v>
      </c>
      <c r="M158">
        <f t="shared" si="17"/>
        <v>14.4156569582</v>
      </c>
      <c r="N158" s="9"/>
      <c r="O158" s="22">
        <v>0.64529400000000003</v>
      </c>
      <c r="P158" s="22">
        <v>94.168000000000006</v>
      </c>
      <c r="Q158" s="22">
        <v>-1.4904799999999999E-2</v>
      </c>
      <c r="R158" s="22">
        <v>148</v>
      </c>
      <c r="S158" s="22">
        <v>0.64450099999999999</v>
      </c>
      <c r="T158">
        <f t="shared" si="18"/>
        <v>14.9048</v>
      </c>
      <c r="U158">
        <f t="shared" si="19"/>
        <v>9.6179780112</v>
      </c>
      <c r="X158" s="9"/>
      <c r="Y158" s="22">
        <v>0.96481300000000003</v>
      </c>
      <c r="Z158" s="22">
        <v>127.526</v>
      </c>
      <c r="AA158" s="22">
        <v>-1.4621E-2</v>
      </c>
      <c r="AB158" s="22">
        <v>148</v>
      </c>
      <c r="AC158" s="22">
        <v>0.96343999999999996</v>
      </c>
      <c r="AD158">
        <f t="shared" si="20"/>
        <v>14.621</v>
      </c>
      <c r="AE158">
        <f t="shared" si="21"/>
        <v>14.106530873000001</v>
      </c>
      <c r="AF158" s="9"/>
      <c r="AG158" s="22">
        <v>0.64529400000000003</v>
      </c>
      <c r="AH158" s="22">
        <v>132.19399999999999</v>
      </c>
      <c r="AI158" s="22">
        <v>-1.4672899999999999E-2</v>
      </c>
      <c r="AJ158" s="22">
        <v>148</v>
      </c>
      <c r="AK158" s="22">
        <v>0.64453099999999997</v>
      </c>
      <c r="AL158">
        <f t="shared" si="22"/>
        <v>14.672899999999998</v>
      </c>
      <c r="AM158">
        <f t="shared" si="23"/>
        <v>9.4683343325999996</v>
      </c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0.95977800000000002</v>
      </c>
      <c r="H159" s="22">
        <v>49.838700000000003</v>
      </c>
      <c r="I159" s="22">
        <v>-1.4941400000000001E-2</v>
      </c>
      <c r="J159" s="22">
        <v>149</v>
      </c>
      <c r="K159" s="22">
        <v>0.95855699999999999</v>
      </c>
      <c r="L159">
        <f t="shared" si="16"/>
        <v>14.9414</v>
      </c>
      <c r="M159">
        <f t="shared" si="17"/>
        <v>14.340427009200001</v>
      </c>
      <c r="N159" s="9"/>
      <c r="O159" s="22">
        <v>0.65032999999999996</v>
      </c>
      <c r="P159" s="22">
        <v>94.177999999999997</v>
      </c>
      <c r="Q159" s="22">
        <v>-1.4907800000000001E-2</v>
      </c>
      <c r="R159" s="22">
        <v>149</v>
      </c>
      <c r="S159" s="22">
        <v>0.64950600000000003</v>
      </c>
      <c r="T159">
        <f t="shared" si="18"/>
        <v>14.9078</v>
      </c>
      <c r="U159">
        <f t="shared" si="19"/>
        <v>9.6949895739999992</v>
      </c>
      <c r="X159" s="9"/>
      <c r="Y159" s="22">
        <v>0.95977800000000002</v>
      </c>
      <c r="Z159" s="22">
        <v>127.536</v>
      </c>
      <c r="AA159" s="22">
        <v>-1.46362E-2</v>
      </c>
      <c r="AB159" s="22">
        <v>149</v>
      </c>
      <c r="AC159" s="22">
        <v>0.95855699999999999</v>
      </c>
      <c r="AD159">
        <f t="shared" si="20"/>
        <v>14.636200000000001</v>
      </c>
      <c r="AE159">
        <f t="shared" si="21"/>
        <v>14.047502763600001</v>
      </c>
      <c r="AF159" s="9"/>
      <c r="AG159" s="22">
        <v>0.65032999999999996</v>
      </c>
      <c r="AH159" s="22">
        <v>132.20400000000001</v>
      </c>
      <c r="AI159" s="22">
        <v>-1.46851E-2</v>
      </c>
      <c r="AJ159" s="22">
        <v>149</v>
      </c>
      <c r="AK159" s="22">
        <v>0.649536</v>
      </c>
      <c r="AL159">
        <f t="shared" si="22"/>
        <v>14.6851</v>
      </c>
      <c r="AM159">
        <f t="shared" si="23"/>
        <v>9.550161082999999</v>
      </c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0.95474199999999998</v>
      </c>
      <c r="H160" s="22">
        <v>49.848799999999997</v>
      </c>
      <c r="I160" s="22">
        <v>-1.4944499999999999E-2</v>
      </c>
      <c r="J160" s="22">
        <v>150</v>
      </c>
      <c r="K160" s="22">
        <v>0.95397900000000002</v>
      </c>
      <c r="L160">
        <f t="shared" si="16"/>
        <v>14.9445</v>
      </c>
      <c r="M160">
        <f t="shared" si="17"/>
        <v>14.268141819</v>
      </c>
      <c r="N160" s="9"/>
      <c r="O160" s="22">
        <v>0.65536499999999998</v>
      </c>
      <c r="P160" s="22">
        <v>94.188100000000006</v>
      </c>
      <c r="Q160" s="22">
        <v>-1.49109E-2</v>
      </c>
      <c r="R160" s="22">
        <v>150</v>
      </c>
      <c r="S160" s="22">
        <v>0.65463300000000002</v>
      </c>
      <c r="T160">
        <f t="shared" si="18"/>
        <v>14.9109</v>
      </c>
      <c r="U160">
        <f t="shared" si="19"/>
        <v>9.7720819784999993</v>
      </c>
      <c r="X160" s="9"/>
      <c r="Y160" s="22">
        <v>0.95474199999999998</v>
      </c>
      <c r="Z160" s="22">
        <v>127.54600000000001</v>
      </c>
      <c r="AA160" s="22">
        <v>-1.4654500000000001E-2</v>
      </c>
      <c r="AB160" s="22">
        <v>150</v>
      </c>
      <c r="AC160" s="22">
        <v>0.95367400000000002</v>
      </c>
      <c r="AD160">
        <f t="shared" si="20"/>
        <v>14.654500000000001</v>
      </c>
      <c r="AE160">
        <f t="shared" si="21"/>
        <v>13.991266639000001</v>
      </c>
      <c r="AF160" s="9"/>
      <c r="AG160" s="22">
        <v>0.65536499999999998</v>
      </c>
      <c r="AH160" s="22">
        <v>132.214</v>
      </c>
      <c r="AI160" s="22">
        <v>-1.4682000000000001E-2</v>
      </c>
      <c r="AJ160" s="22">
        <v>150</v>
      </c>
      <c r="AK160" s="22">
        <v>0.65457200000000004</v>
      </c>
      <c r="AL160">
        <f t="shared" si="22"/>
        <v>14.682</v>
      </c>
      <c r="AM160">
        <f t="shared" si="23"/>
        <v>9.6220689299999993</v>
      </c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0.94970699999999997</v>
      </c>
      <c r="H161" s="22">
        <v>49.858800000000002</v>
      </c>
      <c r="I161" s="22">
        <v>-1.4944499999999999E-2</v>
      </c>
      <c r="J161" s="22">
        <v>151</v>
      </c>
      <c r="K161" s="22">
        <v>0.94848600000000005</v>
      </c>
      <c r="L161">
        <f t="shared" si="16"/>
        <v>14.9445</v>
      </c>
      <c r="M161">
        <f t="shared" si="17"/>
        <v>14.1928962615</v>
      </c>
      <c r="N161" s="9"/>
      <c r="O161" s="22">
        <v>0.66039999999999999</v>
      </c>
      <c r="P161" s="22">
        <v>94.1982</v>
      </c>
      <c r="Q161" s="22">
        <v>-1.4913900000000001E-2</v>
      </c>
      <c r="R161" s="22">
        <v>151</v>
      </c>
      <c r="S161" s="22">
        <v>0.65963700000000003</v>
      </c>
      <c r="T161">
        <f t="shared" si="18"/>
        <v>14.9139</v>
      </c>
      <c r="U161">
        <f t="shared" si="19"/>
        <v>9.8491395599999993</v>
      </c>
      <c r="X161" s="9"/>
      <c r="Y161" s="22">
        <v>0.94970699999999997</v>
      </c>
      <c r="Z161" s="22">
        <v>127.556</v>
      </c>
      <c r="AA161" s="22">
        <v>-1.4660599999999999E-2</v>
      </c>
      <c r="AB161" s="22">
        <v>151</v>
      </c>
      <c r="AC161" s="22">
        <v>0.94848600000000005</v>
      </c>
      <c r="AD161">
        <f t="shared" si="20"/>
        <v>14.660599999999999</v>
      </c>
      <c r="AE161">
        <f t="shared" si="21"/>
        <v>13.923274444199999</v>
      </c>
      <c r="AF161" s="9"/>
      <c r="AG161" s="22">
        <v>0.66039999999999999</v>
      </c>
      <c r="AH161" s="22">
        <v>132.22399999999999</v>
      </c>
      <c r="AI161" s="22">
        <v>-1.46667E-2</v>
      </c>
      <c r="AJ161" s="22">
        <v>151</v>
      </c>
      <c r="AK161" s="22">
        <v>0.65960700000000005</v>
      </c>
      <c r="AL161">
        <f t="shared" si="22"/>
        <v>14.666699999999999</v>
      </c>
      <c r="AM161">
        <f t="shared" si="23"/>
        <v>9.6858886799999997</v>
      </c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0.94467199999999996</v>
      </c>
      <c r="H162" s="22">
        <v>49.868899999999996</v>
      </c>
      <c r="I162" s="22">
        <v>-1.4941400000000001E-2</v>
      </c>
      <c r="J162" s="22">
        <v>152</v>
      </c>
      <c r="K162" s="22">
        <v>0.943604</v>
      </c>
      <c r="L162">
        <f t="shared" si="16"/>
        <v>14.9414</v>
      </c>
      <c r="M162">
        <f t="shared" si="17"/>
        <v>14.114722220799999</v>
      </c>
      <c r="N162" s="9"/>
      <c r="O162" s="22">
        <v>0.66543600000000003</v>
      </c>
      <c r="P162" s="22">
        <v>94.208299999999994</v>
      </c>
      <c r="Q162" s="22">
        <v>-1.4917E-2</v>
      </c>
      <c r="R162" s="22">
        <v>152</v>
      </c>
      <c r="S162" s="22">
        <v>0.66464199999999996</v>
      </c>
      <c r="T162">
        <f t="shared" si="18"/>
        <v>14.917</v>
      </c>
      <c r="U162">
        <f t="shared" si="19"/>
        <v>9.9263088120000003</v>
      </c>
      <c r="X162" s="9"/>
      <c r="Y162" s="22">
        <v>0.94467199999999996</v>
      </c>
      <c r="Z162" s="22">
        <v>127.566</v>
      </c>
      <c r="AA162" s="22">
        <v>-1.46576E-2</v>
      </c>
      <c r="AB162" s="22">
        <v>152</v>
      </c>
      <c r="AC162" s="22">
        <v>0.943909</v>
      </c>
      <c r="AD162">
        <f t="shared" si="20"/>
        <v>14.6576</v>
      </c>
      <c r="AE162">
        <f t="shared" si="21"/>
        <v>13.846624307199999</v>
      </c>
      <c r="AF162" s="9"/>
      <c r="AG162" s="22">
        <v>0.66543600000000003</v>
      </c>
      <c r="AH162" s="22">
        <v>132.23400000000001</v>
      </c>
      <c r="AI162" s="22">
        <v>-1.46515E-2</v>
      </c>
      <c r="AJ162" s="22">
        <v>152</v>
      </c>
      <c r="AK162" s="22">
        <v>0.66461199999999998</v>
      </c>
      <c r="AL162">
        <f t="shared" si="22"/>
        <v>14.6515</v>
      </c>
      <c r="AM162">
        <f t="shared" si="23"/>
        <v>9.749635554000001</v>
      </c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0.93963600000000003</v>
      </c>
      <c r="H163" s="22">
        <v>49.878999999999998</v>
      </c>
      <c r="I163" s="22">
        <v>-1.4947500000000001E-2</v>
      </c>
      <c r="J163" s="22">
        <v>153</v>
      </c>
      <c r="K163" s="22">
        <v>0.93811</v>
      </c>
      <c r="L163">
        <f t="shared" si="16"/>
        <v>14.947500000000002</v>
      </c>
      <c r="M163">
        <f t="shared" si="17"/>
        <v>14.045209110000002</v>
      </c>
      <c r="N163" s="9"/>
      <c r="O163" s="22">
        <v>0.67047100000000004</v>
      </c>
      <c r="P163" s="22">
        <v>94.218299999999999</v>
      </c>
      <c r="Q163" s="22">
        <v>-1.4917E-2</v>
      </c>
      <c r="R163" s="22">
        <v>153</v>
      </c>
      <c r="S163" s="22">
        <v>0.66958600000000001</v>
      </c>
      <c r="T163">
        <f t="shared" si="18"/>
        <v>14.917</v>
      </c>
      <c r="U163">
        <f t="shared" si="19"/>
        <v>10.001415907</v>
      </c>
      <c r="X163" s="9"/>
      <c r="Y163" s="22">
        <v>0.93963600000000003</v>
      </c>
      <c r="Z163" s="22">
        <v>127.57599999999999</v>
      </c>
      <c r="AA163" s="22">
        <v>-1.46698E-2</v>
      </c>
      <c r="AB163" s="22">
        <v>153</v>
      </c>
      <c r="AC163" s="22">
        <v>0.93841600000000003</v>
      </c>
      <c r="AD163">
        <f t="shared" si="20"/>
        <v>14.6698</v>
      </c>
      <c r="AE163">
        <f t="shared" si="21"/>
        <v>13.784272192800001</v>
      </c>
      <c r="AF163" s="9"/>
      <c r="AG163" s="22">
        <v>0.67047100000000004</v>
      </c>
      <c r="AH163" s="22">
        <v>132.244</v>
      </c>
      <c r="AI163" s="22">
        <v>-1.4648400000000001E-2</v>
      </c>
      <c r="AJ163" s="22">
        <v>153</v>
      </c>
      <c r="AK163" s="22">
        <v>0.66964699999999999</v>
      </c>
      <c r="AL163">
        <f t="shared" si="22"/>
        <v>14.648400000000001</v>
      </c>
      <c r="AM163">
        <f t="shared" si="23"/>
        <v>9.821327396400001</v>
      </c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0.93460100000000002</v>
      </c>
      <c r="H164" s="22">
        <v>49.889099999999999</v>
      </c>
      <c r="I164" s="22">
        <v>-1.4959699999999999E-2</v>
      </c>
      <c r="J164" s="22">
        <v>154</v>
      </c>
      <c r="K164" s="22">
        <v>0.93414299999999995</v>
      </c>
      <c r="L164">
        <f t="shared" si="16"/>
        <v>14.9597</v>
      </c>
      <c r="M164">
        <f t="shared" si="17"/>
        <v>13.981350579700001</v>
      </c>
      <c r="N164" s="9"/>
      <c r="O164" s="22">
        <v>0.67550699999999997</v>
      </c>
      <c r="P164" s="22">
        <v>94.228399999999993</v>
      </c>
      <c r="Q164" s="22">
        <v>-1.4917E-2</v>
      </c>
      <c r="R164" s="22">
        <v>154</v>
      </c>
      <c r="S164" s="22">
        <v>0.67468300000000003</v>
      </c>
      <c r="T164">
        <f t="shared" si="18"/>
        <v>14.917</v>
      </c>
      <c r="U164">
        <f t="shared" si="19"/>
        <v>10.076537919</v>
      </c>
      <c r="X164" s="9"/>
      <c r="Y164" s="22">
        <v>0.93460100000000002</v>
      </c>
      <c r="Z164" s="22">
        <v>127.587</v>
      </c>
      <c r="AA164" s="22">
        <v>-1.4688100000000001E-2</v>
      </c>
      <c r="AB164" s="22">
        <v>154</v>
      </c>
      <c r="AC164" s="22">
        <v>0.93322799999999995</v>
      </c>
      <c r="AD164">
        <f t="shared" si="20"/>
        <v>14.6881</v>
      </c>
      <c r="AE164">
        <f t="shared" si="21"/>
        <v>13.727512948100001</v>
      </c>
      <c r="AF164" s="9"/>
      <c r="AG164" s="22">
        <v>0.67550699999999997</v>
      </c>
      <c r="AH164" s="22">
        <v>132.25399999999999</v>
      </c>
      <c r="AI164" s="22">
        <v>-1.4648400000000001E-2</v>
      </c>
      <c r="AJ164" s="22">
        <v>154</v>
      </c>
      <c r="AK164" s="22">
        <v>0.67474400000000001</v>
      </c>
      <c r="AL164">
        <f t="shared" si="22"/>
        <v>14.648400000000001</v>
      </c>
      <c r="AM164">
        <f t="shared" si="23"/>
        <v>9.8950967387999995</v>
      </c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0.92956499999999997</v>
      </c>
      <c r="H165" s="22">
        <v>49.899099999999997</v>
      </c>
      <c r="I165" s="22">
        <v>-1.4978E-2</v>
      </c>
      <c r="J165" s="22">
        <v>155</v>
      </c>
      <c r="K165" s="22">
        <v>0.92834499999999998</v>
      </c>
      <c r="L165">
        <f t="shared" si="16"/>
        <v>14.978</v>
      </c>
      <c r="M165">
        <f t="shared" si="17"/>
        <v>13.923024569999999</v>
      </c>
      <c r="N165" s="9"/>
      <c r="O165" s="22">
        <v>0.68054199999999998</v>
      </c>
      <c r="P165" s="22">
        <v>94.238500000000002</v>
      </c>
      <c r="Q165" s="22">
        <v>-1.4919999999999999E-2</v>
      </c>
      <c r="R165" s="22">
        <v>155</v>
      </c>
      <c r="S165" s="22">
        <v>0.67974900000000005</v>
      </c>
      <c r="T165">
        <f t="shared" si="18"/>
        <v>14.92</v>
      </c>
      <c r="U165">
        <f t="shared" si="19"/>
        <v>10.15368664</v>
      </c>
      <c r="X165" s="9"/>
      <c r="Y165" s="22">
        <v>0.92956499999999997</v>
      </c>
      <c r="Z165" s="22">
        <v>127.59699999999999</v>
      </c>
      <c r="AA165" s="22">
        <v>-1.47095E-2</v>
      </c>
      <c r="AB165" s="22">
        <v>155</v>
      </c>
      <c r="AC165" s="22">
        <v>0.92864999999999998</v>
      </c>
      <c r="AD165">
        <f t="shared" si="20"/>
        <v>14.7095</v>
      </c>
      <c r="AE165">
        <f t="shared" si="21"/>
        <v>13.673436367499999</v>
      </c>
      <c r="AF165" s="9"/>
      <c r="AG165" s="22">
        <v>0.68054199999999998</v>
      </c>
      <c r="AH165" s="22">
        <v>132.26400000000001</v>
      </c>
      <c r="AI165" s="22">
        <v>-1.4645399999999999E-2</v>
      </c>
      <c r="AJ165" s="22">
        <v>155</v>
      </c>
      <c r="AK165" s="22">
        <v>0.67974900000000005</v>
      </c>
      <c r="AL165">
        <f t="shared" si="22"/>
        <v>14.645399999999999</v>
      </c>
      <c r="AM165">
        <f t="shared" si="23"/>
        <v>9.9668098067999988</v>
      </c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0.92452999999999996</v>
      </c>
      <c r="H166" s="22">
        <v>49.909199999999998</v>
      </c>
      <c r="I166" s="22">
        <v>-1.49994E-2</v>
      </c>
      <c r="J166" s="22">
        <v>156</v>
      </c>
      <c r="K166" s="22">
        <v>0.923767</v>
      </c>
      <c r="L166">
        <f t="shared" si="16"/>
        <v>14.9994</v>
      </c>
      <c r="M166">
        <f t="shared" si="17"/>
        <v>13.867395281999999</v>
      </c>
      <c r="N166" s="9"/>
      <c r="O166" s="22">
        <v>0.68557699999999999</v>
      </c>
      <c r="P166" s="22">
        <v>94.248500000000007</v>
      </c>
      <c r="Q166" s="22">
        <v>-1.4913900000000001E-2</v>
      </c>
      <c r="R166" s="22">
        <v>156</v>
      </c>
      <c r="S166" s="22">
        <v>0.68472299999999997</v>
      </c>
      <c r="T166">
        <f t="shared" si="18"/>
        <v>14.9139</v>
      </c>
      <c r="U166">
        <f t="shared" si="19"/>
        <v>10.224626820299999</v>
      </c>
      <c r="X166" s="9"/>
      <c r="Y166" s="22">
        <v>0.92452999999999996</v>
      </c>
      <c r="Z166" s="22">
        <v>127.607</v>
      </c>
      <c r="AA166" s="22">
        <v>-1.4715600000000001E-2</v>
      </c>
      <c r="AB166" s="22">
        <v>156</v>
      </c>
      <c r="AC166" s="22">
        <v>0.92315700000000001</v>
      </c>
      <c r="AD166">
        <f t="shared" si="20"/>
        <v>14.7156</v>
      </c>
      <c r="AE166">
        <f t="shared" si="21"/>
        <v>13.605013668</v>
      </c>
      <c r="AF166" s="9"/>
      <c r="AG166" s="22">
        <v>0.68557699999999999</v>
      </c>
      <c r="AH166" s="22">
        <v>132.274</v>
      </c>
      <c r="AI166" s="22">
        <v>-1.46301E-2</v>
      </c>
      <c r="AJ166" s="22">
        <v>156</v>
      </c>
      <c r="AK166" s="22">
        <v>0.68478399999999995</v>
      </c>
      <c r="AL166">
        <f t="shared" si="22"/>
        <v>14.630100000000001</v>
      </c>
      <c r="AM166">
        <f t="shared" si="23"/>
        <v>10.030060067700001</v>
      </c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0.91949499999999995</v>
      </c>
      <c r="H167" s="22">
        <v>49.9193</v>
      </c>
      <c r="I167" s="22">
        <v>-1.50055E-2</v>
      </c>
      <c r="J167" s="22">
        <v>157</v>
      </c>
      <c r="K167" s="22">
        <v>0.91827400000000003</v>
      </c>
      <c r="L167">
        <f t="shared" si="16"/>
        <v>15.0055</v>
      </c>
      <c r="M167">
        <f t="shared" si="17"/>
        <v>13.797482222499999</v>
      </c>
      <c r="N167" s="9"/>
      <c r="O167" s="22">
        <v>0.69061300000000003</v>
      </c>
      <c r="P167" s="22">
        <v>94.258600000000001</v>
      </c>
      <c r="Q167" s="22">
        <v>-1.49109E-2</v>
      </c>
      <c r="R167" s="22">
        <v>157</v>
      </c>
      <c r="S167" s="22">
        <v>0.68984999999999996</v>
      </c>
      <c r="T167">
        <f t="shared" si="18"/>
        <v>14.9109</v>
      </c>
      <c r="U167">
        <f t="shared" si="19"/>
        <v>10.297661381700001</v>
      </c>
      <c r="X167" s="9"/>
      <c r="Y167" s="22">
        <v>0.91949499999999995</v>
      </c>
      <c r="Z167" s="22">
        <v>127.617</v>
      </c>
      <c r="AA167" s="22">
        <v>-1.47247E-2</v>
      </c>
      <c r="AB167" s="22">
        <v>157</v>
      </c>
      <c r="AC167" s="22">
        <v>0.91827400000000003</v>
      </c>
      <c r="AD167">
        <f t="shared" si="20"/>
        <v>14.7247</v>
      </c>
      <c r="AE167">
        <f t="shared" si="21"/>
        <v>13.5392880265</v>
      </c>
      <c r="AF167" s="9"/>
      <c r="AG167" s="22">
        <v>0.69061300000000003</v>
      </c>
      <c r="AH167" s="22">
        <v>132.28399999999999</v>
      </c>
      <c r="AI167" s="22">
        <v>-1.46088E-2</v>
      </c>
      <c r="AJ167" s="22">
        <v>157</v>
      </c>
      <c r="AK167" s="22">
        <v>0.68991100000000005</v>
      </c>
      <c r="AL167">
        <f t="shared" si="22"/>
        <v>14.6088</v>
      </c>
      <c r="AM167">
        <f t="shared" si="23"/>
        <v>10.089027194400002</v>
      </c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0.91445900000000002</v>
      </c>
      <c r="H168" s="22">
        <v>49.929299999999998</v>
      </c>
      <c r="I168" s="22">
        <v>-1.5014599999999999E-2</v>
      </c>
      <c r="J168" s="22">
        <v>158</v>
      </c>
      <c r="K168" s="22">
        <v>0.91278099999999995</v>
      </c>
      <c r="L168">
        <f t="shared" si="16"/>
        <v>15.0146</v>
      </c>
      <c r="M168">
        <f t="shared" si="17"/>
        <v>13.730236101400001</v>
      </c>
      <c r="N168" s="9"/>
      <c r="O168" s="22">
        <v>0.69564800000000004</v>
      </c>
      <c r="P168" s="22">
        <v>94.268699999999995</v>
      </c>
      <c r="Q168" s="22">
        <v>-1.48956E-2</v>
      </c>
      <c r="R168" s="22">
        <v>158</v>
      </c>
      <c r="S168" s="22">
        <v>0.69491599999999998</v>
      </c>
      <c r="T168">
        <f t="shared" si="18"/>
        <v>14.8956</v>
      </c>
      <c r="U168">
        <f t="shared" si="19"/>
        <v>10.362094348800001</v>
      </c>
      <c r="X168" s="9"/>
      <c r="Y168" s="22">
        <v>0.91445900000000002</v>
      </c>
      <c r="Z168" s="22">
        <v>127.627</v>
      </c>
      <c r="AA168" s="22">
        <v>-1.474E-2</v>
      </c>
      <c r="AB168" s="22">
        <v>158</v>
      </c>
      <c r="AC168" s="22">
        <v>0.91339099999999995</v>
      </c>
      <c r="AD168">
        <f t="shared" si="20"/>
        <v>14.74</v>
      </c>
      <c r="AE168">
        <f t="shared" si="21"/>
        <v>13.479125660000001</v>
      </c>
      <c r="AF168" s="9"/>
      <c r="AG168" s="22">
        <v>0.69564800000000004</v>
      </c>
      <c r="AH168" s="22">
        <v>132.29400000000001</v>
      </c>
      <c r="AI168" s="22">
        <v>-1.45966E-2</v>
      </c>
      <c r="AJ168" s="22">
        <v>158</v>
      </c>
      <c r="AK168" s="22">
        <v>0.694855</v>
      </c>
      <c r="AL168">
        <f t="shared" si="22"/>
        <v>14.596599999999999</v>
      </c>
      <c r="AM168">
        <f t="shared" si="23"/>
        <v>10.1540955968</v>
      </c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0.90942400000000001</v>
      </c>
      <c r="H169" s="22">
        <v>49.939399999999999</v>
      </c>
      <c r="I169" s="22">
        <v>-1.5026899999999999E-2</v>
      </c>
      <c r="J169" s="22">
        <v>159</v>
      </c>
      <c r="K169" s="22">
        <v>0.90881299999999998</v>
      </c>
      <c r="L169">
        <f t="shared" si="16"/>
        <v>15.026899999999999</v>
      </c>
      <c r="M169">
        <f t="shared" si="17"/>
        <v>13.665823505599999</v>
      </c>
      <c r="N169" s="9"/>
      <c r="O169" s="22">
        <v>0.70068399999999997</v>
      </c>
      <c r="P169" s="22">
        <v>94.278700000000001</v>
      </c>
      <c r="Q169" s="22">
        <v>-1.48804E-2</v>
      </c>
      <c r="R169" s="22">
        <v>159</v>
      </c>
      <c r="S169" s="22">
        <v>0.69986000000000004</v>
      </c>
      <c r="T169">
        <f t="shared" si="18"/>
        <v>14.8804</v>
      </c>
      <c r="U169">
        <f t="shared" si="19"/>
        <v>10.4264581936</v>
      </c>
      <c r="X169" s="9"/>
      <c r="Y169" s="22">
        <v>0.90942400000000001</v>
      </c>
      <c r="Z169" s="22">
        <v>127.637</v>
      </c>
      <c r="AA169" s="22">
        <v>-1.4733899999999999E-2</v>
      </c>
      <c r="AB169" s="22">
        <v>159</v>
      </c>
      <c r="AC169" s="22">
        <v>0.90911900000000001</v>
      </c>
      <c r="AD169">
        <f t="shared" si="20"/>
        <v>14.7339</v>
      </c>
      <c r="AE169">
        <f t="shared" si="21"/>
        <v>13.3993622736</v>
      </c>
      <c r="AF169" s="9"/>
      <c r="AG169" s="22">
        <v>0.70068399999999997</v>
      </c>
      <c r="AH169" s="22">
        <v>132.304</v>
      </c>
      <c r="AI169" s="22">
        <v>-1.45813E-2</v>
      </c>
      <c r="AJ169" s="22">
        <v>159</v>
      </c>
      <c r="AK169" s="22">
        <v>0.69979899999999995</v>
      </c>
      <c r="AL169">
        <f t="shared" si="22"/>
        <v>14.581300000000001</v>
      </c>
      <c r="AM169">
        <f t="shared" si="23"/>
        <v>10.2168836092</v>
      </c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0.90438799999999997</v>
      </c>
      <c r="H170" s="22">
        <v>49.9495</v>
      </c>
      <c r="I170" s="22">
        <v>-1.50391E-2</v>
      </c>
      <c r="J170" s="22">
        <v>160</v>
      </c>
      <c r="K170" s="22">
        <v>0.90362500000000001</v>
      </c>
      <c r="L170">
        <f t="shared" si="16"/>
        <v>15.039099999999999</v>
      </c>
      <c r="M170">
        <f t="shared" si="17"/>
        <v>13.6011815708</v>
      </c>
      <c r="N170" s="9"/>
      <c r="O170" s="22">
        <v>0.70571899999999999</v>
      </c>
      <c r="P170" s="22">
        <v>94.288799999999995</v>
      </c>
      <c r="Q170" s="22">
        <v>-1.48743E-2</v>
      </c>
      <c r="R170" s="22">
        <v>160</v>
      </c>
      <c r="S170" s="22">
        <v>0.70495600000000003</v>
      </c>
      <c r="T170">
        <f t="shared" si="18"/>
        <v>14.8743</v>
      </c>
      <c r="U170">
        <f t="shared" si="19"/>
        <v>10.497076121699999</v>
      </c>
      <c r="X170" s="9"/>
      <c r="Y170" s="22">
        <v>0.90438799999999997</v>
      </c>
      <c r="Z170" s="22">
        <v>127.64700000000001</v>
      </c>
      <c r="AA170" s="22">
        <v>-1.474E-2</v>
      </c>
      <c r="AB170" s="22">
        <v>160</v>
      </c>
      <c r="AC170" s="22">
        <v>0.90393100000000004</v>
      </c>
      <c r="AD170">
        <f t="shared" si="20"/>
        <v>14.74</v>
      </c>
      <c r="AE170">
        <f t="shared" si="21"/>
        <v>13.330679119999999</v>
      </c>
      <c r="AF170" s="9"/>
      <c r="AG170" s="22">
        <v>0.70571899999999999</v>
      </c>
      <c r="AH170" s="22">
        <v>132.315</v>
      </c>
      <c r="AI170" s="22">
        <v>-1.45752E-2</v>
      </c>
      <c r="AJ170" s="22">
        <v>160</v>
      </c>
      <c r="AK170" s="22">
        <v>0.70489500000000005</v>
      </c>
      <c r="AL170">
        <f t="shared" si="22"/>
        <v>14.575200000000001</v>
      </c>
      <c r="AM170">
        <f t="shared" si="23"/>
        <v>10.285995568800001</v>
      </c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0.89935299999999996</v>
      </c>
      <c r="H171" s="22">
        <v>49.959600000000002</v>
      </c>
      <c r="I171" s="22">
        <v>-1.5048199999999999E-2</v>
      </c>
      <c r="J171" s="22">
        <v>161</v>
      </c>
      <c r="K171" s="22">
        <v>0.89904799999999996</v>
      </c>
      <c r="L171">
        <f t="shared" si="16"/>
        <v>15.0482</v>
      </c>
      <c r="M171">
        <f t="shared" si="17"/>
        <v>13.5336438146</v>
      </c>
      <c r="N171" s="9"/>
      <c r="O171" s="22">
        <v>0.710754</v>
      </c>
      <c r="P171" s="22">
        <v>94.298900000000003</v>
      </c>
      <c r="Q171" s="22">
        <v>-1.4871199999999999E-2</v>
      </c>
      <c r="R171" s="22">
        <v>161</v>
      </c>
      <c r="S171" s="22">
        <v>0.70996099999999995</v>
      </c>
      <c r="T171">
        <f t="shared" si="18"/>
        <v>14.8712</v>
      </c>
      <c r="U171">
        <f t="shared" si="19"/>
        <v>10.5697648848</v>
      </c>
      <c r="X171" s="9"/>
      <c r="Y171" s="22">
        <v>0.89935299999999996</v>
      </c>
      <c r="Z171" s="22">
        <v>127.657</v>
      </c>
      <c r="AA171" s="22">
        <v>-1.47461E-2</v>
      </c>
      <c r="AB171" s="22">
        <v>161</v>
      </c>
      <c r="AC171" s="22">
        <v>0.89935299999999996</v>
      </c>
      <c r="AD171">
        <f t="shared" si="20"/>
        <v>14.7461</v>
      </c>
      <c r="AE171">
        <f t="shared" si="21"/>
        <v>13.261949273299999</v>
      </c>
      <c r="AF171" s="9"/>
      <c r="AG171" s="22">
        <v>0.710754</v>
      </c>
      <c r="AH171" s="22">
        <v>132.32499999999999</v>
      </c>
      <c r="AI171" s="22">
        <v>-1.4563E-2</v>
      </c>
      <c r="AJ171" s="22">
        <v>161</v>
      </c>
      <c r="AK171" s="22">
        <v>0.70996099999999995</v>
      </c>
      <c r="AL171">
        <f t="shared" si="22"/>
        <v>14.562999999999999</v>
      </c>
      <c r="AM171">
        <f t="shared" si="23"/>
        <v>10.350710501999998</v>
      </c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0.89431799999999995</v>
      </c>
      <c r="H172" s="22">
        <v>49.9696</v>
      </c>
      <c r="I172" s="22">
        <v>-1.50543E-2</v>
      </c>
      <c r="J172" s="22">
        <v>162</v>
      </c>
      <c r="K172" s="22">
        <v>0.89355499999999999</v>
      </c>
      <c r="L172">
        <f t="shared" si="16"/>
        <v>15.0543</v>
      </c>
      <c r="M172">
        <f t="shared" si="17"/>
        <v>13.463331467399998</v>
      </c>
      <c r="N172" s="9"/>
      <c r="O172" s="22">
        <v>0.71579000000000004</v>
      </c>
      <c r="P172" s="22">
        <v>94.308999999999997</v>
      </c>
      <c r="Q172" s="22">
        <v>-1.4855999999999999E-2</v>
      </c>
      <c r="R172" s="22">
        <v>162</v>
      </c>
      <c r="S172" s="22">
        <v>0.71505700000000005</v>
      </c>
      <c r="T172">
        <f t="shared" si="18"/>
        <v>14.856</v>
      </c>
      <c r="U172">
        <f t="shared" si="19"/>
        <v>10.633776240000001</v>
      </c>
      <c r="X172" s="9"/>
      <c r="Y172" s="22">
        <v>0.89431799999999995</v>
      </c>
      <c r="Z172" s="22">
        <v>127.667</v>
      </c>
      <c r="AA172" s="22">
        <v>-1.4742999999999999E-2</v>
      </c>
      <c r="AB172" s="22">
        <v>162</v>
      </c>
      <c r="AC172" s="22">
        <v>0.89294399999999996</v>
      </c>
      <c r="AD172">
        <f t="shared" si="20"/>
        <v>14.742999999999999</v>
      </c>
      <c r="AE172">
        <f t="shared" si="21"/>
        <v>13.184930273999997</v>
      </c>
      <c r="AF172" s="9"/>
      <c r="AG172" s="22">
        <v>0.71579000000000004</v>
      </c>
      <c r="AH172" s="22">
        <v>132.33500000000001</v>
      </c>
      <c r="AI172" s="22">
        <v>-1.4556899999999999E-2</v>
      </c>
      <c r="AJ172" s="22">
        <v>162</v>
      </c>
      <c r="AK172" s="22">
        <v>0.71490500000000001</v>
      </c>
      <c r="AL172">
        <f t="shared" si="22"/>
        <v>14.556899999999999</v>
      </c>
      <c r="AM172">
        <f t="shared" si="23"/>
        <v>10.419683450999999</v>
      </c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0.88928200000000002</v>
      </c>
      <c r="H173" s="22">
        <v>49.979700000000001</v>
      </c>
      <c r="I173" s="22">
        <v>-1.50665E-2</v>
      </c>
      <c r="J173" s="22">
        <v>163</v>
      </c>
      <c r="K173" s="22">
        <v>0.88806200000000002</v>
      </c>
      <c r="L173">
        <f t="shared" si="16"/>
        <v>15.0665</v>
      </c>
      <c r="M173">
        <f t="shared" si="17"/>
        <v>13.398367253</v>
      </c>
      <c r="N173" s="9"/>
      <c r="O173" s="22">
        <v>0.72082500000000005</v>
      </c>
      <c r="P173" s="22">
        <v>94.319000000000003</v>
      </c>
      <c r="Q173" s="22">
        <v>-1.4855999999999999E-2</v>
      </c>
      <c r="R173" s="22">
        <v>163</v>
      </c>
      <c r="S173" s="22">
        <v>0.71994000000000002</v>
      </c>
      <c r="T173">
        <f t="shared" si="18"/>
        <v>14.856</v>
      </c>
      <c r="U173">
        <f t="shared" si="19"/>
        <v>10.708576200000001</v>
      </c>
      <c r="X173" s="9"/>
      <c r="Y173" s="22">
        <v>0.88928200000000002</v>
      </c>
      <c r="Z173" s="22">
        <v>127.67700000000001</v>
      </c>
      <c r="AA173" s="22">
        <v>-1.4742999999999999E-2</v>
      </c>
      <c r="AB173" s="22">
        <v>163</v>
      </c>
      <c r="AC173" s="22">
        <v>0.88775599999999999</v>
      </c>
      <c r="AD173">
        <f t="shared" si="20"/>
        <v>14.742999999999999</v>
      </c>
      <c r="AE173">
        <f t="shared" si="21"/>
        <v>13.110684525999998</v>
      </c>
      <c r="AF173" s="9"/>
      <c r="AG173" s="22">
        <v>0.72082500000000005</v>
      </c>
      <c r="AH173" s="22">
        <v>132.345</v>
      </c>
      <c r="AI173" s="22">
        <v>-1.45386E-2</v>
      </c>
      <c r="AJ173" s="22">
        <v>163</v>
      </c>
      <c r="AK173" s="22">
        <v>0.72006199999999998</v>
      </c>
      <c r="AL173">
        <f t="shared" si="22"/>
        <v>14.538600000000001</v>
      </c>
      <c r="AM173">
        <f t="shared" si="23"/>
        <v>10.479786345000001</v>
      </c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0.88424700000000001</v>
      </c>
      <c r="H174" s="22">
        <v>49.989800000000002</v>
      </c>
      <c r="I174" s="22">
        <v>-1.50787E-2</v>
      </c>
      <c r="J174" s="22">
        <v>164</v>
      </c>
      <c r="K174" s="22">
        <v>0.88287400000000005</v>
      </c>
      <c r="L174">
        <f t="shared" si="16"/>
        <v>15.078700000000001</v>
      </c>
      <c r="M174">
        <f t="shared" si="17"/>
        <v>13.333295238900002</v>
      </c>
      <c r="N174" s="9"/>
      <c r="O174" s="22">
        <v>0.72586099999999998</v>
      </c>
      <c r="P174" s="22">
        <v>94.329099999999997</v>
      </c>
      <c r="Q174" s="22">
        <v>-1.48407E-2</v>
      </c>
      <c r="R174" s="22">
        <v>164</v>
      </c>
      <c r="S174" s="22">
        <v>0.72506700000000002</v>
      </c>
      <c r="T174">
        <f t="shared" si="18"/>
        <v>14.8407</v>
      </c>
      <c r="U174">
        <f t="shared" si="19"/>
        <v>10.7722853427</v>
      </c>
      <c r="X174" s="9"/>
      <c r="Y174" s="22">
        <v>0.88424700000000001</v>
      </c>
      <c r="Z174" s="22">
        <v>127.687</v>
      </c>
      <c r="AA174" s="22">
        <v>-1.4733899999999999E-2</v>
      </c>
      <c r="AB174" s="22">
        <v>164</v>
      </c>
      <c r="AC174" s="22">
        <v>0.88287400000000005</v>
      </c>
      <c r="AD174">
        <f t="shared" si="20"/>
        <v>14.7339</v>
      </c>
      <c r="AE174">
        <f t="shared" si="21"/>
        <v>13.0284068733</v>
      </c>
      <c r="AF174" s="9"/>
      <c r="AG174" s="22">
        <v>0.72586099999999998</v>
      </c>
      <c r="AH174" s="22">
        <v>132.35499999999999</v>
      </c>
      <c r="AI174" s="22">
        <v>-1.45294E-2</v>
      </c>
      <c r="AJ174" s="22">
        <v>164</v>
      </c>
      <c r="AK174" s="22">
        <v>0.72509800000000002</v>
      </c>
      <c r="AL174">
        <f t="shared" si="22"/>
        <v>14.529399999999999</v>
      </c>
      <c r="AM174">
        <f t="shared" si="23"/>
        <v>10.546324813399998</v>
      </c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0.87921099999999996</v>
      </c>
      <c r="H175" s="22">
        <v>49.9998</v>
      </c>
      <c r="I175" s="22">
        <v>-1.50879E-2</v>
      </c>
      <c r="J175" s="22">
        <v>165</v>
      </c>
      <c r="K175" s="22">
        <v>0.87799099999999997</v>
      </c>
      <c r="L175">
        <f t="shared" si="16"/>
        <v>15.087899999999999</v>
      </c>
      <c r="M175">
        <f t="shared" si="17"/>
        <v>13.265447646899998</v>
      </c>
      <c r="N175" s="9"/>
      <c r="O175" s="22">
        <v>0.73089599999999999</v>
      </c>
      <c r="P175" s="22">
        <v>94.339200000000005</v>
      </c>
      <c r="Q175" s="22">
        <v>-1.48285E-2</v>
      </c>
      <c r="R175" s="22">
        <v>165</v>
      </c>
      <c r="S175" s="22">
        <v>0.73007200000000005</v>
      </c>
      <c r="T175">
        <f t="shared" si="18"/>
        <v>14.8285</v>
      </c>
      <c r="U175">
        <f t="shared" si="19"/>
        <v>10.838091336</v>
      </c>
      <c r="X175" s="9"/>
      <c r="Y175" s="22">
        <v>0.87921099999999996</v>
      </c>
      <c r="Z175" s="22">
        <v>127.697</v>
      </c>
      <c r="AA175" s="22">
        <v>-1.47308E-2</v>
      </c>
      <c r="AB175" s="22">
        <v>165</v>
      </c>
      <c r="AC175" s="22">
        <v>0.87829599999999997</v>
      </c>
      <c r="AD175">
        <f t="shared" si="20"/>
        <v>14.7308</v>
      </c>
      <c r="AE175">
        <f t="shared" si="21"/>
        <v>12.9514813988</v>
      </c>
      <c r="AF175" s="9"/>
      <c r="AG175" s="22">
        <v>0.73089599999999999</v>
      </c>
      <c r="AH175" s="22">
        <v>132.36500000000001</v>
      </c>
      <c r="AI175" s="22">
        <v>-1.45203E-2</v>
      </c>
      <c r="AJ175" s="22">
        <v>165</v>
      </c>
      <c r="AK175" s="22">
        <v>0.73013300000000003</v>
      </c>
      <c r="AL175">
        <f t="shared" si="22"/>
        <v>14.520300000000001</v>
      </c>
      <c r="AM175">
        <f t="shared" si="23"/>
        <v>10.612829188800001</v>
      </c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0.87417599999999995</v>
      </c>
      <c r="H176" s="22">
        <v>50.009900000000002</v>
      </c>
      <c r="I176" s="22">
        <v>-1.5094E-2</v>
      </c>
      <c r="J176" s="22">
        <v>166</v>
      </c>
      <c r="K176" s="22">
        <v>0.87341299999999999</v>
      </c>
      <c r="L176">
        <f t="shared" si="16"/>
        <v>15.093999999999999</v>
      </c>
      <c r="M176">
        <f t="shared" si="17"/>
        <v>13.194812543999999</v>
      </c>
      <c r="N176" s="9"/>
      <c r="O176" s="22">
        <v>0.735931</v>
      </c>
      <c r="P176" s="22">
        <v>94.349199999999996</v>
      </c>
      <c r="Q176" s="22">
        <v>-1.4822399999999999E-2</v>
      </c>
      <c r="R176" s="22">
        <v>166</v>
      </c>
      <c r="S176" s="22">
        <v>0.73513799999999996</v>
      </c>
      <c r="T176">
        <f t="shared" si="18"/>
        <v>14.8224</v>
      </c>
      <c r="U176">
        <f t="shared" si="19"/>
        <v>10.908263654400001</v>
      </c>
      <c r="X176" s="9"/>
      <c r="Y176" s="22">
        <v>0.87417599999999995</v>
      </c>
      <c r="Z176" s="22">
        <v>127.70699999999999</v>
      </c>
      <c r="AA176" s="22">
        <v>-1.4733899999999999E-2</v>
      </c>
      <c r="AB176" s="22">
        <v>166</v>
      </c>
      <c r="AC176" s="22">
        <v>0.873108</v>
      </c>
      <c r="AD176">
        <f t="shared" si="20"/>
        <v>14.7339</v>
      </c>
      <c r="AE176">
        <f t="shared" si="21"/>
        <v>12.880021766399999</v>
      </c>
      <c r="AF176" s="9"/>
      <c r="AG176" s="22">
        <v>0.735931</v>
      </c>
      <c r="AH176" s="22">
        <v>132.375</v>
      </c>
      <c r="AI176" s="22">
        <v>-1.4511100000000001E-2</v>
      </c>
      <c r="AJ176" s="22">
        <v>166</v>
      </c>
      <c r="AK176" s="22">
        <v>0.73519900000000005</v>
      </c>
      <c r="AL176">
        <f t="shared" si="22"/>
        <v>14.511100000000001</v>
      </c>
      <c r="AM176">
        <f t="shared" si="23"/>
        <v>10.6791683341</v>
      </c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0.86914100000000005</v>
      </c>
      <c r="H177" s="22">
        <v>50.02</v>
      </c>
      <c r="I177" s="22">
        <v>-1.5094E-2</v>
      </c>
      <c r="J177" s="22">
        <v>167</v>
      </c>
      <c r="K177" s="22">
        <v>0.86792000000000002</v>
      </c>
      <c r="L177">
        <f t="shared" si="16"/>
        <v>15.093999999999999</v>
      </c>
      <c r="M177">
        <f t="shared" si="17"/>
        <v>13.118814254</v>
      </c>
      <c r="N177" s="9"/>
      <c r="O177" s="22">
        <v>0.74096700000000004</v>
      </c>
      <c r="P177" s="22">
        <v>94.359300000000005</v>
      </c>
      <c r="Q177" s="22">
        <v>-1.4801E-2</v>
      </c>
      <c r="R177" s="22">
        <v>167</v>
      </c>
      <c r="S177" s="22">
        <v>0.74011199999999999</v>
      </c>
      <c r="T177">
        <f t="shared" si="18"/>
        <v>14.801</v>
      </c>
      <c r="U177">
        <f t="shared" si="19"/>
        <v>10.967052567000001</v>
      </c>
      <c r="X177" s="9"/>
      <c r="Y177" s="22">
        <v>0.86914100000000005</v>
      </c>
      <c r="Z177" s="22">
        <v>127.717</v>
      </c>
      <c r="AA177" s="22">
        <v>-1.4736900000000001E-2</v>
      </c>
      <c r="AB177" s="22">
        <v>167</v>
      </c>
      <c r="AC177" s="22">
        <v>0.86792000000000002</v>
      </c>
      <c r="AD177">
        <f t="shared" si="20"/>
        <v>14.7369</v>
      </c>
      <c r="AE177">
        <f t="shared" si="21"/>
        <v>12.808444002900002</v>
      </c>
      <c r="AF177" s="9"/>
      <c r="AG177" s="22">
        <v>0.74096700000000004</v>
      </c>
      <c r="AH177" s="22">
        <v>132.38499999999999</v>
      </c>
      <c r="AI177" s="22">
        <v>-1.4501999999999999E-2</v>
      </c>
      <c r="AJ177" s="22">
        <v>167</v>
      </c>
      <c r="AK177" s="22">
        <v>0.74020399999999997</v>
      </c>
      <c r="AL177">
        <f t="shared" si="22"/>
        <v>14.501999999999999</v>
      </c>
      <c r="AM177">
        <f t="shared" si="23"/>
        <v>10.745503434</v>
      </c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0.86410500000000001</v>
      </c>
      <c r="H178" s="22">
        <v>50.03</v>
      </c>
      <c r="I178" s="22">
        <v>-1.51062E-2</v>
      </c>
      <c r="J178" s="22">
        <v>168</v>
      </c>
      <c r="K178" s="22">
        <v>0.86273200000000005</v>
      </c>
      <c r="L178">
        <f t="shared" si="16"/>
        <v>15.106199999999999</v>
      </c>
      <c r="M178">
        <f t="shared" si="17"/>
        <v>13.053342950999999</v>
      </c>
      <c r="N178" s="9"/>
      <c r="O178" s="22">
        <v>0.74600200000000005</v>
      </c>
      <c r="P178" s="22">
        <v>94.369399999999999</v>
      </c>
      <c r="Q178" s="22">
        <v>-1.47919E-2</v>
      </c>
      <c r="R178" s="22">
        <v>168</v>
      </c>
      <c r="S178" s="22">
        <v>0.74523899999999998</v>
      </c>
      <c r="T178">
        <f t="shared" si="18"/>
        <v>14.7919</v>
      </c>
      <c r="U178">
        <f t="shared" si="19"/>
        <v>11.0347869838</v>
      </c>
      <c r="X178" s="9"/>
      <c r="Y178" s="22">
        <v>0.86410500000000001</v>
      </c>
      <c r="Z178" s="22">
        <v>127.72799999999999</v>
      </c>
      <c r="AA178" s="22">
        <v>-1.474E-2</v>
      </c>
      <c r="AB178" s="22">
        <v>168</v>
      </c>
      <c r="AC178" s="22">
        <v>0.86273200000000005</v>
      </c>
      <c r="AD178">
        <f t="shared" si="20"/>
        <v>14.74</v>
      </c>
      <c r="AE178">
        <f t="shared" si="21"/>
        <v>12.7369077</v>
      </c>
      <c r="AF178" s="9"/>
      <c r="AG178" s="22">
        <v>0.74600200000000005</v>
      </c>
      <c r="AH178" s="22">
        <v>132.39500000000001</v>
      </c>
      <c r="AI178" s="22">
        <v>-1.4489699999999999E-2</v>
      </c>
      <c r="AJ178" s="22">
        <v>168</v>
      </c>
      <c r="AK178" s="22">
        <v>0.74514800000000003</v>
      </c>
      <c r="AL178">
        <f t="shared" si="22"/>
        <v>14.489699999999999</v>
      </c>
      <c r="AM178">
        <f t="shared" si="23"/>
        <v>10.809345179399999</v>
      </c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0.85907</v>
      </c>
      <c r="H179" s="22">
        <v>50.040100000000002</v>
      </c>
      <c r="I179" s="22">
        <v>-1.51062E-2</v>
      </c>
      <c r="J179" s="22">
        <v>169</v>
      </c>
      <c r="K179" s="22">
        <v>0.85815399999999997</v>
      </c>
      <c r="L179">
        <f t="shared" si="16"/>
        <v>15.106199999999999</v>
      </c>
      <c r="M179">
        <f t="shared" si="17"/>
        <v>12.977283234</v>
      </c>
      <c r="N179" s="9"/>
      <c r="O179" s="22">
        <v>0.75103799999999998</v>
      </c>
      <c r="P179" s="22">
        <v>94.379499999999993</v>
      </c>
      <c r="Q179" s="22">
        <v>-1.4782699999999999E-2</v>
      </c>
      <c r="R179" s="22">
        <v>169</v>
      </c>
      <c r="S179" s="22">
        <v>0.75015299999999996</v>
      </c>
      <c r="T179">
        <f t="shared" si="18"/>
        <v>14.7827</v>
      </c>
      <c r="U179">
        <f t="shared" si="19"/>
        <v>11.102369442600001</v>
      </c>
      <c r="X179" s="9"/>
      <c r="Y179" s="22">
        <v>0.85907</v>
      </c>
      <c r="Z179" s="22">
        <v>127.738</v>
      </c>
      <c r="AA179" s="22">
        <v>-1.474E-2</v>
      </c>
      <c r="AB179" s="22">
        <v>169</v>
      </c>
      <c r="AC179" s="22">
        <v>0.85815399999999997</v>
      </c>
      <c r="AD179">
        <f t="shared" si="20"/>
        <v>14.74</v>
      </c>
      <c r="AE179">
        <f t="shared" si="21"/>
        <v>12.662691800000001</v>
      </c>
      <c r="AF179" s="9"/>
      <c r="AG179" s="22">
        <v>0.75103799999999998</v>
      </c>
      <c r="AH179" s="22">
        <v>132.405</v>
      </c>
      <c r="AI179" s="22">
        <v>-1.4483599999999999E-2</v>
      </c>
      <c r="AJ179" s="22">
        <v>169</v>
      </c>
      <c r="AK179" s="22">
        <v>0.75012199999999996</v>
      </c>
      <c r="AL179">
        <f t="shared" si="22"/>
        <v>14.483599999999999</v>
      </c>
      <c r="AM179">
        <f t="shared" si="23"/>
        <v>10.877733976799998</v>
      </c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0.85403399999999996</v>
      </c>
      <c r="H180" s="22">
        <v>50.050199999999997</v>
      </c>
      <c r="I180" s="22">
        <v>-1.51062E-2</v>
      </c>
      <c r="J180" s="22">
        <v>170</v>
      </c>
      <c r="K180" s="22">
        <v>0.852356</v>
      </c>
      <c r="L180">
        <f t="shared" si="16"/>
        <v>15.106199999999999</v>
      </c>
      <c r="M180">
        <f t="shared" si="17"/>
        <v>12.901208410799999</v>
      </c>
      <c r="N180" s="9"/>
      <c r="O180" s="22">
        <v>0.756073</v>
      </c>
      <c r="P180" s="22">
        <v>94.389499999999998</v>
      </c>
      <c r="Q180" s="22">
        <v>-1.4770500000000001E-2</v>
      </c>
      <c r="R180" s="22">
        <v>170</v>
      </c>
      <c r="S180" s="22">
        <v>0.75531000000000004</v>
      </c>
      <c r="T180">
        <f t="shared" si="18"/>
        <v>14.7705</v>
      </c>
      <c r="U180">
        <f t="shared" si="19"/>
        <v>11.167576246499999</v>
      </c>
      <c r="X180" s="9"/>
      <c r="Y180" s="22">
        <v>0.85403399999999996</v>
      </c>
      <c r="Z180" s="22">
        <v>127.748</v>
      </c>
      <c r="AA180" s="22">
        <v>-1.4742999999999999E-2</v>
      </c>
      <c r="AB180" s="22">
        <v>170</v>
      </c>
      <c r="AC180" s="22">
        <v>0.852966</v>
      </c>
      <c r="AD180">
        <f t="shared" si="20"/>
        <v>14.742999999999999</v>
      </c>
      <c r="AE180">
        <f t="shared" si="21"/>
        <v>12.591023261999998</v>
      </c>
      <c r="AF180" s="9"/>
      <c r="AG180" s="22">
        <v>0.756073</v>
      </c>
      <c r="AH180" s="22">
        <v>132.41499999999999</v>
      </c>
      <c r="AI180" s="22">
        <v>-1.44806E-2</v>
      </c>
      <c r="AJ180" s="22">
        <v>170</v>
      </c>
      <c r="AK180" s="22">
        <v>0.75500500000000004</v>
      </c>
      <c r="AL180">
        <f t="shared" si="22"/>
        <v>14.480599999999999</v>
      </c>
      <c r="AM180">
        <f t="shared" si="23"/>
        <v>10.9483906838</v>
      </c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0.84899899999999995</v>
      </c>
      <c r="H181" s="22">
        <v>50.060299999999998</v>
      </c>
      <c r="I181" s="22">
        <v>-1.51123E-2</v>
      </c>
      <c r="J181" s="22">
        <v>171</v>
      </c>
      <c r="K181" s="22">
        <v>0.84808300000000003</v>
      </c>
      <c r="L181">
        <f t="shared" si="16"/>
        <v>15.112300000000001</v>
      </c>
      <c r="M181">
        <f t="shared" si="17"/>
        <v>12.830327587699999</v>
      </c>
      <c r="N181" s="9"/>
      <c r="O181" s="22">
        <v>0.76110800000000001</v>
      </c>
      <c r="P181" s="22">
        <v>94.399600000000007</v>
      </c>
      <c r="Q181" s="22">
        <v>-1.4761399999999999E-2</v>
      </c>
      <c r="R181" s="22">
        <v>171</v>
      </c>
      <c r="S181" s="22">
        <v>0.75958300000000001</v>
      </c>
      <c r="T181">
        <f t="shared" si="18"/>
        <v>14.761399999999998</v>
      </c>
      <c r="U181">
        <f t="shared" si="19"/>
        <v>11.235019631199998</v>
      </c>
      <c r="X181" s="9"/>
      <c r="Y181" s="22">
        <v>0.84899899999999995</v>
      </c>
      <c r="Z181" s="22">
        <v>127.758</v>
      </c>
      <c r="AA181" s="22">
        <v>-1.47461E-2</v>
      </c>
      <c r="AB181" s="22">
        <v>171</v>
      </c>
      <c r="AC181" s="22">
        <v>0.84838899999999995</v>
      </c>
      <c r="AD181">
        <f t="shared" si="20"/>
        <v>14.7461</v>
      </c>
      <c r="AE181">
        <f t="shared" si="21"/>
        <v>12.519424153899999</v>
      </c>
      <c r="AF181" s="9"/>
      <c r="AG181" s="22">
        <v>0.76110800000000001</v>
      </c>
      <c r="AH181" s="22">
        <v>132.42500000000001</v>
      </c>
      <c r="AI181" s="22">
        <v>-1.4477500000000001E-2</v>
      </c>
      <c r="AJ181" s="22">
        <v>171</v>
      </c>
      <c r="AK181" s="22">
        <v>0.75988800000000001</v>
      </c>
      <c r="AL181">
        <f t="shared" si="22"/>
        <v>14.477500000000001</v>
      </c>
      <c r="AM181">
        <f t="shared" si="23"/>
        <v>11.01894107</v>
      </c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0.84396400000000005</v>
      </c>
      <c r="H182" s="22">
        <v>50.070300000000003</v>
      </c>
      <c r="I182" s="22">
        <v>-1.5109300000000001E-2</v>
      </c>
      <c r="J182" s="22">
        <v>172</v>
      </c>
      <c r="K182" s="22">
        <v>0.84350599999999998</v>
      </c>
      <c r="L182">
        <f t="shared" si="16"/>
        <v>15.109300000000001</v>
      </c>
      <c r="M182">
        <f t="shared" si="17"/>
        <v>12.751705265200002</v>
      </c>
      <c r="N182" s="9"/>
      <c r="O182" s="22">
        <v>0.76614400000000005</v>
      </c>
      <c r="P182" s="22">
        <v>94.409700000000001</v>
      </c>
      <c r="Q182" s="22">
        <v>-1.47583E-2</v>
      </c>
      <c r="R182" s="22">
        <v>172</v>
      </c>
      <c r="S182" s="22">
        <v>0.76507599999999998</v>
      </c>
      <c r="T182">
        <f t="shared" si="18"/>
        <v>14.7583</v>
      </c>
      <c r="U182">
        <f t="shared" si="19"/>
        <v>11.3069829952</v>
      </c>
      <c r="X182" s="9"/>
      <c r="Y182" s="22">
        <v>0.84396400000000005</v>
      </c>
      <c r="Z182" s="22">
        <v>127.768</v>
      </c>
      <c r="AA182" s="22">
        <v>-1.47461E-2</v>
      </c>
      <c r="AB182" s="22">
        <v>172</v>
      </c>
      <c r="AC182" s="22">
        <v>0.84258999999999995</v>
      </c>
      <c r="AD182">
        <f t="shared" si="20"/>
        <v>14.7461</v>
      </c>
      <c r="AE182">
        <f t="shared" si="21"/>
        <v>12.445177540400001</v>
      </c>
      <c r="AF182" s="9"/>
      <c r="AG182" s="22">
        <v>0.76614400000000005</v>
      </c>
      <c r="AH182" s="22">
        <v>132.435</v>
      </c>
      <c r="AI182" s="22">
        <v>-1.44745E-2</v>
      </c>
      <c r="AJ182" s="22">
        <v>172</v>
      </c>
      <c r="AK182" s="22">
        <v>0.76538099999999998</v>
      </c>
      <c r="AL182">
        <f t="shared" si="22"/>
        <v>14.474499999999999</v>
      </c>
      <c r="AM182">
        <f t="shared" si="23"/>
        <v>11.089551328000001</v>
      </c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0.83892800000000001</v>
      </c>
      <c r="H183" s="22">
        <v>50.080399999999997</v>
      </c>
      <c r="I183" s="22">
        <v>-1.5109300000000001E-2</v>
      </c>
      <c r="J183" s="22">
        <v>173</v>
      </c>
      <c r="K183" s="22">
        <v>0.83801300000000001</v>
      </c>
      <c r="L183">
        <f t="shared" si="16"/>
        <v>15.109300000000001</v>
      </c>
      <c r="M183">
        <f t="shared" si="17"/>
        <v>12.675614830400001</v>
      </c>
      <c r="N183" s="9"/>
      <c r="O183" s="22">
        <v>0.77117899999999995</v>
      </c>
      <c r="P183" s="22">
        <v>94.419700000000006</v>
      </c>
      <c r="Q183" s="22">
        <v>-1.4749099999999999E-2</v>
      </c>
      <c r="R183" s="22">
        <v>173</v>
      </c>
      <c r="S183" s="22">
        <v>0.77026399999999995</v>
      </c>
      <c r="T183">
        <f t="shared" si="18"/>
        <v>14.749099999999999</v>
      </c>
      <c r="U183">
        <f t="shared" si="19"/>
        <v>11.374196188899997</v>
      </c>
      <c r="X183" s="9"/>
      <c r="Y183" s="22">
        <v>0.83892800000000001</v>
      </c>
      <c r="Z183" s="22">
        <v>127.77800000000001</v>
      </c>
      <c r="AA183" s="22">
        <v>-1.47461E-2</v>
      </c>
      <c r="AB183" s="22">
        <v>173</v>
      </c>
      <c r="AC183" s="22">
        <v>0.83831800000000001</v>
      </c>
      <c r="AD183">
        <f t="shared" si="20"/>
        <v>14.7461</v>
      </c>
      <c r="AE183">
        <f t="shared" si="21"/>
        <v>12.3709161808</v>
      </c>
      <c r="AF183" s="9"/>
      <c r="AG183" s="22">
        <v>0.77117899999999995</v>
      </c>
      <c r="AH183" s="22">
        <v>132.44499999999999</v>
      </c>
      <c r="AI183" s="22">
        <v>-1.44745E-2</v>
      </c>
      <c r="AJ183" s="22">
        <v>173</v>
      </c>
      <c r="AK183" s="22">
        <v>0.77056899999999995</v>
      </c>
      <c r="AL183">
        <f t="shared" si="22"/>
        <v>14.474499999999999</v>
      </c>
      <c r="AM183">
        <f t="shared" si="23"/>
        <v>11.162430435499999</v>
      </c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0.833893</v>
      </c>
      <c r="H184" s="22">
        <v>50.090499999999999</v>
      </c>
      <c r="I184" s="22">
        <v>-1.51001E-2</v>
      </c>
      <c r="J184" s="22">
        <v>174</v>
      </c>
      <c r="K184" s="22">
        <v>0.83282500000000004</v>
      </c>
      <c r="L184">
        <f t="shared" si="16"/>
        <v>15.100099999999999</v>
      </c>
      <c r="M184">
        <f t="shared" si="17"/>
        <v>12.591867689299999</v>
      </c>
      <c r="N184" s="9"/>
      <c r="O184" s="22">
        <v>0.77621499999999999</v>
      </c>
      <c r="P184" s="22">
        <v>94.4298</v>
      </c>
      <c r="Q184" s="22">
        <v>-1.4727799999999999E-2</v>
      </c>
      <c r="R184" s="22">
        <v>174</v>
      </c>
      <c r="S184" s="22">
        <v>0.775146</v>
      </c>
      <c r="T184">
        <f t="shared" si="18"/>
        <v>14.727799999999998</v>
      </c>
      <c r="U184">
        <f t="shared" si="19"/>
        <v>11.431939276999998</v>
      </c>
      <c r="X184" s="9"/>
      <c r="Y184" s="22">
        <v>0.833893</v>
      </c>
      <c r="Z184" s="22">
        <v>127.788</v>
      </c>
      <c r="AA184" s="22">
        <v>-1.47552E-2</v>
      </c>
      <c r="AB184" s="22">
        <v>174</v>
      </c>
      <c r="AC184" s="22">
        <v>0.83221400000000001</v>
      </c>
      <c r="AD184">
        <f t="shared" si="20"/>
        <v>14.7552</v>
      </c>
      <c r="AE184">
        <f t="shared" si="21"/>
        <v>12.3042579936</v>
      </c>
      <c r="AF184" s="9"/>
      <c r="AG184" s="22">
        <v>0.77621499999999999</v>
      </c>
      <c r="AH184" s="22">
        <v>132.45599999999999</v>
      </c>
      <c r="AI184" s="22">
        <v>-1.4468399999999999E-2</v>
      </c>
      <c r="AJ184" s="22">
        <v>174</v>
      </c>
      <c r="AK184" s="22">
        <v>0.77545200000000003</v>
      </c>
      <c r="AL184">
        <f t="shared" si="22"/>
        <v>14.468399999999999</v>
      </c>
      <c r="AM184">
        <f t="shared" si="23"/>
        <v>11.230589105999998</v>
      </c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0.82885699999999995</v>
      </c>
      <c r="H185" s="22">
        <v>50.100499999999997</v>
      </c>
      <c r="I185" s="22">
        <v>-1.51062E-2</v>
      </c>
      <c r="J185" s="22">
        <v>175</v>
      </c>
      <c r="K185" s="22">
        <v>0.82794199999999996</v>
      </c>
      <c r="L185">
        <f t="shared" si="16"/>
        <v>15.106199999999999</v>
      </c>
      <c r="M185">
        <f t="shared" si="17"/>
        <v>12.520879613399998</v>
      </c>
      <c r="N185" s="9"/>
      <c r="O185" s="22">
        <v>0.78125</v>
      </c>
      <c r="P185" s="22">
        <v>94.439899999999994</v>
      </c>
      <c r="Q185" s="22">
        <v>-1.47247E-2</v>
      </c>
      <c r="R185" s="22">
        <v>175</v>
      </c>
      <c r="S185" s="22">
        <v>0.78064</v>
      </c>
      <c r="T185">
        <f t="shared" si="18"/>
        <v>14.7247</v>
      </c>
      <c r="U185">
        <f t="shared" si="19"/>
        <v>11.503671875</v>
      </c>
      <c r="X185" s="9"/>
      <c r="Y185" s="22">
        <v>0.82885699999999995</v>
      </c>
      <c r="Z185" s="22">
        <v>127.798</v>
      </c>
      <c r="AA185" s="22">
        <v>-1.47552E-2</v>
      </c>
      <c r="AB185" s="22">
        <v>175</v>
      </c>
      <c r="AC185" s="22">
        <v>0.82794199999999996</v>
      </c>
      <c r="AD185">
        <f t="shared" si="20"/>
        <v>14.7552</v>
      </c>
      <c r="AE185">
        <f t="shared" si="21"/>
        <v>12.2299508064</v>
      </c>
      <c r="AF185" s="9"/>
      <c r="AG185" s="22">
        <v>0.78125</v>
      </c>
      <c r="AH185" s="22">
        <v>132.46600000000001</v>
      </c>
      <c r="AI185" s="22">
        <v>-1.44592E-2</v>
      </c>
      <c r="AJ185" s="22">
        <v>175</v>
      </c>
      <c r="AK185" s="22">
        <v>0.78033399999999997</v>
      </c>
      <c r="AL185">
        <f t="shared" si="22"/>
        <v>14.459200000000001</v>
      </c>
      <c r="AM185">
        <f t="shared" si="23"/>
        <v>11.296250000000001</v>
      </c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0.82382200000000005</v>
      </c>
      <c r="H186" s="22">
        <v>50.110599999999998</v>
      </c>
      <c r="I186" s="22">
        <v>-1.5109300000000001E-2</v>
      </c>
      <c r="J186" s="22">
        <v>176</v>
      </c>
      <c r="K186" s="22">
        <v>0.82275399999999999</v>
      </c>
      <c r="L186">
        <f t="shared" si="16"/>
        <v>15.109300000000001</v>
      </c>
      <c r="M186">
        <f t="shared" si="17"/>
        <v>12.447373744600002</v>
      </c>
      <c r="N186" s="9"/>
      <c r="O186" s="22">
        <v>0.78628500000000001</v>
      </c>
      <c r="P186" s="22">
        <v>94.45</v>
      </c>
      <c r="Q186" s="22">
        <v>-1.4721700000000001E-2</v>
      </c>
      <c r="R186" s="22">
        <v>176</v>
      </c>
      <c r="S186" s="22">
        <v>0.78552200000000005</v>
      </c>
      <c r="T186">
        <f t="shared" si="18"/>
        <v>14.7217</v>
      </c>
      <c r="U186">
        <f t="shared" si="19"/>
        <v>11.5754518845</v>
      </c>
      <c r="X186" s="9"/>
      <c r="Y186" s="22">
        <v>0.82382200000000005</v>
      </c>
      <c r="Z186" s="22">
        <v>127.80800000000001</v>
      </c>
      <c r="AA186" s="22">
        <v>-1.47583E-2</v>
      </c>
      <c r="AB186" s="22">
        <v>176</v>
      </c>
      <c r="AC186" s="22">
        <v>0.82275399999999999</v>
      </c>
      <c r="AD186">
        <f t="shared" si="20"/>
        <v>14.7583</v>
      </c>
      <c r="AE186">
        <f t="shared" si="21"/>
        <v>12.158212222600001</v>
      </c>
      <c r="AF186" s="9"/>
      <c r="AG186" s="22">
        <v>0.78628500000000001</v>
      </c>
      <c r="AH186" s="22">
        <v>132.476</v>
      </c>
      <c r="AI186" s="22">
        <v>-1.44531E-2</v>
      </c>
      <c r="AJ186" s="22">
        <v>176</v>
      </c>
      <c r="AK186" s="22">
        <v>0.78552200000000005</v>
      </c>
      <c r="AL186">
        <f t="shared" si="22"/>
        <v>14.453099999999999</v>
      </c>
      <c r="AM186">
        <f t="shared" si="23"/>
        <v>11.3642557335</v>
      </c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0.81878700000000004</v>
      </c>
      <c r="H187" s="22">
        <v>50.120699999999999</v>
      </c>
      <c r="I187" s="22">
        <v>-1.51062E-2</v>
      </c>
      <c r="J187" s="22">
        <v>177</v>
      </c>
      <c r="K187" s="22">
        <v>0.81756600000000001</v>
      </c>
      <c r="L187">
        <f t="shared" si="16"/>
        <v>15.106199999999999</v>
      </c>
      <c r="M187">
        <f t="shared" si="17"/>
        <v>12.368760179400001</v>
      </c>
      <c r="N187" s="9"/>
      <c r="O187" s="22">
        <v>0.79132100000000005</v>
      </c>
      <c r="P187" s="22">
        <v>94.46</v>
      </c>
      <c r="Q187" s="22">
        <v>-1.47186E-2</v>
      </c>
      <c r="R187" s="22">
        <v>177</v>
      </c>
      <c r="S187" s="22">
        <v>0.79071000000000002</v>
      </c>
      <c r="T187">
        <f t="shared" si="18"/>
        <v>14.7186</v>
      </c>
      <c r="U187">
        <f t="shared" si="19"/>
        <v>11.647137270600002</v>
      </c>
      <c r="X187" s="9"/>
      <c r="Y187" s="22">
        <v>0.81878700000000004</v>
      </c>
      <c r="Z187" s="22">
        <v>127.818</v>
      </c>
      <c r="AA187" s="22">
        <v>-1.4767499999999999E-2</v>
      </c>
      <c r="AB187" s="22">
        <v>177</v>
      </c>
      <c r="AC187" s="22">
        <v>0.81787100000000001</v>
      </c>
      <c r="AD187">
        <f t="shared" si="20"/>
        <v>14.7675</v>
      </c>
      <c r="AE187">
        <f t="shared" si="21"/>
        <v>12.091437022500001</v>
      </c>
      <c r="AF187" s="9"/>
      <c r="AG187" s="22">
        <v>0.79132100000000005</v>
      </c>
      <c r="AH187" s="22">
        <v>132.48599999999999</v>
      </c>
      <c r="AI187" s="22">
        <v>-1.44409E-2</v>
      </c>
      <c r="AJ187" s="22">
        <v>177</v>
      </c>
      <c r="AK187" s="22">
        <v>0.79010000000000002</v>
      </c>
      <c r="AL187">
        <f t="shared" si="22"/>
        <v>14.440899999999999</v>
      </c>
      <c r="AM187">
        <f t="shared" si="23"/>
        <v>11.427387428899999</v>
      </c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0.813751</v>
      </c>
      <c r="H188" s="22">
        <v>50.130800000000001</v>
      </c>
      <c r="I188" s="22">
        <v>-1.51123E-2</v>
      </c>
      <c r="J188" s="22">
        <v>178</v>
      </c>
      <c r="K188" s="22">
        <v>0.81268300000000004</v>
      </c>
      <c r="L188">
        <f t="shared" si="16"/>
        <v>15.112300000000001</v>
      </c>
      <c r="M188">
        <f t="shared" si="17"/>
        <v>12.297649237300002</v>
      </c>
      <c r="N188" s="9"/>
      <c r="O188" s="22">
        <v>0.79635599999999995</v>
      </c>
      <c r="P188" s="22">
        <v>94.470100000000002</v>
      </c>
      <c r="Q188" s="22">
        <v>-1.47064E-2</v>
      </c>
      <c r="R188" s="22">
        <v>178</v>
      </c>
      <c r="S188" s="22">
        <v>0.79528799999999999</v>
      </c>
      <c r="T188">
        <f t="shared" si="18"/>
        <v>14.7064</v>
      </c>
      <c r="U188">
        <f t="shared" si="19"/>
        <v>11.7115298784</v>
      </c>
      <c r="X188" s="9"/>
      <c r="Y188" s="22">
        <v>0.813751</v>
      </c>
      <c r="Z188" s="22">
        <v>127.828</v>
      </c>
      <c r="AA188" s="22">
        <v>-1.4767499999999999E-2</v>
      </c>
      <c r="AB188" s="22">
        <v>178</v>
      </c>
      <c r="AC188" s="22">
        <v>0.81237800000000004</v>
      </c>
      <c r="AD188">
        <f t="shared" si="20"/>
        <v>14.7675</v>
      </c>
      <c r="AE188">
        <f t="shared" si="21"/>
        <v>12.0170678925</v>
      </c>
      <c r="AF188" s="9"/>
      <c r="AG188" s="22">
        <v>0.79635599999999995</v>
      </c>
      <c r="AH188" s="22">
        <v>132.49600000000001</v>
      </c>
      <c r="AI188" s="22">
        <v>-1.44318E-2</v>
      </c>
      <c r="AJ188" s="22">
        <v>178</v>
      </c>
      <c r="AK188" s="22">
        <v>0.79589799999999999</v>
      </c>
      <c r="AL188">
        <f t="shared" si="22"/>
        <v>14.431799999999999</v>
      </c>
      <c r="AM188">
        <f t="shared" si="23"/>
        <v>11.492850520799999</v>
      </c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0.80871599999999999</v>
      </c>
      <c r="H189" s="22">
        <v>50.140799999999999</v>
      </c>
      <c r="I189" s="22">
        <v>-1.5115399999999999E-2</v>
      </c>
      <c r="J189" s="22">
        <v>179</v>
      </c>
      <c r="K189" s="22">
        <v>0.80779999999999996</v>
      </c>
      <c r="L189">
        <f t="shared" si="16"/>
        <v>15.115399999999999</v>
      </c>
      <c r="M189">
        <f t="shared" si="17"/>
        <v>12.224065826399999</v>
      </c>
      <c r="N189" s="9"/>
      <c r="O189" s="22">
        <v>0.80139199999999999</v>
      </c>
      <c r="P189" s="22">
        <v>94.480199999999996</v>
      </c>
      <c r="Q189" s="22">
        <v>-1.4700299999999999E-2</v>
      </c>
      <c r="R189" s="22">
        <v>179</v>
      </c>
      <c r="S189" s="22">
        <v>0.80047599999999997</v>
      </c>
      <c r="T189">
        <f t="shared" si="18"/>
        <v>14.700299999999999</v>
      </c>
      <c r="U189">
        <f t="shared" si="19"/>
        <v>11.780702817599998</v>
      </c>
      <c r="X189" s="9"/>
      <c r="Y189" s="22">
        <v>0.80871599999999999</v>
      </c>
      <c r="Z189" s="22">
        <v>127.83799999999999</v>
      </c>
      <c r="AA189" s="22">
        <v>-1.4761399999999999E-2</v>
      </c>
      <c r="AB189" s="22">
        <v>179</v>
      </c>
      <c r="AC189" s="22">
        <v>0.80749499999999996</v>
      </c>
      <c r="AD189">
        <f t="shared" si="20"/>
        <v>14.761399999999998</v>
      </c>
      <c r="AE189">
        <f t="shared" si="21"/>
        <v>11.937780362399998</v>
      </c>
      <c r="AF189" s="9"/>
      <c r="AG189" s="22">
        <v>0.80139199999999999</v>
      </c>
      <c r="AH189" s="22">
        <v>132.506</v>
      </c>
      <c r="AI189" s="22">
        <v>-1.44318E-2</v>
      </c>
      <c r="AJ189" s="22">
        <v>179</v>
      </c>
      <c r="AK189" s="22">
        <v>0.80078099999999997</v>
      </c>
      <c r="AL189">
        <f t="shared" si="22"/>
        <v>14.431799999999999</v>
      </c>
      <c r="AM189">
        <f t="shared" si="23"/>
        <v>11.5655290656</v>
      </c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0.80367999999999995</v>
      </c>
      <c r="H190" s="22">
        <v>50.1509</v>
      </c>
      <c r="I190" s="22">
        <v>-1.5115399999999999E-2</v>
      </c>
      <c r="J190" s="22">
        <v>180</v>
      </c>
      <c r="K190" s="22">
        <v>0.80230699999999999</v>
      </c>
      <c r="L190">
        <f t="shared" si="16"/>
        <v>15.115399999999999</v>
      </c>
      <c r="M190">
        <f t="shared" si="17"/>
        <v>12.147944671999999</v>
      </c>
      <c r="N190" s="9"/>
      <c r="O190" s="22">
        <v>0.806427</v>
      </c>
      <c r="P190" s="22">
        <v>94.490200000000002</v>
      </c>
      <c r="Q190" s="22">
        <v>-1.46912E-2</v>
      </c>
      <c r="R190" s="22">
        <v>180</v>
      </c>
      <c r="S190" s="22">
        <v>0.80535900000000005</v>
      </c>
      <c r="T190">
        <f t="shared" si="18"/>
        <v>14.6912</v>
      </c>
      <c r="U190">
        <f t="shared" si="19"/>
        <v>11.847380342400001</v>
      </c>
      <c r="X190" s="9"/>
      <c r="Y190" s="22">
        <v>0.80367999999999995</v>
      </c>
      <c r="Z190" s="22">
        <v>127.848</v>
      </c>
      <c r="AA190" s="22">
        <v>-1.4761399999999999E-2</v>
      </c>
      <c r="AB190" s="22">
        <v>180</v>
      </c>
      <c r="AC190" s="22">
        <v>0.80291699999999999</v>
      </c>
      <c r="AD190">
        <f t="shared" si="20"/>
        <v>14.761399999999998</v>
      </c>
      <c r="AE190">
        <f t="shared" si="21"/>
        <v>11.863441951999999</v>
      </c>
      <c r="AF190" s="9"/>
      <c r="AG190" s="22">
        <v>0.806427</v>
      </c>
      <c r="AH190" s="22">
        <v>132.51599999999999</v>
      </c>
      <c r="AI190" s="22">
        <v>-1.4428699999999999E-2</v>
      </c>
      <c r="AJ190" s="22">
        <v>180</v>
      </c>
      <c r="AK190" s="22">
        <v>0.80596900000000005</v>
      </c>
      <c r="AL190">
        <f t="shared" si="22"/>
        <v>14.428699999999999</v>
      </c>
      <c r="AM190">
        <f t="shared" si="23"/>
        <v>11.6356932549</v>
      </c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0.79864500000000005</v>
      </c>
      <c r="H191" s="22">
        <v>50.161000000000001</v>
      </c>
      <c r="I191" s="22">
        <v>-1.51215E-2</v>
      </c>
      <c r="J191" s="22">
        <v>181</v>
      </c>
      <c r="K191" s="22">
        <v>0.79803500000000005</v>
      </c>
      <c r="L191">
        <f t="shared" si="16"/>
        <v>15.121499999999999</v>
      </c>
      <c r="M191">
        <f t="shared" si="17"/>
        <v>12.0767103675</v>
      </c>
      <c r="N191" s="9"/>
      <c r="O191" s="22">
        <v>0.81146200000000002</v>
      </c>
      <c r="P191" s="22">
        <v>94.500299999999996</v>
      </c>
      <c r="Q191" s="22">
        <v>-1.4682000000000001E-2</v>
      </c>
      <c r="R191" s="22">
        <v>181</v>
      </c>
      <c r="S191" s="22">
        <v>0.81024200000000002</v>
      </c>
      <c r="T191">
        <f t="shared" si="18"/>
        <v>14.682</v>
      </c>
      <c r="U191">
        <f t="shared" si="19"/>
        <v>11.913885084</v>
      </c>
      <c r="X191" s="9"/>
      <c r="Y191" s="22">
        <v>0.79864500000000005</v>
      </c>
      <c r="Z191" s="22">
        <v>127.858</v>
      </c>
      <c r="AA191" s="22">
        <v>-1.4761399999999999E-2</v>
      </c>
      <c r="AB191" s="22">
        <v>181</v>
      </c>
      <c r="AC191" s="22">
        <v>0.79742400000000002</v>
      </c>
      <c r="AD191">
        <f t="shared" si="20"/>
        <v>14.761399999999998</v>
      </c>
      <c r="AE191">
        <f t="shared" si="21"/>
        <v>11.789118302999999</v>
      </c>
      <c r="AF191" s="9"/>
      <c r="AG191" s="22">
        <v>0.81146200000000002</v>
      </c>
      <c r="AH191" s="22">
        <v>132.52600000000001</v>
      </c>
      <c r="AI191" s="22">
        <v>-1.4419599999999999E-2</v>
      </c>
      <c r="AJ191" s="22">
        <v>181</v>
      </c>
      <c r="AK191" s="22">
        <v>0.81024200000000002</v>
      </c>
      <c r="AL191">
        <f t="shared" si="22"/>
        <v>14.419599999999999</v>
      </c>
      <c r="AM191">
        <f t="shared" si="23"/>
        <v>11.700957455199999</v>
      </c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0.79361000000000004</v>
      </c>
      <c r="H192" s="22">
        <v>50.170999999999999</v>
      </c>
      <c r="I192" s="22">
        <v>-1.51337E-2</v>
      </c>
      <c r="J192" s="22">
        <v>182</v>
      </c>
      <c r="K192" s="22">
        <v>0.79193100000000005</v>
      </c>
      <c r="L192">
        <f t="shared" si="16"/>
        <v>15.133699999999999</v>
      </c>
      <c r="M192">
        <f t="shared" si="17"/>
        <v>12.010255657</v>
      </c>
      <c r="N192" s="9"/>
      <c r="O192" s="22">
        <v>0.81649799999999995</v>
      </c>
      <c r="P192" s="22">
        <v>94.510400000000004</v>
      </c>
      <c r="Q192" s="22">
        <v>-1.4660599999999999E-2</v>
      </c>
      <c r="R192" s="22">
        <v>182</v>
      </c>
      <c r="S192" s="22">
        <v>0.81603999999999999</v>
      </c>
      <c r="T192">
        <f t="shared" si="18"/>
        <v>14.660599999999999</v>
      </c>
      <c r="U192">
        <f t="shared" si="19"/>
        <v>11.970350578799998</v>
      </c>
      <c r="X192" s="9"/>
      <c r="Y192" s="22">
        <v>0.79361000000000004</v>
      </c>
      <c r="Z192" s="22">
        <v>127.86799999999999</v>
      </c>
      <c r="AA192" s="22">
        <v>-1.47644E-2</v>
      </c>
      <c r="AB192" s="22">
        <v>182</v>
      </c>
      <c r="AC192" s="22">
        <v>0.79345699999999997</v>
      </c>
      <c r="AD192">
        <f t="shared" si="20"/>
        <v>14.7644</v>
      </c>
      <c r="AE192">
        <f t="shared" si="21"/>
        <v>11.717175484</v>
      </c>
      <c r="AF192" s="9"/>
      <c r="AG192" s="22">
        <v>0.81649799999999995</v>
      </c>
      <c r="AH192" s="22">
        <v>132.536</v>
      </c>
      <c r="AI192" s="22">
        <v>-1.44104E-2</v>
      </c>
      <c r="AJ192" s="22">
        <v>182</v>
      </c>
      <c r="AK192" s="22">
        <v>0.81542999999999999</v>
      </c>
      <c r="AL192">
        <f t="shared" si="22"/>
        <v>14.410400000000001</v>
      </c>
      <c r="AM192">
        <f t="shared" si="23"/>
        <v>11.7660627792</v>
      </c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0.788574</v>
      </c>
      <c r="H193" s="22">
        <v>50.181100000000001</v>
      </c>
      <c r="I193" s="22">
        <v>-1.51428E-2</v>
      </c>
      <c r="J193" s="22">
        <v>183</v>
      </c>
      <c r="K193" s="22">
        <v>0.787659</v>
      </c>
      <c r="L193">
        <f t="shared" si="16"/>
        <v>15.142799999999999</v>
      </c>
      <c r="M193">
        <f t="shared" si="17"/>
        <v>11.941218367199999</v>
      </c>
      <c r="N193" s="9"/>
      <c r="O193" s="22">
        <v>0.82153299999999996</v>
      </c>
      <c r="P193" s="22">
        <v>94.520499999999998</v>
      </c>
      <c r="Q193" s="22">
        <v>-1.4645399999999999E-2</v>
      </c>
      <c r="R193" s="22">
        <v>183</v>
      </c>
      <c r="S193" s="22">
        <v>0.82092299999999996</v>
      </c>
      <c r="T193">
        <f t="shared" si="18"/>
        <v>14.645399999999999</v>
      </c>
      <c r="U193">
        <f t="shared" si="19"/>
        <v>12.031679398199998</v>
      </c>
      <c r="X193" s="9"/>
      <c r="Y193" s="22">
        <v>0.788574</v>
      </c>
      <c r="Z193" s="22">
        <v>127.879</v>
      </c>
      <c r="AA193" s="22">
        <v>-1.4761399999999999E-2</v>
      </c>
      <c r="AB193" s="22">
        <v>183</v>
      </c>
      <c r="AC193" s="22">
        <v>0.787964</v>
      </c>
      <c r="AD193">
        <f t="shared" si="20"/>
        <v>14.761399999999998</v>
      </c>
      <c r="AE193">
        <f t="shared" si="21"/>
        <v>11.640456243599999</v>
      </c>
      <c r="AF193" s="9"/>
      <c r="AG193" s="22">
        <v>0.82153299999999996</v>
      </c>
      <c r="AH193" s="22">
        <v>132.54599999999999</v>
      </c>
      <c r="AI193" s="22">
        <v>-1.44043E-2</v>
      </c>
      <c r="AJ193" s="22">
        <v>183</v>
      </c>
      <c r="AK193" s="22">
        <v>0.82122799999999996</v>
      </c>
      <c r="AL193">
        <f t="shared" si="22"/>
        <v>14.404299999999999</v>
      </c>
      <c r="AM193">
        <f t="shared" si="23"/>
        <v>11.833607791899999</v>
      </c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0.78353899999999999</v>
      </c>
      <c r="H194" s="22">
        <v>50.191200000000002</v>
      </c>
      <c r="I194" s="22">
        <v>-1.5158100000000001E-2</v>
      </c>
      <c r="J194" s="22">
        <v>184</v>
      </c>
      <c r="K194" s="22">
        <v>0.78247100000000003</v>
      </c>
      <c r="L194">
        <f t="shared" si="16"/>
        <v>15.158100000000001</v>
      </c>
      <c r="M194">
        <f t="shared" si="17"/>
        <v>11.876962515900001</v>
      </c>
      <c r="N194" s="9"/>
      <c r="O194" s="22">
        <v>0.826569</v>
      </c>
      <c r="P194" s="22">
        <v>94.530500000000004</v>
      </c>
      <c r="Q194" s="22">
        <v>-1.4639299999999999E-2</v>
      </c>
      <c r="R194" s="22">
        <v>184</v>
      </c>
      <c r="S194" s="22">
        <v>0.82550000000000001</v>
      </c>
      <c r="T194">
        <f t="shared" si="18"/>
        <v>14.639299999999999</v>
      </c>
      <c r="U194">
        <f t="shared" si="19"/>
        <v>12.100391561699999</v>
      </c>
      <c r="X194" s="9"/>
      <c r="Y194" s="22">
        <v>0.78353899999999999</v>
      </c>
      <c r="Z194" s="22">
        <v>127.889</v>
      </c>
      <c r="AA194" s="22">
        <v>-1.47583E-2</v>
      </c>
      <c r="AB194" s="22">
        <v>184</v>
      </c>
      <c r="AC194" s="22">
        <v>0.78277600000000003</v>
      </c>
      <c r="AD194">
        <f t="shared" si="20"/>
        <v>14.7583</v>
      </c>
      <c r="AE194">
        <f t="shared" si="21"/>
        <v>11.5637036237</v>
      </c>
      <c r="AF194" s="9"/>
      <c r="AG194" s="22">
        <v>0.826569</v>
      </c>
      <c r="AH194" s="22">
        <v>132.55600000000001</v>
      </c>
      <c r="AI194" s="22">
        <v>-1.4401199999999999E-2</v>
      </c>
      <c r="AJ194" s="22">
        <v>184</v>
      </c>
      <c r="AK194" s="22">
        <v>0.82550000000000001</v>
      </c>
      <c r="AL194">
        <f t="shared" si="22"/>
        <v>14.401199999999999</v>
      </c>
      <c r="AM194">
        <f t="shared" si="23"/>
        <v>11.903585482799999</v>
      </c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0.77850299999999995</v>
      </c>
      <c r="H195" s="22">
        <v>50.201300000000003</v>
      </c>
      <c r="I195" s="22">
        <v>-1.5170299999999999E-2</v>
      </c>
      <c r="J195" s="22">
        <v>185</v>
      </c>
      <c r="K195" s="22">
        <v>0.77789299999999995</v>
      </c>
      <c r="L195">
        <f t="shared" si="16"/>
        <v>15.170299999999999</v>
      </c>
      <c r="M195">
        <f t="shared" si="17"/>
        <v>11.810124060899998</v>
      </c>
      <c r="N195" s="9"/>
      <c r="O195" s="22">
        <v>0.83160400000000001</v>
      </c>
      <c r="P195" s="22">
        <v>94.540599999999998</v>
      </c>
      <c r="Q195" s="22">
        <v>-1.4624E-2</v>
      </c>
      <c r="R195" s="22">
        <v>185</v>
      </c>
      <c r="S195" s="22">
        <v>0.83038299999999998</v>
      </c>
      <c r="T195">
        <f t="shared" si="18"/>
        <v>14.624000000000001</v>
      </c>
      <c r="U195">
        <f t="shared" si="19"/>
        <v>12.161376896</v>
      </c>
      <c r="X195" s="9"/>
      <c r="Y195" s="22">
        <v>0.77850299999999995</v>
      </c>
      <c r="Z195" s="22">
        <v>127.899</v>
      </c>
      <c r="AA195" s="22">
        <v>-1.47644E-2</v>
      </c>
      <c r="AB195" s="22">
        <v>185</v>
      </c>
      <c r="AC195" s="22">
        <v>0.77728299999999995</v>
      </c>
      <c r="AD195">
        <f t="shared" si="20"/>
        <v>14.7644</v>
      </c>
      <c r="AE195">
        <f t="shared" si="21"/>
        <v>11.4941296932</v>
      </c>
      <c r="AF195" s="9"/>
      <c r="AG195" s="22">
        <v>0.83160400000000001</v>
      </c>
      <c r="AH195" s="22">
        <v>132.566</v>
      </c>
      <c r="AI195" s="22">
        <v>-1.4401199999999999E-2</v>
      </c>
      <c r="AJ195" s="22">
        <v>185</v>
      </c>
      <c r="AK195" s="22">
        <v>0.83007799999999998</v>
      </c>
      <c r="AL195">
        <f t="shared" si="22"/>
        <v>14.401199999999999</v>
      </c>
      <c r="AM195">
        <f t="shared" si="23"/>
        <v>11.9760955248</v>
      </c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0.77346800000000004</v>
      </c>
      <c r="H196" s="22">
        <v>50.211300000000001</v>
      </c>
      <c r="I196" s="22">
        <v>-1.5170299999999999E-2</v>
      </c>
      <c r="J196" s="22">
        <v>186</v>
      </c>
      <c r="K196" s="22">
        <v>0.77270499999999998</v>
      </c>
      <c r="L196">
        <f t="shared" si="16"/>
        <v>15.170299999999999</v>
      </c>
      <c r="M196">
        <f t="shared" si="17"/>
        <v>11.7337416004</v>
      </c>
      <c r="N196" s="9"/>
      <c r="O196" s="22">
        <v>0.83663900000000002</v>
      </c>
      <c r="P196" s="22">
        <v>94.550700000000006</v>
      </c>
      <c r="Q196" s="22">
        <v>-1.46149E-2</v>
      </c>
      <c r="R196" s="22">
        <v>186</v>
      </c>
      <c r="S196" s="22">
        <v>0.83618199999999998</v>
      </c>
      <c r="T196">
        <f t="shared" si="18"/>
        <v>14.6149</v>
      </c>
      <c r="U196">
        <f t="shared" si="19"/>
        <v>12.227395321100001</v>
      </c>
      <c r="X196" s="9"/>
      <c r="Y196" s="22">
        <v>0.77346800000000004</v>
      </c>
      <c r="Z196" s="22">
        <v>127.90900000000001</v>
      </c>
      <c r="AA196" s="22">
        <v>-1.47583E-2</v>
      </c>
      <c r="AB196" s="22">
        <v>186</v>
      </c>
      <c r="AC196" s="22">
        <v>0.77239999999999998</v>
      </c>
      <c r="AD196">
        <f t="shared" si="20"/>
        <v>14.7583</v>
      </c>
      <c r="AE196">
        <f t="shared" si="21"/>
        <v>11.415072784400001</v>
      </c>
      <c r="AF196" s="9"/>
      <c r="AG196" s="22">
        <v>0.83663900000000002</v>
      </c>
      <c r="AH196" s="22">
        <v>132.57599999999999</v>
      </c>
      <c r="AI196" s="22">
        <v>-1.43921E-2</v>
      </c>
      <c r="AJ196" s="22">
        <v>186</v>
      </c>
      <c r="AK196" s="22">
        <v>0.83557099999999995</v>
      </c>
      <c r="AL196">
        <f t="shared" si="22"/>
        <v>14.392099999999999</v>
      </c>
      <c r="AM196">
        <f t="shared" si="23"/>
        <v>12.040992151899999</v>
      </c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0.76843300000000003</v>
      </c>
      <c r="H197" s="22">
        <v>50.221400000000003</v>
      </c>
      <c r="I197" s="22">
        <v>-1.51672E-2</v>
      </c>
      <c r="J197" s="22">
        <v>187</v>
      </c>
      <c r="K197" s="22">
        <v>0.767517</v>
      </c>
      <c r="L197">
        <f t="shared" si="16"/>
        <v>15.167200000000001</v>
      </c>
      <c r="M197">
        <f t="shared" si="17"/>
        <v>11.654976997600002</v>
      </c>
      <c r="N197" s="9"/>
      <c r="O197" s="22">
        <v>0.84167499999999995</v>
      </c>
      <c r="P197" s="22">
        <v>94.560699999999997</v>
      </c>
      <c r="Q197" s="22">
        <v>-1.46088E-2</v>
      </c>
      <c r="R197" s="22">
        <v>187</v>
      </c>
      <c r="S197" s="22">
        <v>0.84075900000000003</v>
      </c>
      <c r="T197">
        <f t="shared" si="18"/>
        <v>14.6088</v>
      </c>
      <c r="U197">
        <f t="shared" si="19"/>
        <v>12.295861739999999</v>
      </c>
      <c r="X197" s="9"/>
      <c r="Y197" s="22">
        <v>0.76843300000000003</v>
      </c>
      <c r="Z197" s="22">
        <v>127.919</v>
      </c>
      <c r="AA197" s="22">
        <v>-1.474E-2</v>
      </c>
      <c r="AB197" s="22">
        <v>187</v>
      </c>
      <c r="AC197" s="22">
        <v>0.767822</v>
      </c>
      <c r="AD197">
        <f t="shared" si="20"/>
        <v>14.74</v>
      </c>
      <c r="AE197">
        <f t="shared" si="21"/>
        <v>11.32670242</v>
      </c>
      <c r="AF197" s="9"/>
      <c r="AG197" s="22">
        <v>0.84167499999999995</v>
      </c>
      <c r="AH197" s="22">
        <v>132.58600000000001</v>
      </c>
      <c r="AI197" s="22">
        <v>-1.4382900000000001E-2</v>
      </c>
      <c r="AJ197" s="22">
        <v>187</v>
      </c>
      <c r="AK197" s="22">
        <v>0.84136999999999995</v>
      </c>
      <c r="AL197">
        <f t="shared" si="22"/>
        <v>14.382900000000001</v>
      </c>
      <c r="AM197">
        <f t="shared" si="23"/>
        <v>12.105727357500001</v>
      </c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0.76339699999999999</v>
      </c>
      <c r="H198" s="22">
        <v>50.231499999999997</v>
      </c>
      <c r="I198" s="22">
        <v>-1.51611E-2</v>
      </c>
      <c r="J198" s="22">
        <v>188</v>
      </c>
      <c r="K198" s="22">
        <v>0.76202400000000003</v>
      </c>
      <c r="L198">
        <f t="shared" si="16"/>
        <v>15.161100000000001</v>
      </c>
      <c r="M198">
        <f t="shared" si="17"/>
        <v>11.5739382567</v>
      </c>
      <c r="N198" s="9"/>
      <c r="O198" s="22">
        <v>0.84670999999999996</v>
      </c>
      <c r="P198" s="22">
        <v>94.570800000000006</v>
      </c>
      <c r="Q198" s="22">
        <v>-1.4599600000000001E-2</v>
      </c>
      <c r="R198" s="22">
        <v>188</v>
      </c>
      <c r="S198" s="22">
        <v>0.84533700000000001</v>
      </c>
      <c r="T198">
        <f t="shared" si="18"/>
        <v>14.599600000000001</v>
      </c>
      <c r="U198">
        <f t="shared" si="19"/>
        <v>12.361627316</v>
      </c>
      <c r="X198" s="9"/>
      <c r="Y198" s="22">
        <v>0.76339699999999999</v>
      </c>
      <c r="Z198" s="22">
        <v>127.929</v>
      </c>
      <c r="AA198" s="22">
        <v>-1.4733899999999999E-2</v>
      </c>
      <c r="AB198" s="22">
        <v>188</v>
      </c>
      <c r="AC198" s="22">
        <v>0.76263400000000003</v>
      </c>
      <c r="AD198">
        <f t="shared" si="20"/>
        <v>14.7339</v>
      </c>
      <c r="AE198">
        <f t="shared" si="21"/>
        <v>11.247815058300001</v>
      </c>
      <c r="AF198" s="9"/>
      <c r="AG198" s="22">
        <v>0.84670999999999996</v>
      </c>
      <c r="AH198" s="22">
        <v>132.59700000000001</v>
      </c>
      <c r="AI198" s="22">
        <v>-1.43707E-2</v>
      </c>
      <c r="AJ198" s="22">
        <v>188</v>
      </c>
      <c r="AK198" s="22">
        <v>0.84503200000000001</v>
      </c>
      <c r="AL198">
        <f t="shared" si="22"/>
        <v>14.370699999999999</v>
      </c>
      <c r="AM198">
        <f t="shared" si="23"/>
        <v>12.167815396999998</v>
      </c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0.75836199999999998</v>
      </c>
      <c r="H199" s="22">
        <v>50.241500000000002</v>
      </c>
      <c r="I199" s="22">
        <v>-1.5173300000000001E-2</v>
      </c>
      <c r="J199" s="22">
        <v>189</v>
      </c>
      <c r="K199" s="22">
        <v>0.75744599999999995</v>
      </c>
      <c r="L199">
        <f t="shared" si="16"/>
        <v>15.173300000000001</v>
      </c>
      <c r="M199">
        <f t="shared" si="17"/>
        <v>11.506854134600001</v>
      </c>
      <c r="N199" s="9"/>
      <c r="O199" s="22">
        <v>0.851746</v>
      </c>
      <c r="P199" s="22">
        <v>94.5809</v>
      </c>
      <c r="Q199" s="22">
        <v>-1.45966E-2</v>
      </c>
      <c r="R199" s="22">
        <v>189</v>
      </c>
      <c r="S199" s="22">
        <v>0.85052499999999998</v>
      </c>
      <c r="T199">
        <f t="shared" si="18"/>
        <v>14.596599999999999</v>
      </c>
      <c r="U199">
        <f t="shared" si="19"/>
        <v>12.432595663599999</v>
      </c>
      <c r="X199" s="9"/>
      <c r="Y199" s="22">
        <v>0.75836199999999998</v>
      </c>
      <c r="Z199" s="22">
        <v>127.93899999999999</v>
      </c>
      <c r="AA199" s="22">
        <v>-1.4736900000000001E-2</v>
      </c>
      <c r="AB199" s="22">
        <v>189</v>
      </c>
      <c r="AC199" s="22">
        <v>0.75775099999999995</v>
      </c>
      <c r="AD199">
        <f t="shared" si="20"/>
        <v>14.7369</v>
      </c>
      <c r="AE199">
        <f t="shared" si="21"/>
        <v>11.1759049578</v>
      </c>
      <c r="AF199" s="9"/>
      <c r="AG199" s="22">
        <v>0.851746</v>
      </c>
      <c r="AH199" s="22">
        <v>132.607</v>
      </c>
      <c r="AI199" s="22">
        <v>-1.43494E-2</v>
      </c>
      <c r="AJ199" s="22">
        <v>189</v>
      </c>
      <c r="AK199" s="22">
        <v>0.85113499999999997</v>
      </c>
      <c r="AL199">
        <f t="shared" si="22"/>
        <v>14.349399999999999</v>
      </c>
      <c r="AM199">
        <f t="shared" si="23"/>
        <v>12.222044052399999</v>
      </c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0.75332600000000005</v>
      </c>
      <c r="H200" s="22">
        <v>50.251600000000003</v>
      </c>
      <c r="I200" s="22">
        <v>-1.51886E-2</v>
      </c>
      <c r="J200" s="22">
        <v>190</v>
      </c>
      <c r="K200" s="22">
        <v>0.75195299999999998</v>
      </c>
      <c r="L200">
        <f t="shared" si="16"/>
        <v>15.188599999999999</v>
      </c>
      <c r="M200">
        <f t="shared" si="17"/>
        <v>11.4419672836</v>
      </c>
      <c r="N200" s="9"/>
      <c r="O200" s="22">
        <v>0.85678100000000001</v>
      </c>
      <c r="P200" s="22">
        <v>94.590900000000005</v>
      </c>
      <c r="Q200" s="22">
        <v>-1.4590499999999999E-2</v>
      </c>
      <c r="R200" s="22">
        <v>190</v>
      </c>
      <c r="S200" s="22">
        <v>0.85540799999999995</v>
      </c>
      <c r="T200">
        <f t="shared" si="18"/>
        <v>14.590499999999999</v>
      </c>
      <c r="U200">
        <f t="shared" si="19"/>
        <v>12.5008631805</v>
      </c>
      <c r="X200" s="9"/>
      <c r="Y200" s="22">
        <v>0.75332600000000005</v>
      </c>
      <c r="Z200" s="22">
        <v>127.949</v>
      </c>
      <c r="AA200" s="22">
        <v>-1.474E-2</v>
      </c>
      <c r="AB200" s="22">
        <v>190</v>
      </c>
      <c r="AC200" s="22">
        <v>0.75195299999999998</v>
      </c>
      <c r="AD200">
        <f t="shared" si="20"/>
        <v>14.74</v>
      </c>
      <c r="AE200">
        <f t="shared" si="21"/>
        <v>11.10402524</v>
      </c>
      <c r="AF200" s="9"/>
      <c r="AG200" s="22">
        <v>0.85678100000000001</v>
      </c>
      <c r="AH200" s="22">
        <v>132.61699999999999</v>
      </c>
      <c r="AI200" s="22">
        <v>-1.4328E-2</v>
      </c>
      <c r="AJ200" s="22">
        <v>190</v>
      </c>
      <c r="AK200" s="22">
        <v>0.85601799999999995</v>
      </c>
      <c r="AL200">
        <f t="shared" si="22"/>
        <v>14.328000000000001</v>
      </c>
      <c r="AM200">
        <f t="shared" si="23"/>
        <v>12.275958168000001</v>
      </c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0.74829100000000004</v>
      </c>
      <c r="H201" s="22">
        <v>50.261699999999998</v>
      </c>
      <c r="I201" s="22">
        <v>-1.51947E-2</v>
      </c>
      <c r="J201" s="22">
        <v>191</v>
      </c>
      <c r="K201" s="22">
        <v>0.74740600000000001</v>
      </c>
      <c r="L201">
        <f t="shared" si="16"/>
        <v>15.194700000000001</v>
      </c>
      <c r="M201">
        <f t="shared" si="17"/>
        <v>11.370057257700001</v>
      </c>
      <c r="N201" s="9"/>
      <c r="O201" s="22">
        <v>0.86181600000000003</v>
      </c>
      <c r="P201" s="22">
        <v>94.600999999999999</v>
      </c>
      <c r="Q201" s="22">
        <v>-1.4584400000000001E-2</v>
      </c>
      <c r="R201" s="22">
        <v>191</v>
      </c>
      <c r="S201" s="22">
        <v>0.86059600000000003</v>
      </c>
      <c r="T201">
        <f t="shared" si="18"/>
        <v>14.5844</v>
      </c>
      <c r="U201">
        <f t="shared" si="19"/>
        <v>12.5690692704</v>
      </c>
      <c r="X201" s="9"/>
      <c r="Y201" s="22">
        <v>0.74829100000000004</v>
      </c>
      <c r="Z201" s="22">
        <v>127.959</v>
      </c>
      <c r="AA201" s="22">
        <v>-1.47522E-2</v>
      </c>
      <c r="AB201" s="22">
        <v>191</v>
      </c>
      <c r="AC201" s="22">
        <v>0.74746699999999999</v>
      </c>
      <c r="AD201">
        <f t="shared" si="20"/>
        <v>14.7522</v>
      </c>
      <c r="AE201">
        <f t="shared" si="21"/>
        <v>11.038938490200001</v>
      </c>
      <c r="AF201" s="9"/>
      <c r="AG201" s="22">
        <v>0.86181600000000003</v>
      </c>
      <c r="AH201" s="22">
        <v>132.62700000000001</v>
      </c>
      <c r="AI201" s="22">
        <v>-1.43188E-2</v>
      </c>
      <c r="AJ201" s="22">
        <v>191</v>
      </c>
      <c r="AK201" s="22">
        <v>0.86090100000000003</v>
      </c>
      <c r="AL201">
        <f t="shared" si="22"/>
        <v>14.3188</v>
      </c>
      <c r="AM201">
        <f t="shared" si="23"/>
        <v>12.3401709408</v>
      </c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0.74325600000000003</v>
      </c>
      <c r="H202" s="22">
        <v>50.271799999999999</v>
      </c>
      <c r="I202" s="22">
        <v>-1.52008E-2</v>
      </c>
      <c r="J202" s="22">
        <v>192</v>
      </c>
      <c r="K202" s="22">
        <v>0.74240099999999998</v>
      </c>
      <c r="L202">
        <f t="shared" si="16"/>
        <v>15.200800000000001</v>
      </c>
      <c r="M202">
        <f t="shared" si="17"/>
        <v>11.298085804800001</v>
      </c>
      <c r="N202" s="9"/>
      <c r="O202" s="22">
        <v>0.86685199999999996</v>
      </c>
      <c r="P202" s="22">
        <v>94.611099999999993</v>
      </c>
      <c r="Q202" s="22">
        <v>-1.4584400000000001E-2</v>
      </c>
      <c r="R202" s="22">
        <v>192</v>
      </c>
      <c r="S202" s="22">
        <v>0.865784</v>
      </c>
      <c r="T202">
        <f t="shared" si="18"/>
        <v>14.5844</v>
      </c>
      <c r="U202">
        <f t="shared" si="19"/>
        <v>12.642516308799999</v>
      </c>
      <c r="X202" s="9"/>
      <c r="Y202" s="22">
        <v>0.74325600000000003</v>
      </c>
      <c r="Z202" s="22">
        <v>127.96899999999999</v>
      </c>
      <c r="AA202" s="22">
        <v>-1.47522E-2</v>
      </c>
      <c r="AB202" s="22">
        <v>192</v>
      </c>
      <c r="AC202" s="22">
        <v>0.742371</v>
      </c>
      <c r="AD202">
        <f t="shared" si="20"/>
        <v>14.7522</v>
      </c>
      <c r="AE202">
        <f t="shared" si="21"/>
        <v>10.964661163200001</v>
      </c>
      <c r="AF202" s="9"/>
      <c r="AG202" s="22">
        <v>0.86685199999999996</v>
      </c>
      <c r="AH202" s="22">
        <v>132.637</v>
      </c>
      <c r="AI202" s="22">
        <v>-1.43097E-2</v>
      </c>
      <c r="AJ202" s="22">
        <v>192</v>
      </c>
      <c r="AK202" s="22">
        <v>0.86517299999999997</v>
      </c>
      <c r="AL202">
        <f t="shared" si="22"/>
        <v>14.309699999999999</v>
      </c>
      <c r="AM202">
        <f t="shared" si="23"/>
        <v>12.4043920644</v>
      </c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0.73821999999999999</v>
      </c>
      <c r="H203" s="22">
        <v>50.281799999999997</v>
      </c>
      <c r="I203" s="22">
        <v>-1.51947E-2</v>
      </c>
      <c r="J203" s="22">
        <v>193</v>
      </c>
      <c r="K203" s="22">
        <v>0.73724400000000001</v>
      </c>
      <c r="L203">
        <f t="shared" si="16"/>
        <v>15.194700000000001</v>
      </c>
      <c r="M203">
        <f t="shared" si="17"/>
        <v>11.217031434000001</v>
      </c>
      <c r="N203" s="9"/>
      <c r="O203" s="22">
        <v>0.87188699999999997</v>
      </c>
      <c r="P203" s="22">
        <v>94.621200000000002</v>
      </c>
      <c r="Q203" s="22">
        <v>-1.45691E-2</v>
      </c>
      <c r="R203" s="22">
        <v>193</v>
      </c>
      <c r="S203" s="22">
        <v>0.87097199999999997</v>
      </c>
      <c r="T203">
        <f t="shared" si="18"/>
        <v>14.569100000000001</v>
      </c>
      <c r="U203">
        <f t="shared" si="19"/>
        <v>12.702608891700001</v>
      </c>
      <c r="X203" s="9"/>
      <c r="Y203" s="22">
        <v>0.73821999999999999</v>
      </c>
      <c r="Z203" s="22">
        <v>127.979</v>
      </c>
      <c r="AA203" s="22">
        <v>-1.47644E-2</v>
      </c>
      <c r="AB203" s="22">
        <v>193</v>
      </c>
      <c r="AC203" s="22">
        <v>0.73739600000000005</v>
      </c>
      <c r="AD203">
        <f t="shared" si="20"/>
        <v>14.7644</v>
      </c>
      <c r="AE203">
        <f t="shared" si="21"/>
        <v>10.899375367999999</v>
      </c>
      <c r="AF203" s="9"/>
      <c r="AG203" s="22">
        <v>0.87188699999999997</v>
      </c>
      <c r="AH203" s="22">
        <v>132.64699999999999</v>
      </c>
      <c r="AI203" s="22">
        <v>-1.42883E-2</v>
      </c>
      <c r="AJ203" s="22">
        <v>193</v>
      </c>
      <c r="AK203" s="22">
        <v>0.87127699999999997</v>
      </c>
      <c r="AL203">
        <f t="shared" si="22"/>
        <v>14.2883</v>
      </c>
      <c r="AM203">
        <f t="shared" si="23"/>
        <v>12.457783022099999</v>
      </c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0.73318499999999998</v>
      </c>
      <c r="H204" s="22">
        <v>50.291899999999998</v>
      </c>
      <c r="I204" s="22">
        <v>-1.51947E-2</v>
      </c>
      <c r="J204" s="22">
        <v>194</v>
      </c>
      <c r="K204" s="22">
        <v>0.73229999999999995</v>
      </c>
      <c r="L204">
        <f t="shared" ref="L204:L267" si="24">-I204/$F$2*1000</f>
        <v>15.194700000000001</v>
      </c>
      <c r="M204">
        <f t="shared" ref="M204:M267" si="25">L204*G204</f>
        <v>11.1405261195</v>
      </c>
      <c r="N204" s="9"/>
      <c r="O204" s="22">
        <v>0.87692300000000001</v>
      </c>
      <c r="P204" s="22">
        <v>94.631200000000007</v>
      </c>
      <c r="Q204" s="22">
        <v>-1.4563E-2</v>
      </c>
      <c r="R204" s="22">
        <v>194</v>
      </c>
      <c r="S204" s="22">
        <v>0.87524400000000002</v>
      </c>
      <c r="T204">
        <f t="shared" ref="T204:T267" si="26">-Q204/$F$2*1000</f>
        <v>14.562999999999999</v>
      </c>
      <c r="U204">
        <f t="shared" ref="U204:U267" si="27">T204*O204</f>
        <v>12.770629649</v>
      </c>
      <c r="X204" s="9"/>
      <c r="Y204" s="22">
        <v>0.73318499999999998</v>
      </c>
      <c r="Z204" s="22">
        <v>127.989</v>
      </c>
      <c r="AA204" s="22">
        <v>-1.47797E-2</v>
      </c>
      <c r="AB204" s="22">
        <v>194</v>
      </c>
      <c r="AC204" s="22">
        <v>0.73245199999999999</v>
      </c>
      <c r="AD204">
        <f t="shared" ref="AD204:AD267" si="28">-AA204/$F$2*1000</f>
        <v>14.7797</v>
      </c>
      <c r="AE204">
        <f t="shared" ref="AE204:AE267" si="29">AD204*Y204</f>
        <v>10.8362543445</v>
      </c>
      <c r="AF204" s="9"/>
      <c r="AG204" s="22">
        <v>0.87692300000000001</v>
      </c>
      <c r="AH204" s="22">
        <v>132.65700000000001</v>
      </c>
      <c r="AI204" s="22">
        <v>-1.42731E-2</v>
      </c>
      <c r="AJ204" s="22">
        <v>194</v>
      </c>
      <c r="AK204" s="22">
        <v>0.87616000000000005</v>
      </c>
      <c r="AL204">
        <f t="shared" ref="AL204:AL267" si="30">-AI204/$F$2*1000</f>
        <v>14.273100000000001</v>
      </c>
      <c r="AM204">
        <f t="shared" ref="AM204:AM267" si="31">AL204*AG204</f>
        <v>12.516409671300002</v>
      </c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0.72814900000000005</v>
      </c>
      <c r="H205" s="22">
        <v>50.302</v>
      </c>
      <c r="I205" s="22">
        <v>-1.521E-2</v>
      </c>
      <c r="J205" s="22">
        <v>195</v>
      </c>
      <c r="K205" s="22">
        <v>0.727356</v>
      </c>
      <c r="L205">
        <f t="shared" si="24"/>
        <v>15.209999999999999</v>
      </c>
      <c r="M205">
        <f t="shared" si="25"/>
        <v>11.075146289999999</v>
      </c>
      <c r="N205" s="9"/>
      <c r="O205" s="22">
        <v>0.88195800000000002</v>
      </c>
      <c r="P205" s="22">
        <v>94.641300000000001</v>
      </c>
      <c r="Q205" s="22">
        <v>-1.45538E-2</v>
      </c>
      <c r="R205" s="22">
        <v>195</v>
      </c>
      <c r="S205" s="22">
        <v>0.88134800000000002</v>
      </c>
      <c r="T205">
        <f t="shared" si="26"/>
        <v>14.553800000000001</v>
      </c>
      <c r="U205">
        <f t="shared" si="27"/>
        <v>12.835840340400001</v>
      </c>
      <c r="X205" s="9"/>
      <c r="Y205" s="22">
        <v>0.72814900000000005</v>
      </c>
      <c r="Z205" s="22">
        <v>127.999</v>
      </c>
      <c r="AA205" s="22">
        <v>-1.47858E-2</v>
      </c>
      <c r="AB205" s="22">
        <v>195</v>
      </c>
      <c r="AC205" s="22">
        <v>0.727325</v>
      </c>
      <c r="AD205">
        <f t="shared" si="28"/>
        <v>14.7858</v>
      </c>
      <c r="AE205">
        <f t="shared" si="29"/>
        <v>10.7662654842</v>
      </c>
      <c r="AF205" s="9"/>
      <c r="AG205" s="22">
        <v>0.88195800000000002</v>
      </c>
      <c r="AH205" s="22">
        <v>132.667</v>
      </c>
      <c r="AI205" s="22">
        <v>-1.42548E-2</v>
      </c>
      <c r="AJ205" s="22">
        <v>195</v>
      </c>
      <c r="AK205" s="22">
        <v>0.88104199999999999</v>
      </c>
      <c r="AL205">
        <f t="shared" si="30"/>
        <v>14.254799999999999</v>
      </c>
      <c r="AM205">
        <f t="shared" si="31"/>
        <v>12.5721348984</v>
      </c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0.72311400000000003</v>
      </c>
      <c r="H206" s="22">
        <v>50.311999999999998</v>
      </c>
      <c r="I206" s="22">
        <v>-1.5225199999999999E-2</v>
      </c>
      <c r="J206" s="22">
        <v>196</v>
      </c>
      <c r="K206" s="22">
        <v>0.72241200000000005</v>
      </c>
      <c r="L206">
        <f t="shared" si="24"/>
        <v>15.225199999999999</v>
      </c>
      <c r="M206">
        <f t="shared" si="25"/>
        <v>11.0095552728</v>
      </c>
      <c r="N206" s="9"/>
      <c r="O206" s="22">
        <v>0.88699300000000003</v>
      </c>
      <c r="P206" s="22">
        <v>94.651399999999995</v>
      </c>
      <c r="Q206" s="22">
        <v>-1.45538E-2</v>
      </c>
      <c r="R206" s="22">
        <v>196</v>
      </c>
      <c r="S206" s="22">
        <v>0.88622999999999996</v>
      </c>
      <c r="T206">
        <f t="shared" si="26"/>
        <v>14.553800000000001</v>
      </c>
      <c r="U206">
        <f t="shared" si="27"/>
        <v>12.909118723400001</v>
      </c>
      <c r="X206" s="9"/>
      <c r="Y206" s="22">
        <v>0.72311400000000003</v>
      </c>
      <c r="Z206" s="22">
        <v>128.00899999999999</v>
      </c>
      <c r="AA206" s="22">
        <v>-1.4782699999999999E-2</v>
      </c>
      <c r="AB206" s="22">
        <v>196</v>
      </c>
      <c r="AC206" s="22">
        <v>0.72235099999999997</v>
      </c>
      <c r="AD206">
        <f t="shared" si="28"/>
        <v>14.7827</v>
      </c>
      <c r="AE206">
        <f t="shared" si="29"/>
        <v>10.6895773278</v>
      </c>
      <c r="AF206" s="9"/>
      <c r="AG206" s="22">
        <v>0.88699300000000003</v>
      </c>
      <c r="AH206" s="22">
        <v>132.67699999999999</v>
      </c>
      <c r="AI206" s="22">
        <v>-1.4242599999999999E-2</v>
      </c>
      <c r="AJ206" s="22">
        <v>196</v>
      </c>
      <c r="AK206" s="22">
        <v>0.88592499999999996</v>
      </c>
      <c r="AL206">
        <f t="shared" si="30"/>
        <v>14.242599999999999</v>
      </c>
      <c r="AM206">
        <f t="shared" si="31"/>
        <v>12.633086501799999</v>
      </c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0.71807900000000002</v>
      </c>
      <c r="H207" s="22">
        <v>50.322099999999999</v>
      </c>
      <c r="I207" s="22">
        <v>-1.52344E-2</v>
      </c>
      <c r="J207" s="22">
        <v>197</v>
      </c>
      <c r="K207" s="22">
        <v>0.717194</v>
      </c>
      <c r="L207">
        <f t="shared" si="24"/>
        <v>15.234400000000001</v>
      </c>
      <c r="M207">
        <f t="shared" si="25"/>
        <v>10.939502717600002</v>
      </c>
      <c r="N207" s="9"/>
      <c r="O207" s="22">
        <v>0.89202899999999996</v>
      </c>
      <c r="P207" s="22">
        <v>94.6614</v>
      </c>
      <c r="Q207" s="22">
        <v>-1.45477E-2</v>
      </c>
      <c r="R207" s="22">
        <v>197</v>
      </c>
      <c r="S207" s="22">
        <v>0.89080800000000004</v>
      </c>
      <c r="T207">
        <f t="shared" si="26"/>
        <v>14.547700000000001</v>
      </c>
      <c r="U207">
        <f t="shared" si="27"/>
        <v>12.9769702833</v>
      </c>
      <c r="X207" s="9"/>
      <c r="Y207" s="22">
        <v>0.71807900000000002</v>
      </c>
      <c r="Z207" s="22">
        <v>128.02000000000001</v>
      </c>
      <c r="AA207" s="22">
        <v>-1.47858E-2</v>
      </c>
      <c r="AB207" s="22">
        <v>197</v>
      </c>
      <c r="AC207" s="22">
        <v>0.71722399999999997</v>
      </c>
      <c r="AD207">
        <f t="shared" si="28"/>
        <v>14.7858</v>
      </c>
      <c r="AE207">
        <f t="shared" si="29"/>
        <v>10.6173724782</v>
      </c>
      <c r="AF207" s="9"/>
      <c r="AG207" s="22">
        <v>0.89202899999999996</v>
      </c>
      <c r="AH207" s="22">
        <v>132.68700000000001</v>
      </c>
      <c r="AI207" s="22">
        <v>-1.42273E-2</v>
      </c>
      <c r="AJ207" s="22">
        <v>197</v>
      </c>
      <c r="AK207" s="22">
        <v>0.89050300000000004</v>
      </c>
      <c r="AL207">
        <f t="shared" si="30"/>
        <v>14.2273</v>
      </c>
      <c r="AM207">
        <f t="shared" si="31"/>
        <v>12.691164191699999</v>
      </c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0.71304299999999998</v>
      </c>
      <c r="H208" s="22">
        <v>50.3322</v>
      </c>
      <c r="I208" s="22">
        <v>-1.52374E-2</v>
      </c>
      <c r="J208" s="22">
        <v>198</v>
      </c>
      <c r="K208" s="22">
        <v>0.71231100000000003</v>
      </c>
      <c r="L208">
        <f t="shared" si="24"/>
        <v>15.237399999999999</v>
      </c>
      <c r="M208">
        <f t="shared" si="25"/>
        <v>10.864921408199999</v>
      </c>
      <c r="N208" s="9"/>
      <c r="O208" s="22">
        <v>0.89706399999999997</v>
      </c>
      <c r="P208" s="22">
        <v>94.671499999999995</v>
      </c>
      <c r="Q208" s="22">
        <v>-1.45294E-2</v>
      </c>
      <c r="R208" s="22">
        <v>198</v>
      </c>
      <c r="S208" s="22">
        <v>0.89630100000000001</v>
      </c>
      <c r="T208">
        <f t="shared" si="26"/>
        <v>14.529399999999999</v>
      </c>
      <c r="U208">
        <f t="shared" si="27"/>
        <v>13.033801681599998</v>
      </c>
      <c r="X208" s="9"/>
      <c r="Y208" s="22">
        <v>0.71304299999999998</v>
      </c>
      <c r="Z208" s="22">
        <v>128.03</v>
      </c>
      <c r="AA208" s="22">
        <v>-1.4801E-2</v>
      </c>
      <c r="AB208" s="22">
        <v>198</v>
      </c>
      <c r="AC208" s="22">
        <v>0.71225000000000005</v>
      </c>
      <c r="AD208">
        <f t="shared" si="28"/>
        <v>14.801</v>
      </c>
      <c r="AE208">
        <f t="shared" si="29"/>
        <v>10.553749442999999</v>
      </c>
      <c r="AF208" s="9"/>
      <c r="AG208" s="22">
        <v>0.89706399999999997</v>
      </c>
      <c r="AH208" s="22">
        <v>132.697</v>
      </c>
      <c r="AI208" s="22">
        <v>-1.4208999999999999E-2</v>
      </c>
      <c r="AJ208" s="22">
        <v>198</v>
      </c>
      <c r="AK208" s="22">
        <v>0.89569100000000001</v>
      </c>
      <c r="AL208">
        <f t="shared" si="30"/>
        <v>14.209</v>
      </c>
      <c r="AM208">
        <f t="shared" si="31"/>
        <v>12.746382376</v>
      </c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0.70800799999999997</v>
      </c>
      <c r="H209" s="22">
        <v>50.342300000000002</v>
      </c>
      <c r="I209" s="22">
        <v>-1.52435E-2</v>
      </c>
      <c r="J209" s="22">
        <v>199</v>
      </c>
      <c r="K209" s="22">
        <v>0.70718400000000003</v>
      </c>
      <c r="L209">
        <f t="shared" si="24"/>
        <v>15.243500000000001</v>
      </c>
      <c r="M209">
        <f t="shared" si="25"/>
        <v>10.792519948000001</v>
      </c>
      <c r="N209" s="9"/>
      <c r="O209" s="22">
        <v>0.90210000000000001</v>
      </c>
      <c r="P209" s="22">
        <v>94.681600000000003</v>
      </c>
      <c r="Q209" s="22">
        <v>-1.45203E-2</v>
      </c>
      <c r="R209" s="22">
        <v>199</v>
      </c>
      <c r="S209" s="22">
        <v>0.90057399999999999</v>
      </c>
      <c r="T209">
        <f t="shared" si="26"/>
        <v>14.520300000000001</v>
      </c>
      <c r="U209">
        <f t="shared" si="27"/>
        <v>13.098762630000001</v>
      </c>
      <c r="X209" s="9"/>
      <c r="Y209" s="22">
        <v>0.70800799999999997</v>
      </c>
      <c r="Z209" s="22">
        <v>128.04</v>
      </c>
      <c r="AA209" s="22">
        <v>-1.4825400000000001E-2</v>
      </c>
      <c r="AB209" s="22">
        <v>199</v>
      </c>
      <c r="AC209" s="22">
        <v>0.70718400000000003</v>
      </c>
      <c r="AD209">
        <f t="shared" si="28"/>
        <v>14.8254</v>
      </c>
      <c r="AE209">
        <f t="shared" si="29"/>
        <v>10.496501803199999</v>
      </c>
      <c r="AF209" s="9"/>
      <c r="AG209" s="22">
        <v>0.90210000000000001</v>
      </c>
      <c r="AH209" s="22">
        <v>132.70699999999999</v>
      </c>
      <c r="AI209" s="22">
        <v>-1.41998E-2</v>
      </c>
      <c r="AJ209" s="22">
        <v>199</v>
      </c>
      <c r="AK209" s="22">
        <v>0.90148899999999998</v>
      </c>
      <c r="AL209">
        <f t="shared" si="30"/>
        <v>14.1998</v>
      </c>
      <c r="AM209">
        <f t="shared" si="31"/>
        <v>12.809639580000001</v>
      </c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0.70297200000000004</v>
      </c>
      <c r="H210" s="22">
        <v>50.3523</v>
      </c>
      <c r="I210" s="22">
        <v>-1.52374E-2</v>
      </c>
      <c r="J210" s="22">
        <v>200</v>
      </c>
      <c r="K210" s="22">
        <v>0.70211800000000002</v>
      </c>
      <c r="L210">
        <f t="shared" si="24"/>
        <v>15.237399999999999</v>
      </c>
      <c r="M210">
        <f t="shared" si="25"/>
        <v>10.7114655528</v>
      </c>
      <c r="N210" s="9"/>
      <c r="O210" s="22">
        <v>0.90713500000000002</v>
      </c>
      <c r="P210" s="22">
        <v>94.691699999999997</v>
      </c>
      <c r="Q210" s="22">
        <v>-1.4505000000000001E-2</v>
      </c>
      <c r="R210" s="22">
        <v>200</v>
      </c>
      <c r="S210" s="22">
        <v>0.90637199999999996</v>
      </c>
      <c r="T210">
        <f t="shared" si="26"/>
        <v>14.505000000000001</v>
      </c>
      <c r="U210">
        <f t="shared" si="27"/>
        <v>13.157993175000001</v>
      </c>
      <c r="X210" s="9"/>
      <c r="Y210" s="22">
        <v>0.70297200000000004</v>
      </c>
      <c r="Z210" s="22">
        <v>128.05000000000001</v>
      </c>
      <c r="AA210" s="22">
        <v>-1.4825400000000001E-2</v>
      </c>
      <c r="AB210" s="22">
        <v>200</v>
      </c>
      <c r="AC210" s="22">
        <v>0.70214799999999999</v>
      </c>
      <c r="AD210">
        <f t="shared" si="28"/>
        <v>14.8254</v>
      </c>
      <c r="AE210">
        <f t="shared" si="29"/>
        <v>10.421841088800001</v>
      </c>
      <c r="AF210" s="9"/>
      <c r="AG210" s="22">
        <v>0.90713500000000002</v>
      </c>
      <c r="AH210" s="22">
        <v>132.71700000000001</v>
      </c>
      <c r="AI210" s="22">
        <v>-1.4196800000000001E-2</v>
      </c>
      <c r="AJ210" s="22">
        <v>200</v>
      </c>
      <c r="AK210" s="22">
        <v>0.90606699999999996</v>
      </c>
      <c r="AL210">
        <f t="shared" si="30"/>
        <v>14.196800000000001</v>
      </c>
      <c r="AM210">
        <f t="shared" si="31"/>
        <v>12.878414168000001</v>
      </c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0.69793700000000003</v>
      </c>
      <c r="H211" s="22">
        <v>50.362400000000001</v>
      </c>
      <c r="I211" s="22">
        <v>-1.52374E-2</v>
      </c>
      <c r="J211" s="22">
        <v>201</v>
      </c>
      <c r="K211" s="22">
        <v>0.69717399999999996</v>
      </c>
      <c r="L211">
        <f t="shared" si="24"/>
        <v>15.237399999999999</v>
      </c>
      <c r="M211">
        <f t="shared" si="25"/>
        <v>10.634745243799999</v>
      </c>
      <c r="N211" s="9"/>
      <c r="O211" s="22">
        <v>0.91217000000000004</v>
      </c>
      <c r="P211" s="22">
        <v>94.701700000000002</v>
      </c>
      <c r="Q211" s="22">
        <v>-1.4501999999999999E-2</v>
      </c>
      <c r="R211" s="22">
        <v>201</v>
      </c>
      <c r="S211" s="22">
        <v>0.91125500000000004</v>
      </c>
      <c r="T211">
        <f t="shared" si="26"/>
        <v>14.501999999999999</v>
      </c>
      <c r="U211">
        <f t="shared" si="27"/>
        <v>13.22828934</v>
      </c>
      <c r="X211" s="9"/>
      <c r="Y211" s="22">
        <v>0.69793700000000003</v>
      </c>
      <c r="Z211" s="22">
        <v>128.06</v>
      </c>
      <c r="AA211" s="22">
        <v>-1.4819300000000001E-2</v>
      </c>
      <c r="AB211" s="22">
        <v>201</v>
      </c>
      <c r="AC211" s="22">
        <v>0.69711299999999998</v>
      </c>
      <c r="AD211">
        <f t="shared" si="28"/>
        <v>14.8193</v>
      </c>
      <c r="AE211">
        <f t="shared" si="29"/>
        <v>10.3429377841</v>
      </c>
      <c r="AF211" s="9"/>
      <c r="AG211" s="22">
        <v>0.91217000000000004</v>
      </c>
      <c r="AH211" s="22">
        <v>132.727</v>
      </c>
      <c r="AI211" s="22">
        <v>-1.4196800000000001E-2</v>
      </c>
      <c r="AJ211" s="22">
        <v>201</v>
      </c>
      <c r="AK211" s="22">
        <v>0.91095000000000004</v>
      </c>
      <c r="AL211">
        <f t="shared" si="30"/>
        <v>14.196800000000001</v>
      </c>
      <c r="AM211">
        <f t="shared" si="31"/>
        <v>12.949895056000003</v>
      </c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0.69290200000000002</v>
      </c>
      <c r="H212" s="22">
        <v>50.372500000000002</v>
      </c>
      <c r="I212" s="22">
        <v>-1.52344E-2</v>
      </c>
      <c r="J212" s="22">
        <v>202</v>
      </c>
      <c r="K212" s="22">
        <v>0.69207799999999997</v>
      </c>
      <c r="L212">
        <f t="shared" si="24"/>
        <v>15.234400000000001</v>
      </c>
      <c r="M212">
        <f t="shared" si="25"/>
        <v>10.555946228800002</v>
      </c>
      <c r="N212" s="9"/>
      <c r="O212" s="22">
        <v>0.91720599999999997</v>
      </c>
      <c r="P212" s="22">
        <v>94.711799999999997</v>
      </c>
      <c r="Q212" s="22">
        <v>-1.44867E-2</v>
      </c>
      <c r="R212" s="22">
        <v>202</v>
      </c>
      <c r="S212" s="22">
        <v>0.91583300000000001</v>
      </c>
      <c r="T212">
        <f t="shared" si="26"/>
        <v>14.486700000000001</v>
      </c>
      <c r="U212">
        <f t="shared" si="27"/>
        <v>13.287288160200001</v>
      </c>
      <c r="X212" s="9"/>
      <c r="Y212" s="22">
        <v>0.69290200000000002</v>
      </c>
      <c r="Z212" s="22">
        <v>128.07</v>
      </c>
      <c r="AA212" s="22">
        <v>-1.4819300000000001E-2</v>
      </c>
      <c r="AB212" s="22">
        <v>202</v>
      </c>
      <c r="AC212" s="22">
        <v>0.69210799999999995</v>
      </c>
      <c r="AD212">
        <f t="shared" si="28"/>
        <v>14.8193</v>
      </c>
      <c r="AE212">
        <f t="shared" si="29"/>
        <v>10.2683226086</v>
      </c>
      <c r="AF212" s="9"/>
      <c r="AG212" s="22">
        <v>0.91720599999999997</v>
      </c>
      <c r="AH212" s="22">
        <v>132.738</v>
      </c>
      <c r="AI212" s="22">
        <v>-1.41937E-2</v>
      </c>
      <c r="AJ212" s="22">
        <v>202</v>
      </c>
      <c r="AK212" s="22">
        <v>0.91613800000000001</v>
      </c>
      <c r="AL212">
        <f t="shared" si="30"/>
        <v>14.1937</v>
      </c>
      <c r="AM212">
        <f t="shared" si="31"/>
        <v>13.018546802199999</v>
      </c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0.68786599999999998</v>
      </c>
      <c r="H213" s="22">
        <v>50.3825</v>
      </c>
      <c r="I213" s="22">
        <v>-1.5225199999999999E-2</v>
      </c>
      <c r="J213" s="22">
        <v>203</v>
      </c>
      <c r="K213" s="22">
        <v>0.68704200000000004</v>
      </c>
      <c r="L213">
        <f t="shared" si="24"/>
        <v>15.225199999999999</v>
      </c>
      <c r="M213">
        <f t="shared" si="25"/>
        <v>10.472897423199999</v>
      </c>
      <c r="N213" s="9"/>
      <c r="O213" s="22">
        <v>0.92224099999999998</v>
      </c>
      <c r="P213" s="22">
        <v>94.721900000000005</v>
      </c>
      <c r="Q213" s="22">
        <v>-1.44806E-2</v>
      </c>
      <c r="R213" s="22">
        <v>203</v>
      </c>
      <c r="S213" s="22">
        <v>0.92102099999999998</v>
      </c>
      <c r="T213">
        <f t="shared" si="26"/>
        <v>14.480599999999999</v>
      </c>
      <c r="U213">
        <f t="shared" si="27"/>
        <v>13.354603024599999</v>
      </c>
      <c r="X213" s="9"/>
      <c r="Y213" s="22">
        <v>0.68786599999999998</v>
      </c>
      <c r="Z213" s="22">
        <v>128.08000000000001</v>
      </c>
      <c r="AA213" s="22">
        <v>-1.4831499999999999E-2</v>
      </c>
      <c r="AB213" s="22">
        <v>203</v>
      </c>
      <c r="AC213" s="22">
        <v>0.68689</v>
      </c>
      <c r="AD213">
        <f t="shared" si="28"/>
        <v>14.831499999999998</v>
      </c>
      <c r="AE213">
        <f t="shared" si="29"/>
        <v>10.202084578999999</v>
      </c>
      <c r="AF213" s="9"/>
      <c r="AG213" s="22">
        <v>0.92224099999999998</v>
      </c>
      <c r="AH213" s="22">
        <v>132.74799999999999</v>
      </c>
      <c r="AI213" s="22">
        <v>-1.41846E-2</v>
      </c>
      <c r="AJ213" s="22">
        <v>203</v>
      </c>
      <c r="AK213" s="22">
        <v>0.92132599999999998</v>
      </c>
      <c r="AL213">
        <f t="shared" si="30"/>
        <v>14.1846</v>
      </c>
      <c r="AM213">
        <f t="shared" si="31"/>
        <v>13.0816196886</v>
      </c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0.68283099999999997</v>
      </c>
      <c r="H214" s="22">
        <v>50.392600000000002</v>
      </c>
      <c r="I214" s="22">
        <v>-1.52283E-2</v>
      </c>
      <c r="J214" s="22">
        <v>204</v>
      </c>
      <c r="K214" s="22">
        <v>0.68191500000000005</v>
      </c>
      <c r="L214">
        <f t="shared" si="24"/>
        <v>15.228300000000001</v>
      </c>
      <c r="M214">
        <f t="shared" si="25"/>
        <v>10.3983553173</v>
      </c>
      <c r="N214" s="9"/>
      <c r="O214" s="22">
        <v>0.92727700000000002</v>
      </c>
      <c r="P214" s="22">
        <v>94.731899999999996</v>
      </c>
      <c r="Q214" s="22">
        <v>-1.4471400000000001E-2</v>
      </c>
      <c r="R214" s="22">
        <v>204</v>
      </c>
      <c r="S214" s="22">
        <v>0.92620800000000003</v>
      </c>
      <c r="T214">
        <f t="shared" si="26"/>
        <v>14.471400000000001</v>
      </c>
      <c r="U214">
        <f t="shared" si="27"/>
        <v>13.418996377800001</v>
      </c>
      <c r="X214" s="9"/>
      <c r="Y214" s="22">
        <v>0.68283099999999997</v>
      </c>
      <c r="Z214" s="22">
        <v>128.09</v>
      </c>
      <c r="AA214" s="22">
        <v>-1.4849899999999999E-2</v>
      </c>
      <c r="AB214" s="22">
        <v>204</v>
      </c>
      <c r="AC214" s="22">
        <v>0.68200700000000003</v>
      </c>
      <c r="AD214">
        <f t="shared" si="28"/>
        <v>14.8499</v>
      </c>
      <c r="AE214">
        <f t="shared" si="29"/>
        <v>10.139972066899999</v>
      </c>
      <c r="AF214" s="9"/>
      <c r="AG214" s="22">
        <v>0.92727700000000002</v>
      </c>
      <c r="AH214" s="22">
        <v>132.75800000000001</v>
      </c>
      <c r="AI214" s="22">
        <v>-1.4157100000000001E-2</v>
      </c>
      <c r="AJ214" s="22">
        <v>204</v>
      </c>
      <c r="AK214" s="22">
        <v>0.92620800000000003</v>
      </c>
      <c r="AL214">
        <f t="shared" si="30"/>
        <v>14.1571</v>
      </c>
      <c r="AM214">
        <f t="shared" si="31"/>
        <v>13.127553216700001</v>
      </c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0.67779500000000004</v>
      </c>
      <c r="H215" s="22">
        <v>50.402700000000003</v>
      </c>
      <c r="I215" s="22">
        <v>-1.52313E-2</v>
      </c>
      <c r="J215" s="22">
        <v>205</v>
      </c>
      <c r="K215" s="22">
        <v>0.67684900000000003</v>
      </c>
      <c r="L215">
        <f t="shared" si="24"/>
        <v>15.231299999999999</v>
      </c>
      <c r="M215">
        <f t="shared" si="25"/>
        <v>10.3236989835</v>
      </c>
      <c r="N215" s="9"/>
      <c r="O215" s="22">
        <v>0.93231200000000003</v>
      </c>
      <c r="P215" s="22">
        <v>94.742000000000004</v>
      </c>
      <c r="Q215" s="22">
        <v>-1.4447E-2</v>
      </c>
      <c r="R215" s="22">
        <v>205</v>
      </c>
      <c r="S215" s="22">
        <v>0.931396</v>
      </c>
      <c r="T215">
        <f t="shared" si="26"/>
        <v>14.446999999999999</v>
      </c>
      <c r="U215">
        <f t="shared" si="27"/>
        <v>13.469111463999999</v>
      </c>
      <c r="X215" s="9"/>
      <c r="Y215" s="22">
        <v>0.67779500000000004</v>
      </c>
      <c r="Z215" s="22">
        <v>128.1</v>
      </c>
      <c r="AA215" s="22">
        <v>-1.4865099999999999E-2</v>
      </c>
      <c r="AB215" s="22">
        <v>205</v>
      </c>
      <c r="AC215" s="22">
        <v>0.67703199999999997</v>
      </c>
      <c r="AD215">
        <f t="shared" si="28"/>
        <v>14.8651</v>
      </c>
      <c r="AE215">
        <f t="shared" si="29"/>
        <v>10.075490454500001</v>
      </c>
      <c r="AF215" s="9"/>
      <c r="AG215" s="22">
        <v>0.93231200000000003</v>
      </c>
      <c r="AH215" s="22">
        <v>132.768</v>
      </c>
      <c r="AI215" s="22">
        <v>-1.41327E-2</v>
      </c>
      <c r="AJ215" s="22">
        <v>205</v>
      </c>
      <c r="AK215" s="22">
        <v>0.931396</v>
      </c>
      <c r="AL215">
        <f t="shared" si="30"/>
        <v>14.1327</v>
      </c>
      <c r="AM215">
        <f t="shared" si="31"/>
        <v>13.176085802399999</v>
      </c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0.67276000000000002</v>
      </c>
      <c r="H216" s="22">
        <v>50.412700000000001</v>
      </c>
      <c r="I216" s="22">
        <v>-1.52283E-2</v>
      </c>
      <c r="J216" s="22">
        <v>206</v>
      </c>
      <c r="K216" s="22">
        <v>0.67196699999999998</v>
      </c>
      <c r="L216">
        <f t="shared" si="24"/>
        <v>15.228300000000001</v>
      </c>
      <c r="M216">
        <f t="shared" si="25"/>
        <v>10.244991108000001</v>
      </c>
      <c r="N216" s="9"/>
      <c r="O216" s="22">
        <v>0.93734700000000004</v>
      </c>
      <c r="P216" s="22">
        <v>94.752099999999999</v>
      </c>
      <c r="Q216" s="22">
        <v>-1.44379E-2</v>
      </c>
      <c r="R216" s="22">
        <v>206</v>
      </c>
      <c r="S216" s="22">
        <v>0.93658399999999997</v>
      </c>
      <c r="T216">
        <f t="shared" si="26"/>
        <v>14.437900000000001</v>
      </c>
      <c r="U216">
        <f t="shared" si="27"/>
        <v>13.533322251300001</v>
      </c>
      <c r="X216" s="9"/>
      <c r="Y216" s="22">
        <v>0.67276000000000002</v>
      </c>
      <c r="Z216" s="22">
        <v>128.11000000000001</v>
      </c>
      <c r="AA216" s="22">
        <v>-1.48743E-2</v>
      </c>
      <c r="AB216" s="22">
        <v>206</v>
      </c>
      <c r="AC216" s="22">
        <v>0.67202799999999996</v>
      </c>
      <c r="AD216">
        <f t="shared" si="28"/>
        <v>14.8743</v>
      </c>
      <c r="AE216">
        <f t="shared" si="29"/>
        <v>10.006834068</v>
      </c>
      <c r="AF216" s="9"/>
      <c r="AG216" s="22">
        <v>0.93734700000000004</v>
      </c>
      <c r="AH216" s="22">
        <v>132.77799999999999</v>
      </c>
      <c r="AI216" s="22">
        <v>-1.4120499999999999E-2</v>
      </c>
      <c r="AJ216" s="22">
        <v>206</v>
      </c>
      <c r="AK216" s="22">
        <v>0.93627899999999997</v>
      </c>
      <c r="AL216">
        <f t="shared" si="30"/>
        <v>14.1205</v>
      </c>
      <c r="AM216">
        <f t="shared" si="31"/>
        <v>13.2358083135</v>
      </c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0.66772500000000001</v>
      </c>
      <c r="H217" s="22">
        <v>50.422800000000002</v>
      </c>
      <c r="I217" s="22">
        <v>-1.52222E-2</v>
      </c>
      <c r="J217" s="22">
        <v>207</v>
      </c>
      <c r="K217" s="22">
        <v>0.66686999999999996</v>
      </c>
      <c r="L217">
        <f t="shared" si="24"/>
        <v>15.222200000000001</v>
      </c>
      <c r="M217">
        <f t="shared" si="25"/>
        <v>10.164243495000001</v>
      </c>
      <c r="N217" s="9"/>
      <c r="O217" s="22">
        <v>0.94238299999999997</v>
      </c>
      <c r="P217" s="22">
        <v>94.762200000000007</v>
      </c>
      <c r="Q217" s="22">
        <v>-1.44318E-2</v>
      </c>
      <c r="R217" s="22">
        <v>207</v>
      </c>
      <c r="S217" s="22">
        <v>0.94085700000000005</v>
      </c>
      <c r="T217">
        <f t="shared" si="26"/>
        <v>14.431799999999999</v>
      </c>
      <c r="U217">
        <f t="shared" si="27"/>
        <v>13.600282979399999</v>
      </c>
      <c r="X217" s="9"/>
      <c r="Y217" s="22">
        <v>0.66772500000000001</v>
      </c>
      <c r="Z217" s="22">
        <v>128.12</v>
      </c>
      <c r="AA217" s="22">
        <v>-1.48834E-2</v>
      </c>
      <c r="AB217" s="22">
        <v>207</v>
      </c>
      <c r="AC217" s="22">
        <v>0.66699200000000003</v>
      </c>
      <c r="AD217">
        <f t="shared" si="28"/>
        <v>14.8834</v>
      </c>
      <c r="AE217">
        <f t="shared" si="29"/>
        <v>9.9380182650000002</v>
      </c>
      <c r="AF217" s="9"/>
      <c r="AG217" s="22">
        <v>0.94238299999999997</v>
      </c>
      <c r="AH217" s="22">
        <v>132.78800000000001</v>
      </c>
      <c r="AI217" s="22">
        <v>-1.40961E-2</v>
      </c>
      <c r="AJ217" s="22">
        <v>207</v>
      </c>
      <c r="AK217" s="22">
        <v>0.94116200000000005</v>
      </c>
      <c r="AL217">
        <f t="shared" si="30"/>
        <v>14.0961</v>
      </c>
      <c r="AM217">
        <f t="shared" si="31"/>
        <v>13.283925006299999</v>
      </c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0.66268899999999997</v>
      </c>
      <c r="H218" s="22">
        <v>50.432899999999997</v>
      </c>
      <c r="I218" s="22">
        <v>-1.52222E-2</v>
      </c>
      <c r="J218" s="22">
        <v>208</v>
      </c>
      <c r="K218" s="22">
        <v>0.66189600000000004</v>
      </c>
      <c r="L218">
        <f t="shared" si="24"/>
        <v>15.222200000000001</v>
      </c>
      <c r="M218">
        <f t="shared" si="25"/>
        <v>10.0875844958</v>
      </c>
      <c r="N218" s="9"/>
      <c r="O218" s="22">
        <v>0.94741799999999998</v>
      </c>
      <c r="P218" s="22">
        <v>94.772199999999998</v>
      </c>
      <c r="Q218" s="22">
        <v>-1.4428699999999999E-2</v>
      </c>
      <c r="R218" s="22">
        <v>208</v>
      </c>
      <c r="S218" s="22">
        <v>0.94604500000000002</v>
      </c>
      <c r="T218">
        <f t="shared" si="26"/>
        <v>14.428699999999999</v>
      </c>
      <c r="U218">
        <f t="shared" si="27"/>
        <v>13.670010096599999</v>
      </c>
      <c r="X218" s="9"/>
      <c r="Y218" s="22">
        <v>0.66268899999999997</v>
      </c>
      <c r="Z218" s="22">
        <v>128.13</v>
      </c>
      <c r="AA218" s="22">
        <v>-1.48834E-2</v>
      </c>
      <c r="AB218" s="22">
        <v>208</v>
      </c>
      <c r="AC218" s="22">
        <v>0.66189600000000004</v>
      </c>
      <c r="AD218">
        <f t="shared" si="28"/>
        <v>14.8834</v>
      </c>
      <c r="AE218">
        <f t="shared" si="29"/>
        <v>9.8630654625999998</v>
      </c>
      <c r="AF218" s="9"/>
      <c r="AG218" s="22">
        <v>0.94741799999999998</v>
      </c>
      <c r="AH218" s="22">
        <v>132.798</v>
      </c>
      <c r="AI218" s="22">
        <v>-1.4080799999999999E-2</v>
      </c>
      <c r="AJ218" s="22">
        <v>208</v>
      </c>
      <c r="AK218" s="22">
        <v>0.94574000000000003</v>
      </c>
      <c r="AL218">
        <f t="shared" si="30"/>
        <v>14.0808</v>
      </c>
      <c r="AM218">
        <f t="shared" si="31"/>
        <v>13.340403374399999</v>
      </c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0.65765399999999996</v>
      </c>
      <c r="H219" s="22">
        <v>50.442999999999998</v>
      </c>
      <c r="I219" s="22">
        <v>-1.5225199999999999E-2</v>
      </c>
      <c r="J219" s="22">
        <v>209</v>
      </c>
      <c r="K219" s="22">
        <v>0.65686</v>
      </c>
      <c r="L219">
        <f t="shared" si="24"/>
        <v>15.225199999999999</v>
      </c>
      <c r="M219">
        <f t="shared" si="25"/>
        <v>10.012913680799999</v>
      </c>
      <c r="N219" s="9"/>
      <c r="O219" s="22">
        <v>0.95245400000000002</v>
      </c>
      <c r="P219" s="22">
        <v>94.782300000000006</v>
      </c>
      <c r="Q219" s="22">
        <v>-1.4419599999999999E-2</v>
      </c>
      <c r="R219" s="22">
        <v>209</v>
      </c>
      <c r="S219" s="22">
        <v>0.950928</v>
      </c>
      <c r="T219">
        <f t="shared" si="26"/>
        <v>14.419599999999999</v>
      </c>
      <c r="U219">
        <f t="shared" si="27"/>
        <v>13.734005698399999</v>
      </c>
      <c r="X219" s="9"/>
      <c r="Y219" s="22">
        <v>0.65765399999999996</v>
      </c>
      <c r="Z219" s="22">
        <v>128.13999999999999</v>
      </c>
      <c r="AA219" s="22">
        <v>-1.48834E-2</v>
      </c>
      <c r="AB219" s="22">
        <v>209</v>
      </c>
      <c r="AC219" s="22">
        <v>0.65683000000000002</v>
      </c>
      <c r="AD219">
        <f t="shared" si="28"/>
        <v>14.8834</v>
      </c>
      <c r="AE219">
        <f t="shared" si="29"/>
        <v>9.7881275435999999</v>
      </c>
      <c r="AF219" s="9"/>
      <c r="AG219" s="22">
        <v>0.95245400000000002</v>
      </c>
      <c r="AH219" s="22">
        <v>132.80799999999999</v>
      </c>
      <c r="AI219" s="22">
        <v>-1.40594E-2</v>
      </c>
      <c r="AJ219" s="22">
        <v>209</v>
      </c>
      <c r="AK219" s="22">
        <v>0.95153799999999999</v>
      </c>
      <c r="AL219">
        <f t="shared" si="30"/>
        <v>14.0594</v>
      </c>
      <c r="AM219">
        <f t="shared" si="31"/>
        <v>13.3909317676</v>
      </c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0.65261800000000003</v>
      </c>
      <c r="H220" s="22">
        <v>50.453000000000003</v>
      </c>
      <c r="I220" s="22">
        <v>-1.52222E-2</v>
      </c>
      <c r="J220" s="22">
        <v>210</v>
      </c>
      <c r="K220" s="22">
        <v>0.65170300000000003</v>
      </c>
      <c r="L220">
        <f t="shared" si="24"/>
        <v>15.222200000000001</v>
      </c>
      <c r="M220">
        <f t="shared" si="25"/>
        <v>9.9342817196000013</v>
      </c>
      <c r="N220" s="9"/>
      <c r="O220" s="22">
        <v>0.95748900000000003</v>
      </c>
      <c r="P220" s="22">
        <v>94.792400000000001</v>
      </c>
      <c r="Q220" s="22">
        <v>-1.4401199999999999E-2</v>
      </c>
      <c r="R220" s="22">
        <v>210</v>
      </c>
      <c r="S220" s="22">
        <v>0.95642099999999997</v>
      </c>
      <c r="T220">
        <f t="shared" si="26"/>
        <v>14.401199999999999</v>
      </c>
      <c r="U220">
        <f t="shared" si="27"/>
        <v>13.788990586800001</v>
      </c>
      <c r="X220" s="9"/>
      <c r="Y220" s="22">
        <v>0.65261800000000003</v>
      </c>
      <c r="Z220" s="22">
        <v>128.15</v>
      </c>
      <c r="AA220" s="22">
        <v>-1.4892600000000001E-2</v>
      </c>
      <c r="AB220" s="22">
        <v>210</v>
      </c>
      <c r="AC220" s="22">
        <v>0.65176400000000001</v>
      </c>
      <c r="AD220">
        <f t="shared" si="28"/>
        <v>14.8926</v>
      </c>
      <c r="AE220">
        <f t="shared" si="29"/>
        <v>9.7191788268000003</v>
      </c>
      <c r="AF220" s="9"/>
      <c r="AG220" s="22">
        <v>0.95748900000000003</v>
      </c>
      <c r="AH220" s="22">
        <v>132.81800000000001</v>
      </c>
      <c r="AI220" s="22">
        <v>-1.40503E-2</v>
      </c>
      <c r="AJ220" s="22">
        <v>210</v>
      </c>
      <c r="AK220" s="22">
        <v>0.95642099999999997</v>
      </c>
      <c r="AL220">
        <f t="shared" si="30"/>
        <v>14.0503</v>
      </c>
      <c r="AM220">
        <f t="shared" si="31"/>
        <v>13.4530076967</v>
      </c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0.64758300000000002</v>
      </c>
      <c r="H221" s="22">
        <v>50.463099999999997</v>
      </c>
      <c r="I221" s="22">
        <v>-1.5219099999999999E-2</v>
      </c>
      <c r="J221" s="22">
        <v>211</v>
      </c>
      <c r="K221" s="22">
        <v>0.64685099999999995</v>
      </c>
      <c r="L221">
        <f t="shared" si="24"/>
        <v>15.219099999999999</v>
      </c>
      <c r="M221">
        <f t="shared" si="25"/>
        <v>9.8556304353000002</v>
      </c>
      <c r="N221" s="9"/>
      <c r="O221" s="22">
        <v>0.96252400000000005</v>
      </c>
      <c r="P221" s="22">
        <v>94.802400000000006</v>
      </c>
      <c r="Q221" s="22">
        <v>-1.43768E-2</v>
      </c>
      <c r="R221" s="22">
        <v>211</v>
      </c>
      <c r="S221" s="22">
        <v>0.96130400000000005</v>
      </c>
      <c r="T221">
        <f t="shared" si="26"/>
        <v>14.376800000000001</v>
      </c>
      <c r="U221">
        <f t="shared" si="27"/>
        <v>13.838015043200002</v>
      </c>
      <c r="X221" s="9"/>
      <c r="Y221" s="22">
        <v>0.64758300000000002</v>
      </c>
      <c r="Z221" s="22">
        <v>128.161</v>
      </c>
      <c r="AA221" s="22">
        <v>-1.48956E-2</v>
      </c>
      <c r="AB221" s="22">
        <v>211</v>
      </c>
      <c r="AC221" s="22">
        <v>0.64678999999999998</v>
      </c>
      <c r="AD221">
        <f t="shared" si="28"/>
        <v>14.8956</v>
      </c>
      <c r="AE221">
        <f t="shared" si="29"/>
        <v>9.6461373348000006</v>
      </c>
      <c r="AF221" s="9"/>
      <c r="AG221" s="22">
        <v>0.96252400000000005</v>
      </c>
      <c r="AH221" s="22">
        <v>132.828</v>
      </c>
      <c r="AI221" s="22">
        <v>-1.40442E-2</v>
      </c>
      <c r="AJ221" s="22">
        <v>211</v>
      </c>
      <c r="AK221" s="22">
        <v>0.96130400000000005</v>
      </c>
      <c r="AL221">
        <f t="shared" si="30"/>
        <v>14.0442</v>
      </c>
      <c r="AM221">
        <f t="shared" si="31"/>
        <v>13.517879560800001</v>
      </c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0.64254800000000001</v>
      </c>
      <c r="H222" s="22">
        <v>50.473199999999999</v>
      </c>
      <c r="I222" s="22">
        <v>-1.52161E-2</v>
      </c>
      <c r="J222" s="22">
        <v>212</v>
      </c>
      <c r="K222" s="22">
        <v>0.64178500000000005</v>
      </c>
      <c r="L222">
        <f t="shared" si="24"/>
        <v>15.216099999999999</v>
      </c>
      <c r="M222">
        <f t="shared" si="25"/>
        <v>9.7770746227999989</v>
      </c>
      <c r="N222" s="9"/>
      <c r="O222" s="22">
        <v>0.96755999999999998</v>
      </c>
      <c r="P222" s="22">
        <v>94.8125</v>
      </c>
      <c r="Q222" s="22">
        <v>-1.43555E-2</v>
      </c>
      <c r="R222" s="22">
        <v>212</v>
      </c>
      <c r="S222" s="22">
        <v>0.96649200000000002</v>
      </c>
      <c r="T222">
        <f t="shared" si="26"/>
        <v>14.355500000000001</v>
      </c>
      <c r="U222">
        <f t="shared" si="27"/>
        <v>13.889807580000001</v>
      </c>
      <c r="X222" s="9"/>
      <c r="Y222" s="22">
        <v>0.64254800000000001</v>
      </c>
      <c r="Z222" s="22">
        <v>128.17099999999999</v>
      </c>
      <c r="AA222" s="22">
        <v>-1.48895E-2</v>
      </c>
      <c r="AB222" s="22">
        <v>212</v>
      </c>
      <c r="AC222" s="22">
        <v>0.64172399999999996</v>
      </c>
      <c r="AD222">
        <f t="shared" si="28"/>
        <v>14.8895</v>
      </c>
      <c r="AE222">
        <f t="shared" si="29"/>
        <v>9.567218446</v>
      </c>
      <c r="AF222" s="9"/>
      <c r="AG222" s="22">
        <v>0.96755999999999998</v>
      </c>
      <c r="AH222" s="22">
        <v>132.83799999999999</v>
      </c>
      <c r="AI222" s="22">
        <v>-1.40289E-2</v>
      </c>
      <c r="AJ222" s="22">
        <v>212</v>
      </c>
      <c r="AK222" s="22">
        <v>0.96618700000000002</v>
      </c>
      <c r="AL222">
        <f t="shared" si="30"/>
        <v>14.0289</v>
      </c>
      <c r="AM222">
        <f t="shared" si="31"/>
        <v>13.573802484</v>
      </c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0.63751199999999997</v>
      </c>
      <c r="H223" s="22">
        <v>50.483199999999997</v>
      </c>
      <c r="I223" s="22">
        <v>-1.5213000000000001E-2</v>
      </c>
      <c r="J223" s="22">
        <v>213</v>
      </c>
      <c r="K223" s="22">
        <v>0.63668800000000003</v>
      </c>
      <c r="L223">
        <f t="shared" si="24"/>
        <v>15.213000000000001</v>
      </c>
      <c r="M223">
        <f t="shared" si="25"/>
        <v>9.6984700559999997</v>
      </c>
      <c r="N223" s="9"/>
      <c r="O223" s="22">
        <v>0.97259499999999999</v>
      </c>
      <c r="P223" s="22">
        <v>94.822599999999994</v>
      </c>
      <c r="Q223" s="22">
        <v>-1.4340200000000001E-2</v>
      </c>
      <c r="R223" s="22">
        <v>213</v>
      </c>
      <c r="S223" s="22">
        <v>0.97137499999999999</v>
      </c>
      <c r="T223">
        <f t="shared" si="26"/>
        <v>14.340200000000001</v>
      </c>
      <c r="U223">
        <f t="shared" si="27"/>
        <v>13.947206819000002</v>
      </c>
      <c r="X223" s="9"/>
      <c r="Y223" s="22">
        <v>0.63751199999999997</v>
      </c>
      <c r="Z223" s="22">
        <v>128.18100000000001</v>
      </c>
      <c r="AA223" s="22">
        <v>-1.4892600000000001E-2</v>
      </c>
      <c r="AB223" s="22">
        <v>213</v>
      </c>
      <c r="AC223" s="22">
        <v>0.63678000000000001</v>
      </c>
      <c r="AD223">
        <f t="shared" si="28"/>
        <v>14.8926</v>
      </c>
      <c r="AE223">
        <f t="shared" si="29"/>
        <v>9.4942112111999997</v>
      </c>
      <c r="AF223" s="9"/>
      <c r="AG223" s="22">
        <v>0.97259499999999999</v>
      </c>
      <c r="AH223" s="22">
        <v>132.84800000000001</v>
      </c>
      <c r="AI223" s="22">
        <v>-1.4025900000000001E-2</v>
      </c>
      <c r="AJ223" s="22">
        <v>213</v>
      </c>
      <c r="AK223" s="22">
        <v>0.97167999999999999</v>
      </c>
      <c r="AL223">
        <f t="shared" si="30"/>
        <v>14.0259</v>
      </c>
      <c r="AM223">
        <f t="shared" si="31"/>
        <v>13.6415202105</v>
      </c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0.63247699999999996</v>
      </c>
      <c r="H224" s="22">
        <v>50.493299999999998</v>
      </c>
      <c r="I224" s="22">
        <v>-1.5219099999999999E-2</v>
      </c>
      <c r="J224" s="22">
        <v>214</v>
      </c>
      <c r="K224" s="22">
        <v>0.63162200000000002</v>
      </c>
      <c r="L224">
        <f t="shared" si="24"/>
        <v>15.219099999999999</v>
      </c>
      <c r="M224">
        <f t="shared" si="25"/>
        <v>9.6257307106999992</v>
      </c>
      <c r="N224" s="9"/>
      <c r="O224" s="22">
        <v>0.97763100000000003</v>
      </c>
      <c r="P224" s="22">
        <v>94.832700000000003</v>
      </c>
      <c r="Q224" s="22">
        <v>-1.4331099999999999E-2</v>
      </c>
      <c r="R224" s="22">
        <v>214</v>
      </c>
      <c r="S224" s="22">
        <v>0.97717299999999996</v>
      </c>
      <c r="T224">
        <f t="shared" si="26"/>
        <v>14.331099999999999</v>
      </c>
      <c r="U224">
        <f t="shared" si="27"/>
        <v>14.0105276241</v>
      </c>
      <c r="X224" s="9"/>
      <c r="Y224" s="22">
        <v>0.63247699999999996</v>
      </c>
      <c r="Z224" s="22">
        <v>128.191</v>
      </c>
      <c r="AA224" s="22">
        <v>-1.4907800000000001E-2</v>
      </c>
      <c r="AB224" s="22">
        <v>214</v>
      </c>
      <c r="AC224" s="22">
        <v>0.631714</v>
      </c>
      <c r="AD224">
        <f t="shared" si="28"/>
        <v>14.9078</v>
      </c>
      <c r="AE224">
        <f t="shared" si="29"/>
        <v>9.4288406205999991</v>
      </c>
      <c r="AF224" s="9"/>
      <c r="AG224" s="22">
        <v>0.97763100000000003</v>
      </c>
      <c r="AH224" s="22">
        <v>132.858</v>
      </c>
      <c r="AI224" s="22">
        <v>-1.40106E-2</v>
      </c>
      <c r="AJ224" s="22">
        <v>214</v>
      </c>
      <c r="AK224" s="22">
        <v>0.97656299999999996</v>
      </c>
      <c r="AL224">
        <f t="shared" si="30"/>
        <v>14.0106</v>
      </c>
      <c r="AM224">
        <f t="shared" si="31"/>
        <v>13.697196888600001</v>
      </c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0.62744100000000003</v>
      </c>
      <c r="H225" s="22">
        <v>50.503399999999999</v>
      </c>
      <c r="I225" s="22">
        <v>-1.5225199999999999E-2</v>
      </c>
      <c r="J225" s="22">
        <v>215</v>
      </c>
      <c r="K225" s="22">
        <v>0.62664799999999998</v>
      </c>
      <c r="L225">
        <f t="shared" si="24"/>
        <v>15.225199999999999</v>
      </c>
      <c r="M225">
        <f t="shared" si="25"/>
        <v>9.5529147131999999</v>
      </c>
      <c r="N225" s="9"/>
      <c r="O225" s="22">
        <v>0.98266600000000004</v>
      </c>
      <c r="P225" s="22">
        <v>94.842699999999994</v>
      </c>
      <c r="Q225" s="22">
        <v>-1.4312699999999999E-2</v>
      </c>
      <c r="R225" s="22">
        <v>215</v>
      </c>
      <c r="S225" s="22">
        <v>0.98175000000000001</v>
      </c>
      <c r="T225">
        <f t="shared" si="26"/>
        <v>14.3127</v>
      </c>
      <c r="U225">
        <f t="shared" si="27"/>
        <v>14.064603658199999</v>
      </c>
      <c r="X225" s="9"/>
      <c r="Y225" s="22">
        <v>0.62744100000000003</v>
      </c>
      <c r="Z225" s="22">
        <v>128.20099999999999</v>
      </c>
      <c r="AA225" s="22">
        <v>-1.49017E-2</v>
      </c>
      <c r="AB225" s="22">
        <v>215</v>
      </c>
      <c r="AC225" s="22">
        <v>0.62661699999999998</v>
      </c>
      <c r="AD225">
        <f t="shared" si="28"/>
        <v>14.9017</v>
      </c>
      <c r="AE225">
        <f t="shared" si="29"/>
        <v>9.3499375496999999</v>
      </c>
      <c r="AF225" s="9"/>
      <c r="AG225" s="22">
        <v>0.98266600000000004</v>
      </c>
      <c r="AH225" s="22">
        <v>132.86799999999999</v>
      </c>
      <c r="AI225" s="22">
        <v>-1.39893E-2</v>
      </c>
      <c r="AJ225" s="22">
        <v>215</v>
      </c>
      <c r="AK225" s="22">
        <v>0.98144500000000001</v>
      </c>
      <c r="AL225">
        <f t="shared" si="30"/>
        <v>13.9893</v>
      </c>
      <c r="AM225">
        <f t="shared" si="31"/>
        <v>13.746809473800001</v>
      </c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0.62240600000000001</v>
      </c>
      <c r="H226" s="22">
        <v>50.513500000000001</v>
      </c>
      <c r="I226" s="22">
        <v>-1.52283E-2</v>
      </c>
      <c r="J226" s="22">
        <v>216</v>
      </c>
      <c r="K226" s="22">
        <v>0.62146000000000001</v>
      </c>
      <c r="L226">
        <f t="shared" si="24"/>
        <v>15.228300000000001</v>
      </c>
      <c r="M226">
        <f t="shared" si="25"/>
        <v>9.4781852898000007</v>
      </c>
      <c r="N226" s="9"/>
      <c r="O226" s="22">
        <v>0.98770100000000005</v>
      </c>
      <c r="P226" s="22">
        <v>94.852800000000002</v>
      </c>
      <c r="Q226" s="22">
        <v>-1.42883E-2</v>
      </c>
      <c r="R226" s="22">
        <v>216</v>
      </c>
      <c r="S226" s="22">
        <v>0.98663299999999998</v>
      </c>
      <c r="T226">
        <f t="shared" si="26"/>
        <v>14.2883</v>
      </c>
      <c r="U226">
        <f t="shared" si="27"/>
        <v>14.1125681983</v>
      </c>
      <c r="X226" s="9"/>
      <c r="Y226" s="22">
        <v>0.62240600000000001</v>
      </c>
      <c r="Z226" s="22">
        <v>128.21100000000001</v>
      </c>
      <c r="AA226" s="22">
        <v>-1.48895E-2</v>
      </c>
      <c r="AB226" s="22">
        <v>216</v>
      </c>
      <c r="AC226" s="22">
        <v>0.62158199999999997</v>
      </c>
      <c r="AD226">
        <f t="shared" si="28"/>
        <v>14.8895</v>
      </c>
      <c r="AE226">
        <f t="shared" si="29"/>
        <v>9.2673141369999996</v>
      </c>
      <c r="AF226" s="9"/>
      <c r="AG226" s="22">
        <v>0.98770100000000005</v>
      </c>
      <c r="AH226" s="22">
        <v>132.87899999999999</v>
      </c>
      <c r="AI226" s="22">
        <v>-1.39618E-2</v>
      </c>
      <c r="AJ226" s="22">
        <v>216</v>
      </c>
      <c r="AK226" s="22">
        <v>0.98632799999999998</v>
      </c>
      <c r="AL226">
        <f t="shared" si="30"/>
        <v>13.9618</v>
      </c>
      <c r="AM226">
        <f t="shared" si="31"/>
        <v>13.790083821800001</v>
      </c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0.617371</v>
      </c>
      <c r="H227" s="22">
        <v>50.523499999999999</v>
      </c>
      <c r="I227" s="22">
        <v>-1.52222E-2</v>
      </c>
      <c r="J227" s="22">
        <v>217</v>
      </c>
      <c r="K227" s="22">
        <v>0.61651599999999995</v>
      </c>
      <c r="L227">
        <f t="shared" si="24"/>
        <v>15.222200000000001</v>
      </c>
      <c r="M227">
        <f t="shared" si="25"/>
        <v>9.3977448362000011</v>
      </c>
      <c r="N227" s="9"/>
      <c r="O227" s="22">
        <v>0.99273699999999998</v>
      </c>
      <c r="P227" s="22">
        <v>94.862899999999996</v>
      </c>
      <c r="Q227" s="22">
        <v>-1.4263899999999999E-2</v>
      </c>
      <c r="R227" s="22">
        <v>217</v>
      </c>
      <c r="S227" s="22">
        <v>0.99151599999999995</v>
      </c>
      <c r="T227">
        <f t="shared" si="26"/>
        <v>14.2639</v>
      </c>
      <c r="U227">
        <f t="shared" si="27"/>
        <v>14.1603012943</v>
      </c>
      <c r="X227" s="9"/>
      <c r="Y227" s="22">
        <v>0.617371</v>
      </c>
      <c r="Z227" s="22">
        <v>128.221</v>
      </c>
      <c r="AA227" s="22">
        <v>-1.48804E-2</v>
      </c>
      <c r="AB227" s="22">
        <v>217</v>
      </c>
      <c r="AC227" s="22">
        <v>0.61660800000000004</v>
      </c>
      <c r="AD227">
        <f t="shared" si="28"/>
        <v>14.8804</v>
      </c>
      <c r="AE227">
        <f t="shared" si="29"/>
        <v>9.1867274283999993</v>
      </c>
      <c r="AF227" s="9"/>
      <c r="AG227" s="22">
        <v>0.99273699999999998</v>
      </c>
      <c r="AH227" s="22">
        <v>132.88900000000001</v>
      </c>
      <c r="AI227" s="22">
        <v>-1.39282E-2</v>
      </c>
      <c r="AJ227" s="22">
        <v>217</v>
      </c>
      <c r="AK227" s="22">
        <v>0.99182099999999995</v>
      </c>
      <c r="AL227">
        <f t="shared" si="30"/>
        <v>13.9282</v>
      </c>
      <c r="AM227">
        <f t="shared" si="31"/>
        <v>13.8270394834</v>
      </c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0.61233499999999996</v>
      </c>
      <c r="H228" s="22">
        <v>50.5336</v>
      </c>
      <c r="I228" s="22">
        <v>-1.52313E-2</v>
      </c>
      <c r="J228" s="22">
        <v>218</v>
      </c>
      <c r="K228" s="22">
        <v>0.61151100000000003</v>
      </c>
      <c r="L228">
        <f t="shared" si="24"/>
        <v>15.231299999999999</v>
      </c>
      <c r="M228">
        <f t="shared" si="25"/>
        <v>9.3266580854999983</v>
      </c>
      <c r="N228" s="9"/>
      <c r="O228" s="22">
        <v>0.99777199999999999</v>
      </c>
      <c r="P228" s="22">
        <v>94.872900000000001</v>
      </c>
      <c r="Q228" s="22">
        <v>-1.42395E-2</v>
      </c>
      <c r="R228" s="22">
        <v>218</v>
      </c>
      <c r="S228" s="22">
        <v>0.99609400000000003</v>
      </c>
      <c r="T228">
        <f t="shared" si="26"/>
        <v>14.2395</v>
      </c>
      <c r="U228">
        <f t="shared" si="27"/>
        <v>14.207774393999999</v>
      </c>
      <c r="X228" s="9"/>
      <c r="Y228" s="22">
        <v>0.61233499999999996</v>
      </c>
      <c r="Z228" s="22">
        <v>128.23099999999999</v>
      </c>
      <c r="AA228" s="22">
        <v>-1.48804E-2</v>
      </c>
      <c r="AB228" s="22">
        <v>218</v>
      </c>
      <c r="AC228" s="22">
        <v>0.611572</v>
      </c>
      <c r="AD228">
        <f t="shared" si="28"/>
        <v>14.8804</v>
      </c>
      <c r="AE228">
        <f t="shared" si="29"/>
        <v>9.1117897339999985</v>
      </c>
      <c r="AF228" s="9"/>
      <c r="AG228" s="22">
        <v>0.99777199999999999</v>
      </c>
      <c r="AH228" s="22">
        <v>132.899</v>
      </c>
      <c r="AI228" s="22">
        <v>-1.39008E-2</v>
      </c>
      <c r="AJ228" s="22">
        <v>218</v>
      </c>
      <c r="AK228" s="22">
        <v>0.99670400000000003</v>
      </c>
      <c r="AL228">
        <f t="shared" si="30"/>
        <v>13.9008</v>
      </c>
      <c r="AM228">
        <f t="shared" si="31"/>
        <v>13.869829017600001</v>
      </c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0.60729999999999995</v>
      </c>
      <c r="H229" s="22">
        <v>50.543700000000001</v>
      </c>
      <c r="I229" s="22">
        <v>-1.5240500000000001E-2</v>
      </c>
      <c r="J229" s="22">
        <v>219</v>
      </c>
      <c r="K229" s="22">
        <v>0.60647600000000002</v>
      </c>
      <c r="L229">
        <f t="shared" si="24"/>
        <v>15.240500000000001</v>
      </c>
      <c r="M229">
        <f t="shared" si="25"/>
        <v>9.2555556499999998</v>
      </c>
      <c r="N229" s="9"/>
      <c r="O229" s="22">
        <v>1.00281</v>
      </c>
      <c r="P229" s="22">
        <v>94.882999999999996</v>
      </c>
      <c r="Q229" s="22">
        <v>-1.42212E-2</v>
      </c>
      <c r="R229" s="22">
        <v>219</v>
      </c>
      <c r="S229" s="22">
        <v>1.0024999999999999</v>
      </c>
      <c r="T229">
        <f t="shared" si="26"/>
        <v>14.2212</v>
      </c>
      <c r="U229">
        <f t="shared" si="27"/>
        <v>14.261161571999999</v>
      </c>
      <c r="X229" s="9"/>
      <c r="Y229" s="22">
        <v>0.60729999999999995</v>
      </c>
      <c r="Z229" s="22">
        <v>128.24100000000001</v>
      </c>
      <c r="AA229" s="22">
        <v>-1.48743E-2</v>
      </c>
      <c r="AB229" s="22">
        <v>219</v>
      </c>
      <c r="AC229" s="22">
        <v>0.60647600000000002</v>
      </c>
      <c r="AD229">
        <f t="shared" si="28"/>
        <v>14.8743</v>
      </c>
      <c r="AE229">
        <f t="shared" si="29"/>
        <v>9.0331623899999993</v>
      </c>
      <c r="AF229" s="9"/>
      <c r="AG229" s="22">
        <v>1.00281</v>
      </c>
      <c r="AH229" s="22">
        <v>132.90899999999999</v>
      </c>
      <c r="AI229" s="22">
        <v>-1.3876299999999999E-2</v>
      </c>
      <c r="AJ229" s="22">
        <v>219</v>
      </c>
      <c r="AK229" s="22">
        <v>1.0018899999999999</v>
      </c>
      <c r="AL229">
        <f t="shared" si="30"/>
        <v>13.876299999999999</v>
      </c>
      <c r="AM229">
        <f t="shared" si="31"/>
        <v>13.915292402999999</v>
      </c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0.60226400000000002</v>
      </c>
      <c r="H230" s="22">
        <v>50.553699999999999</v>
      </c>
      <c r="I230" s="22">
        <v>-1.5246600000000001E-2</v>
      </c>
      <c r="J230" s="22">
        <v>220</v>
      </c>
      <c r="K230" s="22">
        <v>0.60143999999999997</v>
      </c>
      <c r="L230">
        <f t="shared" si="24"/>
        <v>15.246600000000001</v>
      </c>
      <c r="M230">
        <f t="shared" si="25"/>
        <v>9.1824783024000016</v>
      </c>
      <c r="N230" s="9"/>
      <c r="O230" s="22">
        <v>1.0078400000000001</v>
      </c>
      <c r="P230" s="22">
        <v>94.893100000000004</v>
      </c>
      <c r="Q230" s="22">
        <v>-1.41998E-2</v>
      </c>
      <c r="R230" s="22">
        <v>220</v>
      </c>
      <c r="S230" s="22">
        <v>1.0067699999999999</v>
      </c>
      <c r="T230">
        <f t="shared" si="26"/>
        <v>14.1998</v>
      </c>
      <c r="U230">
        <f t="shared" si="27"/>
        <v>14.311126432</v>
      </c>
      <c r="X230" s="9"/>
      <c r="Y230" s="22">
        <v>0.60226400000000002</v>
      </c>
      <c r="Z230" s="22">
        <v>128.251</v>
      </c>
      <c r="AA230" s="22">
        <v>-1.48743E-2</v>
      </c>
      <c r="AB230" s="22">
        <v>220</v>
      </c>
      <c r="AC230" s="22">
        <v>0.60156299999999996</v>
      </c>
      <c r="AD230">
        <f t="shared" si="28"/>
        <v>14.8743</v>
      </c>
      <c r="AE230">
        <f t="shared" si="29"/>
        <v>8.9582554152</v>
      </c>
      <c r="AF230" s="9"/>
      <c r="AG230" s="22">
        <v>1.0078400000000001</v>
      </c>
      <c r="AH230" s="22">
        <v>132.91900000000001</v>
      </c>
      <c r="AI230" s="22">
        <v>-1.3854999999999999E-2</v>
      </c>
      <c r="AJ230" s="22">
        <v>220</v>
      </c>
      <c r="AK230" s="22">
        <v>1.0067699999999999</v>
      </c>
      <c r="AL230">
        <f t="shared" si="30"/>
        <v>13.854999999999999</v>
      </c>
      <c r="AM230">
        <f t="shared" si="31"/>
        <v>13.963623199999999</v>
      </c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0.59722900000000001</v>
      </c>
      <c r="H231" s="22">
        <v>50.563800000000001</v>
      </c>
      <c r="I231" s="22">
        <v>-1.5267899999999999E-2</v>
      </c>
      <c r="J231" s="22">
        <v>221</v>
      </c>
      <c r="K231" s="22">
        <v>0.59640499999999996</v>
      </c>
      <c r="L231">
        <f t="shared" si="24"/>
        <v>15.267899999999999</v>
      </c>
      <c r="M231">
        <f t="shared" si="25"/>
        <v>9.118432649099999</v>
      </c>
      <c r="N231" s="9"/>
      <c r="O231" s="22">
        <v>1.01288</v>
      </c>
      <c r="P231" s="22">
        <v>94.903199999999998</v>
      </c>
      <c r="Q231" s="22">
        <v>-1.41846E-2</v>
      </c>
      <c r="R231" s="22">
        <v>221</v>
      </c>
      <c r="S231" s="22">
        <v>1.01135</v>
      </c>
      <c r="T231">
        <f t="shared" si="26"/>
        <v>14.1846</v>
      </c>
      <c r="U231">
        <f t="shared" si="27"/>
        <v>14.367297647999999</v>
      </c>
      <c r="X231" s="9"/>
      <c r="Y231" s="22">
        <v>0.59722900000000001</v>
      </c>
      <c r="Z231" s="22">
        <v>128.261</v>
      </c>
      <c r="AA231" s="22">
        <v>-1.48895E-2</v>
      </c>
      <c r="AB231" s="22">
        <v>221</v>
      </c>
      <c r="AC231" s="22">
        <v>0.59646600000000005</v>
      </c>
      <c r="AD231">
        <f t="shared" si="28"/>
        <v>14.8895</v>
      </c>
      <c r="AE231">
        <f t="shared" si="29"/>
        <v>8.8924411955</v>
      </c>
      <c r="AF231" s="9"/>
      <c r="AG231" s="22">
        <v>1.01288</v>
      </c>
      <c r="AH231" s="22">
        <v>132.929</v>
      </c>
      <c r="AI231" s="22">
        <v>-1.38306E-2</v>
      </c>
      <c r="AJ231" s="22">
        <v>221</v>
      </c>
      <c r="AK231" s="22">
        <v>1.01166</v>
      </c>
      <c r="AL231">
        <f t="shared" si="30"/>
        <v>13.8306</v>
      </c>
      <c r="AM231">
        <f t="shared" si="31"/>
        <v>14.008738128000001</v>
      </c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0.592194</v>
      </c>
      <c r="H232" s="22">
        <v>50.573900000000002</v>
      </c>
      <c r="I232" s="22">
        <v>-1.52771E-2</v>
      </c>
      <c r="J232" s="22">
        <v>222</v>
      </c>
      <c r="K232" s="22">
        <v>0.59130899999999997</v>
      </c>
      <c r="L232">
        <f t="shared" si="24"/>
        <v>15.277100000000001</v>
      </c>
      <c r="M232">
        <f t="shared" si="25"/>
        <v>9.0470069574000007</v>
      </c>
      <c r="N232" s="9"/>
      <c r="O232" s="22">
        <v>1.0179100000000001</v>
      </c>
      <c r="P232" s="22">
        <v>94.913200000000003</v>
      </c>
      <c r="Q232" s="22">
        <v>-1.4175399999999999E-2</v>
      </c>
      <c r="R232" s="22">
        <v>222</v>
      </c>
      <c r="S232" s="22">
        <v>1.01654</v>
      </c>
      <c r="T232">
        <f t="shared" si="26"/>
        <v>14.1754</v>
      </c>
      <c r="U232">
        <f t="shared" si="27"/>
        <v>14.429281414000002</v>
      </c>
      <c r="X232" s="9"/>
      <c r="Y232" s="22">
        <v>0.592194</v>
      </c>
      <c r="Z232" s="22">
        <v>128.27099999999999</v>
      </c>
      <c r="AA232" s="22">
        <v>-1.4898700000000001E-2</v>
      </c>
      <c r="AB232" s="22">
        <v>222</v>
      </c>
      <c r="AC232" s="22">
        <v>0.59140000000000004</v>
      </c>
      <c r="AD232">
        <f t="shared" si="28"/>
        <v>14.898700000000002</v>
      </c>
      <c r="AE232">
        <f t="shared" si="29"/>
        <v>8.8229207478000014</v>
      </c>
      <c r="AF232" s="9"/>
      <c r="AG232" s="22">
        <v>1.0179100000000001</v>
      </c>
      <c r="AH232" s="22">
        <v>132.93899999999999</v>
      </c>
      <c r="AI232" s="22">
        <v>-1.3815300000000001E-2</v>
      </c>
      <c r="AJ232" s="22">
        <v>222</v>
      </c>
      <c r="AK232" s="22">
        <v>1.01685</v>
      </c>
      <c r="AL232">
        <f t="shared" si="30"/>
        <v>13.815300000000001</v>
      </c>
      <c r="AM232">
        <f t="shared" si="31"/>
        <v>14.062732023000002</v>
      </c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0.58715799999999996</v>
      </c>
      <c r="H233" s="22">
        <v>50.584000000000003</v>
      </c>
      <c r="I233" s="22">
        <v>-1.5292399999999999E-2</v>
      </c>
      <c r="J233" s="22">
        <v>223</v>
      </c>
      <c r="K233" s="22">
        <v>0.58648699999999998</v>
      </c>
      <c r="L233">
        <f t="shared" si="24"/>
        <v>15.292399999999999</v>
      </c>
      <c r="M233">
        <f t="shared" si="25"/>
        <v>8.9790549991999988</v>
      </c>
      <c r="N233" s="9"/>
      <c r="O233" s="22">
        <v>1.02295</v>
      </c>
      <c r="P233" s="22">
        <v>94.923299999999998</v>
      </c>
      <c r="Q233" s="22">
        <v>-1.41724E-2</v>
      </c>
      <c r="R233" s="22">
        <v>223</v>
      </c>
      <c r="S233" s="22">
        <v>1.02203</v>
      </c>
      <c r="T233">
        <f t="shared" si="26"/>
        <v>14.1724</v>
      </c>
      <c r="U233">
        <f t="shared" si="27"/>
        <v>14.497656579999999</v>
      </c>
      <c r="X233" s="9"/>
      <c r="Y233" s="22">
        <v>0.58715799999999996</v>
      </c>
      <c r="Z233" s="22">
        <v>128.28100000000001</v>
      </c>
      <c r="AA233" s="22">
        <v>-1.4904799999999999E-2</v>
      </c>
      <c r="AB233" s="22">
        <v>223</v>
      </c>
      <c r="AC233" s="22">
        <v>0.58624299999999996</v>
      </c>
      <c r="AD233">
        <f t="shared" si="28"/>
        <v>14.9048</v>
      </c>
      <c r="AE233">
        <f t="shared" si="29"/>
        <v>8.7514725583999997</v>
      </c>
      <c r="AF233" s="9"/>
      <c r="AG233" s="22">
        <v>1.02295</v>
      </c>
      <c r="AH233" s="22">
        <v>132.94900000000001</v>
      </c>
      <c r="AI233" s="22">
        <v>-1.37939E-2</v>
      </c>
      <c r="AJ233" s="22">
        <v>223</v>
      </c>
      <c r="AK233" s="22">
        <v>1.02234</v>
      </c>
      <c r="AL233">
        <f t="shared" si="30"/>
        <v>13.793899999999999</v>
      </c>
      <c r="AM233">
        <f t="shared" si="31"/>
        <v>14.110470005</v>
      </c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0.58212299999999995</v>
      </c>
      <c r="H234" s="22">
        <v>50.594000000000001</v>
      </c>
      <c r="I234" s="22">
        <v>-1.5295400000000001E-2</v>
      </c>
      <c r="J234" s="22">
        <v>224</v>
      </c>
      <c r="K234" s="22">
        <v>0.58117700000000005</v>
      </c>
      <c r="L234">
        <f t="shared" si="24"/>
        <v>15.295400000000001</v>
      </c>
      <c r="M234">
        <f t="shared" si="25"/>
        <v>8.9038041341999996</v>
      </c>
      <c r="N234" s="9"/>
      <c r="O234" s="22">
        <v>1.0279799999999999</v>
      </c>
      <c r="P234" s="22">
        <v>94.933400000000006</v>
      </c>
      <c r="Q234" s="22">
        <v>-1.41663E-2</v>
      </c>
      <c r="R234" s="22">
        <v>224</v>
      </c>
      <c r="S234" s="22">
        <v>1.0263100000000001</v>
      </c>
      <c r="T234">
        <f t="shared" si="26"/>
        <v>14.1663</v>
      </c>
      <c r="U234">
        <f t="shared" si="27"/>
        <v>14.562673073999997</v>
      </c>
      <c r="X234" s="9"/>
      <c r="Y234" s="22">
        <v>0.58212299999999995</v>
      </c>
      <c r="Z234" s="22">
        <v>128.291</v>
      </c>
      <c r="AA234" s="22">
        <v>-1.4907800000000001E-2</v>
      </c>
      <c r="AB234" s="22">
        <v>224</v>
      </c>
      <c r="AC234" s="22">
        <v>0.58114600000000005</v>
      </c>
      <c r="AD234">
        <f t="shared" si="28"/>
        <v>14.9078</v>
      </c>
      <c r="AE234">
        <f t="shared" si="29"/>
        <v>8.6781732593999994</v>
      </c>
      <c r="AF234" s="9"/>
      <c r="AG234" s="22">
        <v>1.0279799999999999</v>
      </c>
      <c r="AH234" s="22">
        <v>132.959</v>
      </c>
      <c r="AI234" s="22">
        <v>-1.3772599999999999E-2</v>
      </c>
      <c r="AJ234" s="22">
        <v>224</v>
      </c>
      <c r="AK234" s="22">
        <v>1.02661</v>
      </c>
      <c r="AL234">
        <f t="shared" si="30"/>
        <v>13.772599999999999</v>
      </c>
      <c r="AM234">
        <f t="shared" si="31"/>
        <v>14.157957347999997</v>
      </c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0.57708700000000002</v>
      </c>
      <c r="H235" s="22">
        <v>50.604100000000003</v>
      </c>
      <c r="I235" s="22">
        <v>-1.53046E-2</v>
      </c>
      <c r="J235" s="22">
        <v>225</v>
      </c>
      <c r="K235" s="22">
        <v>0.57626299999999997</v>
      </c>
      <c r="L235">
        <f t="shared" si="24"/>
        <v>15.304600000000001</v>
      </c>
      <c r="M235">
        <f t="shared" si="25"/>
        <v>8.8320857002000004</v>
      </c>
      <c r="N235" s="9"/>
      <c r="O235" s="22">
        <v>1.03302</v>
      </c>
      <c r="P235" s="22">
        <v>94.943399999999997</v>
      </c>
      <c r="Q235" s="22">
        <v>-1.41663E-2</v>
      </c>
      <c r="R235" s="22">
        <v>225</v>
      </c>
      <c r="S235" s="22">
        <v>1.0318000000000001</v>
      </c>
      <c r="T235">
        <f t="shared" si="26"/>
        <v>14.1663</v>
      </c>
      <c r="U235">
        <f t="shared" si="27"/>
        <v>14.634071226</v>
      </c>
      <c r="X235" s="9"/>
      <c r="Y235" s="22">
        <v>0.57708700000000002</v>
      </c>
      <c r="Z235" s="22">
        <v>128.30199999999999</v>
      </c>
      <c r="AA235" s="22">
        <v>-1.4904799999999999E-2</v>
      </c>
      <c r="AB235" s="22">
        <v>225</v>
      </c>
      <c r="AC235" s="22">
        <v>0.57629399999999997</v>
      </c>
      <c r="AD235">
        <f t="shared" si="28"/>
        <v>14.9048</v>
      </c>
      <c r="AE235">
        <f t="shared" si="29"/>
        <v>8.6013663176000001</v>
      </c>
      <c r="AF235" s="9"/>
      <c r="AG235" s="22">
        <v>1.03302</v>
      </c>
      <c r="AH235" s="22">
        <v>132.96899999999999</v>
      </c>
      <c r="AI235" s="22">
        <v>-1.37512E-2</v>
      </c>
      <c r="AJ235" s="22">
        <v>225</v>
      </c>
      <c r="AK235" s="22">
        <v>1.0318000000000001</v>
      </c>
      <c r="AL235">
        <f t="shared" si="30"/>
        <v>13.751200000000001</v>
      </c>
      <c r="AM235">
        <f t="shared" si="31"/>
        <v>14.205264624000002</v>
      </c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0.572052</v>
      </c>
      <c r="H236" s="22">
        <v>50.614199999999997</v>
      </c>
      <c r="I236" s="22">
        <v>-1.5307599999999999E-2</v>
      </c>
      <c r="J236" s="22">
        <v>226</v>
      </c>
      <c r="K236" s="22">
        <v>0.57116699999999998</v>
      </c>
      <c r="L236">
        <f t="shared" si="24"/>
        <v>15.307599999999999</v>
      </c>
      <c r="M236">
        <f t="shared" si="25"/>
        <v>8.7567431952000003</v>
      </c>
      <c r="N236" s="9"/>
      <c r="O236" s="22">
        <v>1.03806</v>
      </c>
      <c r="P236" s="22">
        <v>94.953500000000005</v>
      </c>
      <c r="Q236" s="22">
        <v>-1.4154099999999999E-2</v>
      </c>
      <c r="R236" s="22">
        <v>226</v>
      </c>
      <c r="S236" s="22">
        <v>1.03668</v>
      </c>
      <c r="T236">
        <f t="shared" si="26"/>
        <v>14.1541</v>
      </c>
      <c r="U236">
        <f t="shared" si="27"/>
        <v>14.692805046</v>
      </c>
      <c r="X236" s="9"/>
      <c r="Y236" s="22">
        <v>0.572052</v>
      </c>
      <c r="Z236" s="22">
        <v>128.31200000000001</v>
      </c>
      <c r="AA236" s="22">
        <v>-1.4907800000000001E-2</v>
      </c>
      <c r="AB236" s="22">
        <v>226</v>
      </c>
      <c r="AC236" s="22">
        <v>0.57132000000000005</v>
      </c>
      <c r="AD236">
        <f t="shared" si="28"/>
        <v>14.9078</v>
      </c>
      <c r="AE236">
        <f t="shared" si="29"/>
        <v>8.5280368055999993</v>
      </c>
      <c r="AF236" s="9"/>
      <c r="AG236" s="22">
        <v>1.03806</v>
      </c>
      <c r="AH236" s="22">
        <v>132.97900000000001</v>
      </c>
      <c r="AI236" s="22">
        <v>-1.37238E-2</v>
      </c>
      <c r="AJ236" s="22">
        <v>226</v>
      </c>
      <c r="AK236" s="22">
        <v>1.0363800000000001</v>
      </c>
      <c r="AL236">
        <f t="shared" si="30"/>
        <v>13.723799999999999</v>
      </c>
      <c r="AM236">
        <f t="shared" si="31"/>
        <v>14.246127827999999</v>
      </c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0.56701699999999999</v>
      </c>
      <c r="H237" s="22">
        <v>50.624200000000002</v>
      </c>
      <c r="I237" s="22">
        <v>-1.53046E-2</v>
      </c>
      <c r="J237" s="22">
        <v>227</v>
      </c>
      <c r="K237" s="22">
        <v>0.56622300000000003</v>
      </c>
      <c r="L237">
        <f t="shared" si="24"/>
        <v>15.304600000000001</v>
      </c>
      <c r="M237">
        <f t="shared" si="25"/>
        <v>8.677968378200001</v>
      </c>
      <c r="N237" s="9"/>
      <c r="O237" s="22">
        <v>1.0430900000000001</v>
      </c>
      <c r="P237" s="22">
        <v>94.9636</v>
      </c>
      <c r="Q237" s="22">
        <v>-1.41388E-2</v>
      </c>
      <c r="R237" s="22">
        <v>227</v>
      </c>
      <c r="S237" s="22">
        <v>1.0418700000000001</v>
      </c>
      <c r="T237">
        <f t="shared" si="26"/>
        <v>14.1388</v>
      </c>
      <c r="U237">
        <f t="shared" si="27"/>
        <v>14.748040892000001</v>
      </c>
      <c r="X237" s="9"/>
      <c r="Y237" s="22">
        <v>0.56701699999999999</v>
      </c>
      <c r="Z237" s="22">
        <v>128.322</v>
      </c>
      <c r="AA237" s="22">
        <v>-1.4913900000000001E-2</v>
      </c>
      <c r="AB237" s="22">
        <v>227</v>
      </c>
      <c r="AC237" s="22">
        <v>0.56616200000000005</v>
      </c>
      <c r="AD237">
        <f t="shared" si="28"/>
        <v>14.9139</v>
      </c>
      <c r="AE237">
        <f t="shared" si="29"/>
        <v>8.4564348362999997</v>
      </c>
      <c r="AF237" s="9"/>
      <c r="AG237" s="22">
        <v>1.0430900000000001</v>
      </c>
      <c r="AH237" s="22">
        <v>132.989</v>
      </c>
      <c r="AI237" s="22">
        <v>-1.3693200000000001E-2</v>
      </c>
      <c r="AJ237" s="22">
        <v>227</v>
      </c>
      <c r="AK237" s="22">
        <v>1.0421800000000001</v>
      </c>
      <c r="AL237">
        <f t="shared" si="30"/>
        <v>13.693200000000001</v>
      </c>
      <c r="AM237">
        <f t="shared" si="31"/>
        <v>14.283239988000002</v>
      </c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0.56198099999999995</v>
      </c>
      <c r="H238" s="22">
        <v>50.634300000000003</v>
      </c>
      <c r="I238" s="22">
        <v>-1.53198E-2</v>
      </c>
      <c r="J238" s="22">
        <v>228</v>
      </c>
      <c r="K238" s="22">
        <v>0.56112700000000004</v>
      </c>
      <c r="L238">
        <f t="shared" si="24"/>
        <v>15.319799999999999</v>
      </c>
      <c r="M238">
        <f t="shared" si="25"/>
        <v>8.6094365237999995</v>
      </c>
      <c r="N238" s="9"/>
      <c r="O238" s="22">
        <v>1.04813</v>
      </c>
      <c r="P238" s="22">
        <v>94.973600000000005</v>
      </c>
      <c r="Q238" s="22">
        <v>-1.41266E-2</v>
      </c>
      <c r="R238" s="22">
        <v>228</v>
      </c>
      <c r="S238" s="22">
        <v>1.0464500000000001</v>
      </c>
      <c r="T238">
        <f t="shared" si="26"/>
        <v>14.1266</v>
      </c>
      <c r="U238">
        <f t="shared" si="27"/>
        <v>14.806513258000001</v>
      </c>
      <c r="X238" s="9"/>
      <c r="Y238" s="22">
        <v>0.56198099999999995</v>
      </c>
      <c r="Z238" s="22">
        <v>128.33199999999999</v>
      </c>
      <c r="AA238" s="22">
        <v>-1.4907800000000001E-2</v>
      </c>
      <c r="AB238" s="22">
        <v>228</v>
      </c>
      <c r="AC238" s="22">
        <v>0.56112700000000004</v>
      </c>
      <c r="AD238">
        <f t="shared" si="28"/>
        <v>14.9078</v>
      </c>
      <c r="AE238">
        <f t="shared" si="29"/>
        <v>8.3779003517999993</v>
      </c>
      <c r="AF238" s="9"/>
      <c r="AG238" s="22">
        <v>1.04813</v>
      </c>
      <c r="AH238" s="22">
        <v>132.999</v>
      </c>
      <c r="AI238" s="22">
        <v>-1.3671900000000001E-2</v>
      </c>
      <c r="AJ238" s="22">
        <v>228</v>
      </c>
      <c r="AK238" s="22">
        <v>1.0470600000000001</v>
      </c>
      <c r="AL238">
        <f t="shared" si="30"/>
        <v>13.671900000000001</v>
      </c>
      <c r="AM238">
        <f t="shared" si="31"/>
        <v>14.329928547000002</v>
      </c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0.55694600000000005</v>
      </c>
      <c r="H239" s="22">
        <v>50.644399999999997</v>
      </c>
      <c r="I239" s="22">
        <v>-1.53229E-2</v>
      </c>
      <c r="J239" s="22">
        <v>229</v>
      </c>
      <c r="K239" s="22">
        <v>0.55603000000000002</v>
      </c>
      <c r="L239">
        <f t="shared" si="24"/>
        <v>15.322900000000001</v>
      </c>
      <c r="M239">
        <f t="shared" si="25"/>
        <v>8.5340278634000004</v>
      </c>
      <c r="N239" s="9"/>
      <c r="O239" s="22">
        <v>1.0531600000000001</v>
      </c>
      <c r="P239" s="22">
        <v>94.983699999999999</v>
      </c>
      <c r="Q239" s="22">
        <v>-1.41113E-2</v>
      </c>
      <c r="R239" s="22">
        <v>229</v>
      </c>
      <c r="S239" s="22">
        <v>1.0513300000000001</v>
      </c>
      <c r="T239">
        <f t="shared" si="26"/>
        <v>14.1113</v>
      </c>
      <c r="U239">
        <f t="shared" si="27"/>
        <v>14.861456708000002</v>
      </c>
      <c r="X239" s="9"/>
      <c r="Y239" s="22">
        <v>0.55694600000000005</v>
      </c>
      <c r="Z239" s="22">
        <v>128.34200000000001</v>
      </c>
      <c r="AA239" s="22">
        <v>-1.49109E-2</v>
      </c>
      <c r="AB239" s="22">
        <v>229</v>
      </c>
      <c r="AC239" s="22">
        <v>0.55612200000000001</v>
      </c>
      <c r="AD239">
        <f t="shared" si="28"/>
        <v>14.9109</v>
      </c>
      <c r="AE239">
        <f t="shared" si="29"/>
        <v>8.3045661114000016</v>
      </c>
      <c r="AF239" s="9"/>
      <c r="AG239" s="22">
        <v>1.0531600000000001</v>
      </c>
      <c r="AH239" s="22">
        <v>133.00899999999999</v>
      </c>
      <c r="AI239" s="22">
        <v>-1.36566E-2</v>
      </c>
      <c r="AJ239" s="22">
        <v>229</v>
      </c>
      <c r="AK239" s="22">
        <v>1.0513300000000001</v>
      </c>
      <c r="AL239">
        <f t="shared" si="30"/>
        <v>13.656599999999999</v>
      </c>
      <c r="AM239">
        <f t="shared" si="31"/>
        <v>14.382584856000001</v>
      </c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0.55191000000000001</v>
      </c>
      <c r="H240" s="22">
        <v>50.654499999999999</v>
      </c>
      <c r="I240" s="22">
        <v>-1.53259E-2</v>
      </c>
      <c r="J240" s="22">
        <v>230</v>
      </c>
      <c r="K240" s="22">
        <v>0.55111699999999997</v>
      </c>
      <c r="L240">
        <f t="shared" si="24"/>
        <v>15.325900000000001</v>
      </c>
      <c r="M240">
        <f t="shared" si="25"/>
        <v>8.4585174690000002</v>
      </c>
      <c r="N240" s="9"/>
      <c r="O240" s="22">
        <v>1.0582</v>
      </c>
      <c r="P240" s="22">
        <v>94.993799999999993</v>
      </c>
      <c r="Q240" s="22">
        <v>-1.4086899999999999E-2</v>
      </c>
      <c r="R240" s="22">
        <v>230</v>
      </c>
      <c r="S240" s="22">
        <v>1.0568200000000001</v>
      </c>
      <c r="T240">
        <f t="shared" si="26"/>
        <v>14.0869</v>
      </c>
      <c r="U240">
        <f t="shared" si="27"/>
        <v>14.906757580000001</v>
      </c>
      <c r="X240" s="9"/>
      <c r="Y240" s="22">
        <v>0.55191000000000001</v>
      </c>
      <c r="Z240" s="22">
        <v>128.352</v>
      </c>
      <c r="AA240" s="22">
        <v>-1.49109E-2</v>
      </c>
      <c r="AB240" s="22">
        <v>230</v>
      </c>
      <c r="AC240" s="22">
        <v>0.55108599999999996</v>
      </c>
      <c r="AD240">
        <f t="shared" si="28"/>
        <v>14.9109</v>
      </c>
      <c r="AE240">
        <f t="shared" si="29"/>
        <v>8.229474819</v>
      </c>
      <c r="AF240" s="9"/>
      <c r="AG240" s="22">
        <v>1.0582</v>
      </c>
      <c r="AH240" s="22">
        <v>133.02000000000001</v>
      </c>
      <c r="AI240" s="22">
        <v>-1.3650499999999999E-2</v>
      </c>
      <c r="AJ240" s="22">
        <v>230</v>
      </c>
      <c r="AK240" s="22">
        <v>1.0574300000000001</v>
      </c>
      <c r="AL240">
        <f t="shared" si="30"/>
        <v>13.650499999999999</v>
      </c>
      <c r="AM240">
        <f t="shared" si="31"/>
        <v>14.4449591</v>
      </c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0.546875</v>
      </c>
      <c r="H241" s="22">
        <v>50.664499999999997</v>
      </c>
      <c r="I241" s="22">
        <v>-1.53259E-2</v>
      </c>
      <c r="J241" s="22">
        <v>231</v>
      </c>
      <c r="K241" s="22">
        <v>0.54611200000000004</v>
      </c>
      <c r="L241">
        <f t="shared" si="24"/>
        <v>15.325900000000001</v>
      </c>
      <c r="M241">
        <f t="shared" si="25"/>
        <v>8.3813515625000008</v>
      </c>
      <c r="N241" s="9"/>
      <c r="O241" s="22">
        <v>1.0632299999999999</v>
      </c>
      <c r="P241" s="22">
        <v>95.003900000000002</v>
      </c>
      <c r="Q241" s="22">
        <v>-1.40564E-2</v>
      </c>
      <c r="R241" s="22">
        <v>231</v>
      </c>
      <c r="S241" s="22">
        <v>1.0620099999999999</v>
      </c>
      <c r="T241">
        <f t="shared" si="26"/>
        <v>14.0564</v>
      </c>
      <c r="U241">
        <f t="shared" si="27"/>
        <v>14.945186171999998</v>
      </c>
      <c r="X241" s="9"/>
      <c r="Y241" s="22">
        <v>0.546875</v>
      </c>
      <c r="Z241" s="22">
        <v>128.36199999999999</v>
      </c>
      <c r="AA241" s="22">
        <v>-1.4919999999999999E-2</v>
      </c>
      <c r="AB241" s="22">
        <v>231</v>
      </c>
      <c r="AC241" s="22">
        <v>0.54608199999999996</v>
      </c>
      <c r="AD241">
        <f t="shared" si="28"/>
        <v>14.92</v>
      </c>
      <c r="AE241">
        <f t="shared" si="29"/>
        <v>8.1593750000000007</v>
      </c>
      <c r="AF241" s="9"/>
      <c r="AG241" s="22">
        <v>1.0632299999999999</v>
      </c>
      <c r="AH241" s="22">
        <v>133.03</v>
      </c>
      <c r="AI241" s="22">
        <v>-1.36261E-2</v>
      </c>
      <c r="AJ241" s="22">
        <v>231</v>
      </c>
      <c r="AK241" s="22">
        <v>1.0620099999999999</v>
      </c>
      <c r="AL241">
        <f t="shared" si="30"/>
        <v>13.626100000000001</v>
      </c>
      <c r="AM241">
        <f t="shared" si="31"/>
        <v>14.487678302999999</v>
      </c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0.54183999999999999</v>
      </c>
      <c r="H242" s="22">
        <v>50.674599999999998</v>
      </c>
      <c r="I242" s="22">
        <v>-1.53229E-2</v>
      </c>
      <c r="J242" s="22">
        <v>232</v>
      </c>
      <c r="K242" s="22">
        <v>0.54095499999999996</v>
      </c>
      <c r="L242">
        <f t="shared" si="24"/>
        <v>15.322900000000001</v>
      </c>
      <c r="M242">
        <f t="shared" si="25"/>
        <v>8.3025601360000003</v>
      </c>
      <c r="N242" s="9"/>
      <c r="O242" s="22">
        <v>1.0682700000000001</v>
      </c>
      <c r="P242" s="22">
        <v>95.013900000000007</v>
      </c>
      <c r="Q242" s="22">
        <v>-1.4041100000000001E-2</v>
      </c>
      <c r="R242" s="22">
        <v>232</v>
      </c>
      <c r="S242" s="22">
        <v>1.0671999999999999</v>
      </c>
      <c r="T242">
        <f t="shared" si="26"/>
        <v>14.0411</v>
      </c>
      <c r="U242">
        <f t="shared" si="27"/>
        <v>14.999685897000001</v>
      </c>
      <c r="X242" s="9"/>
      <c r="Y242" s="22">
        <v>0.54183999999999999</v>
      </c>
      <c r="Z242" s="22">
        <v>128.37200000000001</v>
      </c>
      <c r="AA242" s="22">
        <v>-1.4919999999999999E-2</v>
      </c>
      <c r="AB242" s="22">
        <v>232</v>
      </c>
      <c r="AC242" s="22">
        <v>0.54104600000000003</v>
      </c>
      <c r="AD242">
        <f t="shared" si="28"/>
        <v>14.92</v>
      </c>
      <c r="AE242">
        <f t="shared" si="29"/>
        <v>8.0842527999999998</v>
      </c>
      <c r="AF242" s="9"/>
      <c r="AG242" s="22">
        <v>1.0682700000000001</v>
      </c>
      <c r="AH242" s="22">
        <v>133.04</v>
      </c>
      <c r="AI242" s="22">
        <v>-1.35925E-2</v>
      </c>
      <c r="AJ242" s="22">
        <v>232</v>
      </c>
      <c r="AK242" s="22">
        <v>1.0674999999999999</v>
      </c>
      <c r="AL242">
        <f t="shared" si="30"/>
        <v>13.592500000000001</v>
      </c>
      <c r="AM242">
        <f t="shared" si="31"/>
        <v>14.520459975000001</v>
      </c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0.53680399999999995</v>
      </c>
      <c r="H243" s="22">
        <v>50.684699999999999</v>
      </c>
      <c r="I243" s="22">
        <v>-1.53259E-2</v>
      </c>
      <c r="J243" s="22">
        <v>233</v>
      </c>
      <c r="K243" s="22">
        <v>0.53595000000000004</v>
      </c>
      <c r="L243">
        <f t="shared" si="24"/>
        <v>15.325900000000001</v>
      </c>
      <c r="M243">
        <f t="shared" si="25"/>
        <v>8.2270044236000004</v>
      </c>
      <c r="N243" s="9"/>
      <c r="O243" s="22">
        <v>1.0732999999999999</v>
      </c>
      <c r="P243" s="22">
        <v>95.024000000000001</v>
      </c>
      <c r="Q243" s="22">
        <v>-1.40381E-2</v>
      </c>
      <c r="R243" s="22">
        <v>233</v>
      </c>
      <c r="S243" s="22">
        <v>1.07239</v>
      </c>
      <c r="T243">
        <f t="shared" si="26"/>
        <v>14.0381</v>
      </c>
      <c r="U243">
        <f t="shared" si="27"/>
        <v>15.067092729999999</v>
      </c>
      <c r="X243" s="9"/>
      <c r="Y243" s="22">
        <v>0.53680399999999995</v>
      </c>
      <c r="Z243" s="22">
        <v>128.38200000000001</v>
      </c>
      <c r="AA243" s="22">
        <v>-1.49231E-2</v>
      </c>
      <c r="AB243" s="22">
        <v>233</v>
      </c>
      <c r="AC243" s="22">
        <v>0.53595000000000004</v>
      </c>
      <c r="AD243">
        <f t="shared" si="28"/>
        <v>14.9231</v>
      </c>
      <c r="AE243">
        <f t="shared" si="29"/>
        <v>8.0107797723999994</v>
      </c>
      <c r="AF243" s="9"/>
      <c r="AG243" s="22">
        <v>1.0732999999999999</v>
      </c>
      <c r="AH243" s="22">
        <v>133.05000000000001</v>
      </c>
      <c r="AI243" s="22">
        <v>-1.3561999999999999E-2</v>
      </c>
      <c r="AJ243" s="22">
        <v>233</v>
      </c>
      <c r="AK243" s="22">
        <v>1.07239</v>
      </c>
      <c r="AL243">
        <f t="shared" si="30"/>
        <v>13.561999999999999</v>
      </c>
      <c r="AM243">
        <f t="shared" si="31"/>
        <v>14.556094599999998</v>
      </c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0.53176900000000005</v>
      </c>
      <c r="H244" s="22">
        <v>50.694699999999997</v>
      </c>
      <c r="I244" s="22">
        <v>-1.5329000000000001E-2</v>
      </c>
      <c r="J244" s="22">
        <v>234</v>
      </c>
      <c r="K244" s="22">
        <v>0.530914</v>
      </c>
      <c r="L244">
        <f t="shared" si="24"/>
        <v>15.329000000000001</v>
      </c>
      <c r="M244">
        <f t="shared" si="25"/>
        <v>8.1514870010000013</v>
      </c>
      <c r="N244" s="9"/>
      <c r="O244" s="22">
        <v>1.0783400000000001</v>
      </c>
      <c r="P244" s="22">
        <v>95.034099999999995</v>
      </c>
      <c r="Q244" s="22">
        <v>-1.4019800000000001E-2</v>
      </c>
      <c r="R244" s="22">
        <v>234</v>
      </c>
      <c r="S244" s="22">
        <v>1.07697</v>
      </c>
      <c r="T244">
        <f t="shared" si="26"/>
        <v>14.0198</v>
      </c>
      <c r="U244">
        <f t="shared" si="27"/>
        <v>15.118111132000001</v>
      </c>
      <c r="X244" s="9"/>
      <c r="Y244" s="22">
        <v>0.53176900000000005</v>
      </c>
      <c r="Z244" s="22">
        <v>128.392</v>
      </c>
      <c r="AA244" s="22">
        <v>-1.49231E-2</v>
      </c>
      <c r="AB244" s="22">
        <v>234</v>
      </c>
      <c r="AC244" s="22">
        <v>0.53082300000000004</v>
      </c>
      <c r="AD244">
        <f t="shared" si="28"/>
        <v>14.9231</v>
      </c>
      <c r="AE244">
        <f t="shared" si="29"/>
        <v>7.9356419639000002</v>
      </c>
      <c r="AF244" s="9"/>
      <c r="AG244" s="22">
        <v>1.0783400000000001</v>
      </c>
      <c r="AH244" s="22">
        <v>133.06</v>
      </c>
      <c r="AI244" s="22">
        <v>-1.3546799999999999E-2</v>
      </c>
      <c r="AJ244" s="22">
        <v>234</v>
      </c>
      <c r="AK244" s="22">
        <v>1.0778799999999999</v>
      </c>
      <c r="AL244">
        <f t="shared" si="30"/>
        <v>13.546799999999999</v>
      </c>
      <c r="AM244">
        <f t="shared" si="31"/>
        <v>14.608056312</v>
      </c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0.52673300000000001</v>
      </c>
      <c r="H245" s="22">
        <v>50.704799999999999</v>
      </c>
      <c r="I245" s="22">
        <v>-1.5329000000000001E-2</v>
      </c>
      <c r="J245" s="22">
        <v>235</v>
      </c>
      <c r="K245" s="22">
        <v>0.52584799999999998</v>
      </c>
      <c r="L245">
        <f t="shared" si="24"/>
        <v>15.329000000000001</v>
      </c>
      <c r="M245">
        <f t="shared" si="25"/>
        <v>8.0742901570000001</v>
      </c>
      <c r="N245" s="9"/>
      <c r="O245" s="22">
        <v>1.0833699999999999</v>
      </c>
      <c r="P245" s="22">
        <v>95.0441</v>
      </c>
      <c r="Q245" s="22">
        <v>-1.39893E-2</v>
      </c>
      <c r="R245" s="22">
        <v>235</v>
      </c>
      <c r="S245" s="22">
        <v>1.08246</v>
      </c>
      <c r="T245">
        <f t="shared" si="26"/>
        <v>13.9893</v>
      </c>
      <c r="U245">
        <f t="shared" si="27"/>
        <v>15.155587940999999</v>
      </c>
      <c r="X245" s="9"/>
      <c r="Y245" s="22">
        <v>0.52673300000000001</v>
      </c>
      <c r="Z245" s="22">
        <v>128.40199999999999</v>
      </c>
      <c r="AA245" s="22">
        <v>-1.49353E-2</v>
      </c>
      <c r="AB245" s="22">
        <v>235</v>
      </c>
      <c r="AC245" s="22">
        <v>0.52587899999999999</v>
      </c>
      <c r="AD245">
        <f t="shared" si="28"/>
        <v>14.9353</v>
      </c>
      <c r="AE245">
        <f t="shared" si="29"/>
        <v>7.8669153748999996</v>
      </c>
      <c r="AF245" s="9"/>
      <c r="AG245" s="22">
        <v>1.0833699999999999</v>
      </c>
      <c r="AH245" s="22">
        <v>133.07</v>
      </c>
      <c r="AI245" s="22">
        <v>-1.35193E-2</v>
      </c>
      <c r="AJ245" s="22">
        <v>235</v>
      </c>
      <c r="AK245" s="22">
        <v>1.08246</v>
      </c>
      <c r="AL245">
        <f t="shared" si="30"/>
        <v>13.519299999999999</v>
      </c>
      <c r="AM245">
        <f t="shared" si="31"/>
        <v>14.646404040999998</v>
      </c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0.521698</v>
      </c>
      <c r="H246" s="22">
        <v>50.7149</v>
      </c>
      <c r="I246" s="22">
        <v>-1.5332E-2</v>
      </c>
      <c r="J246" s="22">
        <v>236</v>
      </c>
      <c r="K246" s="22">
        <v>0.52099600000000001</v>
      </c>
      <c r="L246">
        <f t="shared" si="24"/>
        <v>15.332000000000001</v>
      </c>
      <c r="M246">
        <f t="shared" si="25"/>
        <v>7.9986737360000006</v>
      </c>
      <c r="N246" s="9"/>
      <c r="O246" s="22">
        <v>1.0884100000000001</v>
      </c>
      <c r="P246" s="22">
        <v>95.054199999999994</v>
      </c>
      <c r="Q246" s="22">
        <v>-1.3964799999999999E-2</v>
      </c>
      <c r="R246" s="22">
        <v>236</v>
      </c>
      <c r="S246" s="22">
        <v>1.08734</v>
      </c>
      <c r="T246">
        <f t="shared" si="26"/>
        <v>13.9648</v>
      </c>
      <c r="U246">
        <f t="shared" si="27"/>
        <v>15.199427968000002</v>
      </c>
      <c r="X246" s="9"/>
      <c r="Y246" s="22">
        <v>0.521698</v>
      </c>
      <c r="Z246" s="22">
        <v>128.41200000000001</v>
      </c>
      <c r="AA246" s="22">
        <v>-1.49506E-2</v>
      </c>
      <c r="AB246" s="22">
        <v>236</v>
      </c>
      <c r="AC246" s="22">
        <v>0.52090499999999995</v>
      </c>
      <c r="AD246">
        <f t="shared" si="28"/>
        <v>14.9506</v>
      </c>
      <c r="AE246">
        <f t="shared" si="29"/>
        <v>7.7996981187999994</v>
      </c>
      <c r="AF246" s="9"/>
      <c r="AG246" s="22">
        <v>1.0884100000000001</v>
      </c>
      <c r="AH246" s="22">
        <v>133.08000000000001</v>
      </c>
      <c r="AI246" s="22">
        <v>-1.34888E-2</v>
      </c>
      <c r="AJ246" s="22">
        <v>236</v>
      </c>
      <c r="AK246" s="22">
        <v>1.08704</v>
      </c>
      <c r="AL246">
        <f t="shared" si="30"/>
        <v>13.488800000000001</v>
      </c>
      <c r="AM246">
        <f t="shared" si="31"/>
        <v>14.681344808000002</v>
      </c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0.51666299999999998</v>
      </c>
      <c r="H247" s="22">
        <v>50.724899999999998</v>
      </c>
      <c r="I247" s="22">
        <v>-1.5341199999999999E-2</v>
      </c>
      <c r="J247" s="22">
        <v>237</v>
      </c>
      <c r="K247" s="22">
        <v>0.51583900000000005</v>
      </c>
      <c r="L247">
        <f t="shared" si="24"/>
        <v>15.341199999999999</v>
      </c>
      <c r="M247">
        <f t="shared" si="25"/>
        <v>7.9262304155999992</v>
      </c>
      <c r="N247" s="9"/>
      <c r="O247" s="22">
        <v>1.09344</v>
      </c>
      <c r="P247" s="22">
        <v>95.064300000000003</v>
      </c>
      <c r="Q247" s="22">
        <v>-1.3946500000000001E-2</v>
      </c>
      <c r="R247" s="22">
        <v>237</v>
      </c>
      <c r="S247" s="22">
        <v>1.09283</v>
      </c>
      <c r="T247">
        <f t="shared" si="26"/>
        <v>13.9465</v>
      </c>
      <c r="U247">
        <f t="shared" si="27"/>
        <v>15.24966096</v>
      </c>
      <c r="X247" s="9"/>
      <c r="Y247" s="22">
        <v>0.51666299999999998</v>
      </c>
      <c r="Z247" s="22">
        <v>128.422</v>
      </c>
      <c r="AA247" s="22">
        <v>-1.49628E-2</v>
      </c>
      <c r="AB247" s="22">
        <v>237</v>
      </c>
      <c r="AC247" s="22">
        <v>0.51583900000000005</v>
      </c>
      <c r="AD247">
        <f t="shared" si="28"/>
        <v>14.9628</v>
      </c>
      <c r="AE247">
        <f t="shared" si="29"/>
        <v>7.7307251363999994</v>
      </c>
      <c r="AF247" s="9"/>
      <c r="AG247" s="22">
        <v>1.09344</v>
      </c>
      <c r="AH247" s="22">
        <v>133.09</v>
      </c>
      <c r="AI247" s="22">
        <v>-1.3458299999999999E-2</v>
      </c>
      <c r="AJ247" s="22">
        <v>237</v>
      </c>
      <c r="AK247" s="22">
        <v>1.09314</v>
      </c>
      <c r="AL247">
        <f t="shared" si="30"/>
        <v>13.458299999999999</v>
      </c>
      <c r="AM247">
        <f t="shared" si="31"/>
        <v>14.715843551999999</v>
      </c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0.51162700000000005</v>
      </c>
      <c r="H248" s="22">
        <v>50.734999999999999</v>
      </c>
      <c r="I248" s="22">
        <v>-1.5344200000000001E-2</v>
      </c>
      <c r="J248" s="22">
        <v>238</v>
      </c>
      <c r="K248" s="22">
        <v>0.51077300000000003</v>
      </c>
      <c r="L248">
        <f t="shared" si="24"/>
        <v>15.344200000000001</v>
      </c>
      <c r="M248">
        <f t="shared" si="25"/>
        <v>7.8505070134000015</v>
      </c>
      <c r="N248" s="9"/>
      <c r="O248" s="22">
        <v>1.0984799999999999</v>
      </c>
      <c r="P248" s="22">
        <v>95.074399999999997</v>
      </c>
      <c r="Q248" s="22">
        <v>-1.39221E-2</v>
      </c>
      <c r="R248" s="22">
        <v>238</v>
      </c>
      <c r="S248" s="22">
        <v>1.09772</v>
      </c>
      <c r="T248">
        <f t="shared" si="26"/>
        <v>13.9221</v>
      </c>
      <c r="U248">
        <f t="shared" si="27"/>
        <v>15.293148407999999</v>
      </c>
      <c r="X248" s="9"/>
      <c r="Y248" s="22">
        <v>0.51162700000000005</v>
      </c>
      <c r="Z248" s="22">
        <v>128.43199999999999</v>
      </c>
      <c r="AA248" s="22">
        <v>-1.49567E-2</v>
      </c>
      <c r="AB248" s="22">
        <v>238</v>
      </c>
      <c r="AC248" s="22">
        <v>0.51077300000000003</v>
      </c>
      <c r="AD248">
        <f t="shared" si="28"/>
        <v>14.9567</v>
      </c>
      <c r="AE248">
        <f t="shared" si="29"/>
        <v>7.6522515509000009</v>
      </c>
      <c r="AF248" s="9"/>
      <c r="AG248" s="22">
        <v>1.0984799999999999</v>
      </c>
      <c r="AH248" s="22">
        <v>133.1</v>
      </c>
      <c r="AI248" s="22">
        <v>-1.34155E-2</v>
      </c>
      <c r="AJ248" s="22">
        <v>238</v>
      </c>
      <c r="AK248" s="22">
        <v>1.09741</v>
      </c>
      <c r="AL248">
        <f t="shared" si="30"/>
        <v>13.4155</v>
      </c>
      <c r="AM248">
        <f t="shared" si="31"/>
        <v>14.736658439999998</v>
      </c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0.50659200000000004</v>
      </c>
      <c r="H249" s="22">
        <v>50.745100000000001</v>
      </c>
      <c r="I249" s="22">
        <v>-1.5350300000000001E-2</v>
      </c>
      <c r="J249" s="22">
        <v>239</v>
      </c>
      <c r="K249" s="22">
        <v>0.50579799999999997</v>
      </c>
      <c r="L249">
        <f t="shared" si="24"/>
        <v>15.350300000000001</v>
      </c>
      <c r="M249">
        <f t="shared" si="25"/>
        <v>7.7763391776000006</v>
      </c>
      <c r="N249" s="9"/>
      <c r="O249" s="22">
        <v>1.1035200000000001</v>
      </c>
      <c r="P249" s="22">
        <v>95.084400000000002</v>
      </c>
      <c r="Q249" s="22">
        <v>-1.38855E-2</v>
      </c>
      <c r="R249" s="22">
        <v>239</v>
      </c>
      <c r="S249" s="22">
        <v>1.10229</v>
      </c>
      <c r="T249">
        <f t="shared" si="26"/>
        <v>13.8855</v>
      </c>
      <c r="U249">
        <f t="shared" si="27"/>
        <v>15.322926960000002</v>
      </c>
      <c r="X249" s="9"/>
      <c r="Y249" s="22">
        <v>0.50659200000000004</v>
      </c>
      <c r="Z249" s="22">
        <v>128.44300000000001</v>
      </c>
      <c r="AA249" s="22">
        <v>-1.49628E-2</v>
      </c>
      <c r="AB249" s="22">
        <v>239</v>
      </c>
      <c r="AC249" s="22">
        <v>0.50579799999999997</v>
      </c>
      <c r="AD249">
        <f t="shared" si="28"/>
        <v>14.9628</v>
      </c>
      <c r="AE249">
        <f t="shared" si="29"/>
        <v>7.5800347776000008</v>
      </c>
      <c r="AF249" s="9"/>
      <c r="AG249" s="22">
        <v>1.1035200000000001</v>
      </c>
      <c r="AH249" s="22">
        <v>133.11000000000001</v>
      </c>
      <c r="AI249" s="22">
        <v>-1.33759E-2</v>
      </c>
      <c r="AJ249" s="22">
        <v>239</v>
      </c>
      <c r="AK249" s="22">
        <v>1.1026</v>
      </c>
      <c r="AL249">
        <f t="shared" si="30"/>
        <v>13.3759</v>
      </c>
      <c r="AM249">
        <f t="shared" si="31"/>
        <v>14.760573168000001</v>
      </c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0.501556</v>
      </c>
      <c r="H250" s="22">
        <v>50.755200000000002</v>
      </c>
      <c r="I250" s="22">
        <v>-1.5362499999999999E-2</v>
      </c>
      <c r="J250" s="22">
        <v>240</v>
      </c>
      <c r="K250" s="22">
        <v>0.50073199999999995</v>
      </c>
      <c r="L250">
        <f t="shared" si="24"/>
        <v>15.362499999999999</v>
      </c>
      <c r="M250">
        <f t="shared" si="25"/>
        <v>7.7051540499999991</v>
      </c>
      <c r="N250" s="9"/>
      <c r="O250" s="22">
        <v>1.1085499999999999</v>
      </c>
      <c r="P250" s="22">
        <v>95.094499999999996</v>
      </c>
      <c r="Q250" s="22">
        <v>-1.38458E-2</v>
      </c>
      <c r="R250" s="22">
        <v>240</v>
      </c>
      <c r="S250" s="22">
        <v>1.10748</v>
      </c>
      <c r="T250">
        <f t="shared" si="26"/>
        <v>13.845800000000001</v>
      </c>
      <c r="U250">
        <f t="shared" si="27"/>
        <v>15.348761589999999</v>
      </c>
      <c r="X250" s="9"/>
      <c r="Y250" s="22">
        <v>0.501556</v>
      </c>
      <c r="Z250" s="22">
        <v>128.453</v>
      </c>
      <c r="AA250" s="22">
        <v>-1.49628E-2</v>
      </c>
      <c r="AB250" s="22">
        <v>240</v>
      </c>
      <c r="AC250" s="22">
        <v>0.50073199999999995</v>
      </c>
      <c r="AD250">
        <f t="shared" si="28"/>
        <v>14.9628</v>
      </c>
      <c r="AE250">
        <f t="shared" si="29"/>
        <v>7.5046821167999997</v>
      </c>
      <c r="AF250" s="9"/>
      <c r="AG250" s="22">
        <v>1.1085499999999999</v>
      </c>
      <c r="AH250" s="22">
        <v>133.12</v>
      </c>
      <c r="AI250" s="22">
        <v>-1.3339200000000001E-2</v>
      </c>
      <c r="AJ250" s="22">
        <v>240</v>
      </c>
      <c r="AK250" s="22">
        <v>1.10748</v>
      </c>
      <c r="AL250">
        <f t="shared" si="30"/>
        <v>13.3392</v>
      </c>
      <c r="AM250">
        <f t="shared" si="31"/>
        <v>14.787170159999999</v>
      </c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0.49652099999999999</v>
      </c>
      <c r="H251" s="22">
        <v>50.7652</v>
      </c>
      <c r="I251" s="22">
        <v>-1.53595E-2</v>
      </c>
      <c r="J251" s="22">
        <v>241</v>
      </c>
      <c r="K251" s="22">
        <v>0.49563600000000002</v>
      </c>
      <c r="L251">
        <f t="shared" si="24"/>
        <v>15.359500000000001</v>
      </c>
      <c r="M251">
        <f t="shared" si="25"/>
        <v>7.6263142994999997</v>
      </c>
      <c r="N251" s="9"/>
      <c r="O251" s="22">
        <v>1.1135900000000001</v>
      </c>
      <c r="P251" s="22">
        <v>95.104600000000005</v>
      </c>
      <c r="Q251" s="22">
        <v>-1.3809200000000001E-2</v>
      </c>
      <c r="R251" s="22">
        <v>241</v>
      </c>
      <c r="S251" s="22">
        <v>1.1123700000000001</v>
      </c>
      <c r="T251">
        <f t="shared" si="26"/>
        <v>13.809200000000001</v>
      </c>
      <c r="U251">
        <f t="shared" si="27"/>
        <v>15.377787028000002</v>
      </c>
      <c r="X251" s="9"/>
      <c r="Y251" s="22">
        <v>0.49652099999999999</v>
      </c>
      <c r="Z251" s="22">
        <v>128.46299999999999</v>
      </c>
      <c r="AA251" s="22">
        <v>-1.4944499999999999E-2</v>
      </c>
      <c r="AB251" s="22">
        <v>241</v>
      </c>
      <c r="AC251" s="22">
        <v>0.495728</v>
      </c>
      <c r="AD251">
        <f t="shared" si="28"/>
        <v>14.9445</v>
      </c>
      <c r="AE251">
        <f t="shared" si="29"/>
        <v>7.4202580844999995</v>
      </c>
      <c r="AF251" s="9"/>
      <c r="AG251" s="22">
        <v>1.1135900000000001</v>
      </c>
      <c r="AH251" s="22">
        <v>133.13</v>
      </c>
      <c r="AI251" s="22">
        <v>-1.33087E-2</v>
      </c>
      <c r="AJ251" s="22">
        <v>241</v>
      </c>
      <c r="AK251" s="22">
        <v>1.11267</v>
      </c>
      <c r="AL251">
        <f t="shared" si="30"/>
        <v>13.3087</v>
      </c>
      <c r="AM251">
        <f t="shared" si="31"/>
        <v>14.820435233000001</v>
      </c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0.49148599999999998</v>
      </c>
      <c r="H252" s="22">
        <v>50.775300000000001</v>
      </c>
      <c r="I252" s="22">
        <v>-1.53534E-2</v>
      </c>
      <c r="J252" s="22">
        <v>242</v>
      </c>
      <c r="K252" s="22">
        <v>0.49072300000000002</v>
      </c>
      <c r="L252">
        <f t="shared" si="24"/>
        <v>15.353399999999999</v>
      </c>
      <c r="M252">
        <f t="shared" si="25"/>
        <v>7.5459811523999987</v>
      </c>
      <c r="N252" s="9"/>
      <c r="O252" s="22">
        <v>1.1186199999999999</v>
      </c>
      <c r="P252" s="22">
        <v>95.114599999999996</v>
      </c>
      <c r="Q252" s="22">
        <v>-1.37787E-2</v>
      </c>
      <c r="R252" s="22">
        <v>242</v>
      </c>
      <c r="S252" s="22">
        <v>1.11755</v>
      </c>
      <c r="T252">
        <f t="shared" si="26"/>
        <v>13.778699999999999</v>
      </c>
      <c r="U252">
        <f t="shared" si="27"/>
        <v>15.413129393999998</v>
      </c>
      <c r="X252" s="9"/>
      <c r="Y252" s="22">
        <v>0.49148599999999998</v>
      </c>
      <c r="Z252" s="22">
        <v>128.47300000000001</v>
      </c>
      <c r="AA252" s="22">
        <v>-1.49353E-2</v>
      </c>
      <c r="AB252" s="22">
        <v>242</v>
      </c>
      <c r="AC252" s="22">
        <v>0.49075299999999999</v>
      </c>
      <c r="AD252">
        <f t="shared" si="28"/>
        <v>14.9353</v>
      </c>
      <c r="AE252">
        <f t="shared" si="29"/>
        <v>7.3404908557999997</v>
      </c>
      <c r="AF252" s="9"/>
      <c r="AG252" s="22">
        <v>1.1186199999999999</v>
      </c>
      <c r="AH252" s="22">
        <v>133.13999999999999</v>
      </c>
      <c r="AI252" s="22">
        <v>-1.32782E-2</v>
      </c>
      <c r="AJ252" s="22">
        <v>242</v>
      </c>
      <c r="AK252" s="22">
        <v>1.1178600000000001</v>
      </c>
      <c r="AL252">
        <f t="shared" si="30"/>
        <v>13.2782</v>
      </c>
      <c r="AM252">
        <f t="shared" si="31"/>
        <v>14.853260083999999</v>
      </c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0.48644999999999999</v>
      </c>
      <c r="H253" s="22">
        <v>50.785400000000003</v>
      </c>
      <c r="I253" s="22">
        <v>-1.5356399999999999E-2</v>
      </c>
      <c r="J253" s="22">
        <v>243</v>
      </c>
      <c r="K253" s="22">
        <v>0.48571799999999998</v>
      </c>
      <c r="L253">
        <f t="shared" si="24"/>
        <v>15.356399999999999</v>
      </c>
      <c r="M253">
        <f t="shared" si="25"/>
        <v>7.4701207799999993</v>
      </c>
      <c r="N253" s="9"/>
      <c r="O253" s="22">
        <v>1.1236600000000001</v>
      </c>
      <c r="P253" s="22">
        <v>95.124700000000004</v>
      </c>
      <c r="Q253" s="22">
        <v>-1.3736E-2</v>
      </c>
      <c r="R253" s="22">
        <v>243</v>
      </c>
      <c r="S253" s="22">
        <v>1.1221300000000001</v>
      </c>
      <c r="T253">
        <f t="shared" si="26"/>
        <v>13.736000000000001</v>
      </c>
      <c r="U253">
        <f t="shared" si="27"/>
        <v>15.434593760000002</v>
      </c>
      <c r="X253" s="9"/>
      <c r="Y253" s="22">
        <v>0.48644999999999999</v>
      </c>
      <c r="Z253" s="22">
        <v>128.483</v>
      </c>
      <c r="AA253" s="22">
        <v>-1.49231E-2</v>
      </c>
      <c r="AB253" s="22">
        <v>243</v>
      </c>
      <c r="AC253" s="22">
        <v>0.485626</v>
      </c>
      <c r="AD253">
        <f t="shared" si="28"/>
        <v>14.9231</v>
      </c>
      <c r="AE253">
        <f t="shared" si="29"/>
        <v>7.2593419949999998</v>
      </c>
      <c r="AF253" s="9"/>
      <c r="AG253" s="22">
        <v>1.1236600000000001</v>
      </c>
      <c r="AH253" s="22">
        <v>133.15</v>
      </c>
      <c r="AI253" s="22">
        <v>-1.3250700000000001E-2</v>
      </c>
      <c r="AJ253" s="22">
        <v>243</v>
      </c>
      <c r="AK253" s="22">
        <v>1.1230500000000001</v>
      </c>
      <c r="AL253">
        <f t="shared" si="30"/>
        <v>13.2507</v>
      </c>
      <c r="AM253">
        <f t="shared" si="31"/>
        <v>14.889281562000001</v>
      </c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0.48141499999999998</v>
      </c>
      <c r="H254" s="22">
        <v>50.795400000000001</v>
      </c>
      <c r="I254" s="22">
        <v>-1.5362499999999999E-2</v>
      </c>
      <c r="J254" s="22">
        <v>244</v>
      </c>
      <c r="K254" s="22">
        <v>0.480713</v>
      </c>
      <c r="L254">
        <f t="shared" si="24"/>
        <v>15.362499999999999</v>
      </c>
      <c r="M254">
        <f t="shared" si="25"/>
        <v>7.395737937499999</v>
      </c>
      <c r="N254" s="9"/>
      <c r="O254" s="22">
        <v>1.12869</v>
      </c>
      <c r="P254" s="22">
        <v>95.134799999999998</v>
      </c>
      <c r="Q254" s="22">
        <v>-1.37054E-2</v>
      </c>
      <c r="R254" s="22">
        <v>244</v>
      </c>
      <c r="S254" s="22">
        <v>1.1273200000000001</v>
      </c>
      <c r="T254">
        <f t="shared" si="26"/>
        <v>13.705399999999999</v>
      </c>
      <c r="U254">
        <f t="shared" si="27"/>
        <v>15.469147925999998</v>
      </c>
      <c r="X254" s="9"/>
      <c r="Y254" s="22">
        <v>0.48141499999999998</v>
      </c>
      <c r="Z254" s="22">
        <v>128.49299999999999</v>
      </c>
      <c r="AA254" s="22">
        <v>-1.4919999999999999E-2</v>
      </c>
      <c r="AB254" s="22">
        <v>244</v>
      </c>
      <c r="AC254" s="22">
        <v>0.48065200000000002</v>
      </c>
      <c r="AD254">
        <f t="shared" si="28"/>
        <v>14.92</v>
      </c>
      <c r="AE254">
        <f t="shared" si="29"/>
        <v>7.1827117999999999</v>
      </c>
      <c r="AF254" s="9"/>
      <c r="AG254" s="22">
        <v>1.12869</v>
      </c>
      <c r="AH254" s="22">
        <v>133.161</v>
      </c>
      <c r="AI254" s="22">
        <v>-1.32172E-2</v>
      </c>
      <c r="AJ254" s="22">
        <v>244</v>
      </c>
      <c r="AK254" s="22">
        <v>1.1276200000000001</v>
      </c>
      <c r="AL254">
        <f t="shared" si="30"/>
        <v>13.2172</v>
      </c>
      <c r="AM254">
        <f t="shared" si="31"/>
        <v>14.918121467999999</v>
      </c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0.476379</v>
      </c>
      <c r="H255" s="22">
        <v>50.805500000000002</v>
      </c>
      <c r="I255" s="22">
        <v>-1.5362499999999999E-2</v>
      </c>
      <c r="J255" s="22">
        <v>245</v>
      </c>
      <c r="K255" s="22">
        <v>0.47558600000000001</v>
      </c>
      <c r="L255">
        <f t="shared" si="24"/>
        <v>15.362499999999999</v>
      </c>
      <c r="M255">
        <f t="shared" si="25"/>
        <v>7.3183723874999993</v>
      </c>
      <c r="N255" s="9"/>
      <c r="O255" s="22">
        <v>1.1337299999999999</v>
      </c>
      <c r="P255" s="22">
        <v>95.144900000000007</v>
      </c>
      <c r="Q255" s="22">
        <v>-1.3681E-2</v>
      </c>
      <c r="R255" s="22">
        <v>245</v>
      </c>
      <c r="S255" s="22">
        <v>1.1325099999999999</v>
      </c>
      <c r="T255">
        <f t="shared" si="26"/>
        <v>13.681000000000001</v>
      </c>
      <c r="U255">
        <f t="shared" si="27"/>
        <v>15.51056013</v>
      </c>
      <c r="X255" s="9"/>
      <c r="Y255" s="22">
        <v>0.476379</v>
      </c>
      <c r="Z255" s="22">
        <v>128.50299999999999</v>
      </c>
      <c r="AA255" s="22">
        <v>-1.49231E-2</v>
      </c>
      <c r="AB255" s="22">
        <v>245</v>
      </c>
      <c r="AC255" s="22">
        <v>0.47561599999999998</v>
      </c>
      <c r="AD255">
        <f t="shared" si="28"/>
        <v>14.9231</v>
      </c>
      <c r="AE255">
        <f t="shared" si="29"/>
        <v>7.1090514548999995</v>
      </c>
      <c r="AF255" s="9"/>
      <c r="AG255" s="22">
        <v>1.1337299999999999</v>
      </c>
      <c r="AH255" s="22">
        <v>133.17099999999999</v>
      </c>
      <c r="AI255" s="22">
        <v>-1.31775E-2</v>
      </c>
      <c r="AJ255" s="22">
        <v>245</v>
      </c>
      <c r="AK255" s="22">
        <v>1.1325099999999999</v>
      </c>
      <c r="AL255">
        <f t="shared" si="30"/>
        <v>13.1775</v>
      </c>
      <c r="AM255">
        <f t="shared" si="31"/>
        <v>14.939727074999999</v>
      </c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0.47134399999999999</v>
      </c>
      <c r="H256" s="22">
        <v>50.815600000000003</v>
      </c>
      <c r="I256" s="22">
        <v>-1.5362499999999999E-2</v>
      </c>
      <c r="J256" s="22">
        <v>246</v>
      </c>
      <c r="K256" s="22">
        <v>0.470642</v>
      </c>
      <c r="L256">
        <f t="shared" si="24"/>
        <v>15.362499999999999</v>
      </c>
      <c r="M256">
        <f t="shared" si="25"/>
        <v>7.2410221999999989</v>
      </c>
      <c r="N256" s="9"/>
      <c r="O256" s="22">
        <v>1.13876</v>
      </c>
      <c r="P256" s="22">
        <v>95.154899999999998</v>
      </c>
      <c r="Q256" s="22">
        <v>-1.36414E-2</v>
      </c>
      <c r="R256" s="22">
        <v>246</v>
      </c>
      <c r="S256" s="22">
        <v>1.1373899999999999</v>
      </c>
      <c r="T256">
        <f t="shared" si="26"/>
        <v>13.641399999999999</v>
      </c>
      <c r="U256">
        <f t="shared" si="27"/>
        <v>15.534280663999999</v>
      </c>
      <c r="X256" s="9"/>
      <c r="Y256" s="22">
        <v>0.47134399999999999</v>
      </c>
      <c r="Z256" s="22">
        <v>128.51300000000001</v>
      </c>
      <c r="AA256" s="22">
        <v>-1.49231E-2</v>
      </c>
      <c r="AB256" s="22">
        <v>246</v>
      </c>
      <c r="AC256" s="22">
        <v>0.470551</v>
      </c>
      <c r="AD256">
        <f t="shared" si="28"/>
        <v>14.9231</v>
      </c>
      <c r="AE256">
        <f t="shared" si="29"/>
        <v>7.0339136463999994</v>
      </c>
      <c r="AF256" s="9"/>
      <c r="AG256" s="22">
        <v>1.13876</v>
      </c>
      <c r="AH256" s="22">
        <v>133.18100000000001</v>
      </c>
      <c r="AI256" s="22">
        <v>-1.31317E-2</v>
      </c>
      <c r="AJ256" s="22">
        <v>246</v>
      </c>
      <c r="AK256" s="22">
        <v>1.1376999999999999</v>
      </c>
      <c r="AL256">
        <f t="shared" si="30"/>
        <v>13.1317</v>
      </c>
      <c r="AM256">
        <f t="shared" si="31"/>
        <v>14.953854692</v>
      </c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0.46630899999999997</v>
      </c>
      <c r="H257" s="22">
        <v>50.825699999999998</v>
      </c>
      <c r="I257" s="22">
        <v>-1.53656E-2</v>
      </c>
      <c r="J257" s="22">
        <v>247</v>
      </c>
      <c r="K257" s="22">
        <v>0.46545399999999998</v>
      </c>
      <c r="L257">
        <f t="shared" si="24"/>
        <v>15.365600000000001</v>
      </c>
      <c r="M257">
        <f t="shared" si="25"/>
        <v>7.1651175703999996</v>
      </c>
      <c r="N257" s="9"/>
      <c r="O257" s="22">
        <v>1.1437999999999999</v>
      </c>
      <c r="P257" s="22">
        <v>95.165000000000006</v>
      </c>
      <c r="Q257" s="22">
        <v>-1.3610799999999999E-2</v>
      </c>
      <c r="R257" s="22">
        <v>247</v>
      </c>
      <c r="S257" s="22">
        <v>1.1419699999999999</v>
      </c>
      <c r="T257">
        <f t="shared" si="26"/>
        <v>13.610799999999999</v>
      </c>
      <c r="U257">
        <f t="shared" si="27"/>
        <v>15.568033039999998</v>
      </c>
      <c r="X257" s="9"/>
      <c r="Y257" s="22">
        <v>0.46630899999999997</v>
      </c>
      <c r="Z257" s="22">
        <v>128.523</v>
      </c>
      <c r="AA257" s="22">
        <v>-1.4941400000000001E-2</v>
      </c>
      <c r="AB257" s="22">
        <v>247</v>
      </c>
      <c r="AC257" s="22">
        <v>0.46554600000000002</v>
      </c>
      <c r="AD257">
        <f t="shared" si="28"/>
        <v>14.9414</v>
      </c>
      <c r="AE257">
        <f t="shared" si="29"/>
        <v>6.9673092925999995</v>
      </c>
      <c r="AF257" s="9"/>
      <c r="AG257" s="22">
        <v>1.1437999999999999</v>
      </c>
      <c r="AH257" s="22">
        <v>133.191</v>
      </c>
      <c r="AI257" s="22">
        <v>-1.3091999999999999E-2</v>
      </c>
      <c r="AJ257" s="22">
        <v>247</v>
      </c>
      <c r="AK257" s="22">
        <v>1.1428799999999999</v>
      </c>
      <c r="AL257">
        <f t="shared" si="30"/>
        <v>13.091999999999999</v>
      </c>
      <c r="AM257">
        <f t="shared" si="31"/>
        <v>14.974629599999998</v>
      </c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0.46127299999999999</v>
      </c>
      <c r="H258" s="22">
        <v>50.835700000000003</v>
      </c>
      <c r="I258" s="22">
        <v>-1.53717E-2</v>
      </c>
      <c r="J258" s="22">
        <v>248</v>
      </c>
      <c r="K258" s="22">
        <v>0.46038800000000002</v>
      </c>
      <c r="L258">
        <f t="shared" si="24"/>
        <v>15.371700000000001</v>
      </c>
      <c r="M258">
        <f t="shared" si="25"/>
        <v>7.0905501740999997</v>
      </c>
      <c r="N258" s="9"/>
      <c r="O258" s="22">
        <v>1.14883</v>
      </c>
      <c r="P258" s="22">
        <v>95.1751</v>
      </c>
      <c r="Q258" s="22">
        <v>-1.35681E-2</v>
      </c>
      <c r="R258" s="22">
        <v>248</v>
      </c>
      <c r="S258" s="22">
        <v>1.14838</v>
      </c>
      <c r="T258">
        <f t="shared" si="26"/>
        <v>13.568099999999999</v>
      </c>
      <c r="U258">
        <f t="shared" si="27"/>
        <v>15.587440322999999</v>
      </c>
      <c r="X258" s="9"/>
      <c r="Y258" s="22">
        <v>0.46127299999999999</v>
      </c>
      <c r="Z258" s="22">
        <v>128.53299999999999</v>
      </c>
      <c r="AA258" s="22">
        <v>-1.4947500000000001E-2</v>
      </c>
      <c r="AB258" s="22">
        <v>248</v>
      </c>
      <c r="AC258" s="22">
        <v>0.46057100000000001</v>
      </c>
      <c r="AD258">
        <f t="shared" si="28"/>
        <v>14.947500000000002</v>
      </c>
      <c r="AE258">
        <f t="shared" si="29"/>
        <v>6.8948781675000008</v>
      </c>
      <c r="AF258" s="9"/>
      <c r="AG258" s="22">
        <v>1.14883</v>
      </c>
      <c r="AH258" s="22">
        <v>133.20099999999999</v>
      </c>
      <c r="AI258" s="22">
        <v>-1.30463E-2</v>
      </c>
      <c r="AJ258" s="22">
        <v>248</v>
      </c>
      <c r="AK258" s="22">
        <v>1.1474599999999999</v>
      </c>
      <c r="AL258">
        <f t="shared" si="30"/>
        <v>13.0463</v>
      </c>
      <c r="AM258">
        <f t="shared" si="31"/>
        <v>14.987980829000001</v>
      </c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0.45623799999999998</v>
      </c>
      <c r="H259" s="22">
        <v>50.845799999999997</v>
      </c>
      <c r="I259" s="22">
        <v>-1.53717E-2</v>
      </c>
      <c r="J259" s="22">
        <v>249</v>
      </c>
      <c r="K259" s="22">
        <v>0.455536</v>
      </c>
      <c r="L259">
        <f t="shared" si="24"/>
        <v>15.371700000000001</v>
      </c>
      <c r="M259">
        <f t="shared" si="25"/>
        <v>7.0131536645999999</v>
      </c>
      <c r="N259" s="9"/>
      <c r="O259" s="22">
        <v>1.15387</v>
      </c>
      <c r="P259" s="22">
        <v>95.185100000000006</v>
      </c>
      <c r="Q259" s="22">
        <v>-1.35315E-2</v>
      </c>
      <c r="R259" s="22">
        <v>249</v>
      </c>
      <c r="S259" s="22">
        <v>1.1529499999999999</v>
      </c>
      <c r="T259">
        <f t="shared" si="26"/>
        <v>13.531499999999999</v>
      </c>
      <c r="U259">
        <f t="shared" si="27"/>
        <v>15.613591904999998</v>
      </c>
      <c r="X259" s="9"/>
      <c r="Y259" s="22">
        <v>0.45623799999999998</v>
      </c>
      <c r="Z259" s="22">
        <v>128.54300000000001</v>
      </c>
      <c r="AA259" s="22">
        <v>-1.49658E-2</v>
      </c>
      <c r="AB259" s="22">
        <v>249</v>
      </c>
      <c r="AC259" s="22">
        <v>0.45550499999999999</v>
      </c>
      <c r="AD259">
        <f t="shared" si="28"/>
        <v>14.9658</v>
      </c>
      <c r="AE259">
        <f t="shared" si="29"/>
        <v>6.8279666603999996</v>
      </c>
      <c r="AF259" s="9"/>
      <c r="AG259" s="22">
        <v>1.15387</v>
      </c>
      <c r="AH259" s="22">
        <v>133.21100000000001</v>
      </c>
      <c r="AI259" s="22">
        <v>-1.30127E-2</v>
      </c>
      <c r="AJ259" s="22">
        <v>249</v>
      </c>
      <c r="AK259" s="22">
        <v>1.1523399999999999</v>
      </c>
      <c r="AL259">
        <f t="shared" si="30"/>
        <v>13.012700000000001</v>
      </c>
      <c r="AM259">
        <f t="shared" si="31"/>
        <v>15.014964149000001</v>
      </c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0.45120199999999999</v>
      </c>
      <c r="H260" s="22">
        <v>50.855899999999998</v>
      </c>
      <c r="I260" s="22">
        <v>-1.5380899999999999E-2</v>
      </c>
      <c r="J260" s="22">
        <v>250</v>
      </c>
      <c r="K260" s="22">
        <v>0.450409</v>
      </c>
      <c r="L260">
        <f t="shared" si="24"/>
        <v>15.380899999999999</v>
      </c>
      <c r="M260">
        <f t="shared" si="25"/>
        <v>6.939892841799999</v>
      </c>
      <c r="N260" s="9"/>
      <c r="O260" s="22">
        <v>1.1589100000000001</v>
      </c>
      <c r="P260" s="22">
        <v>95.1952</v>
      </c>
      <c r="Q260" s="22">
        <v>-1.34888E-2</v>
      </c>
      <c r="R260" s="22">
        <v>250</v>
      </c>
      <c r="S260" s="22">
        <v>1.15784</v>
      </c>
      <c r="T260">
        <f t="shared" si="26"/>
        <v>13.488800000000001</v>
      </c>
      <c r="U260">
        <f t="shared" si="27"/>
        <v>15.632305208000004</v>
      </c>
      <c r="X260" s="9"/>
      <c r="Y260" s="22">
        <v>0.45120199999999999</v>
      </c>
      <c r="Z260" s="22">
        <v>128.553</v>
      </c>
      <c r="AA260" s="22">
        <v>-1.4993299999999999E-2</v>
      </c>
      <c r="AB260" s="22">
        <v>250</v>
      </c>
      <c r="AC260" s="22">
        <v>0.45059199999999999</v>
      </c>
      <c r="AD260">
        <f t="shared" si="28"/>
        <v>14.9933</v>
      </c>
      <c r="AE260">
        <f t="shared" si="29"/>
        <v>6.7650069465999998</v>
      </c>
      <c r="AF260" s="9"/>
      <c r="AG260" s="22">
        <v>1.1589100000000001</v>
      </c>
      <c r="AH260" s="22">
        <v>133.221</v>
      </c>
      <c r="AI260" s="22">
        <v>-1.2976100000000001E-2</v>
      </c>
      <c r="AJ260" s="22">
        <v>250</v>
      </c>
      <c r="AK260" s="22">
        <v>1.1581399999999999</v>
      </c>
      <c r="AL260">
        <f t="shared" si="30"/>
        <v>12.976100000000001</v>
      </c>
      <c r="AM260">
        <f t="shared" si="31"/>
        <v>15.038132051000002</v>
      </c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0.44616699999999998</v>
      </c>
      <c r="H261" s="22">
        <v>50.865900000000003</v>
      </c>
      <c r="I261" s="22">
        <v>-1.5383900000000001E-2</v>
      </c>
      <c r="J261" s="22">
        <v>251</v>
      </c>
      <c r="K261" s="22">
        <v>0.44537399999999999</v>
      </c>
      <c r="L261">
        <f t="shared" si="24"/>
        <v>15.383900000000001</v>
      </c>
      <c r="M261">
        <f t="shared" si="25"/>
        <v>6.8637885113000001</v>
      </c>
      <c r="N261" s="9"/>
      <c r="O261" s="22">
        <v>1.16394</v>
      </c>
      <c r="P261" s="22">
        <v>95.205299999999994</v>
      </c>
      <c r="Q261" s="22">
        <v>-1.3439899999999999E-2</v>
      </c>
      <c r="R261" s="22">
        <v>251</v>
      </c>
      <c r="S261" s="22">
        <v>1.16272</v>
      </c>
      <c r="T261">
        <f t="shared" si="26"/>
        <v>13.4399</v>
      </c>
      <c r="U261">
        <f t="shared" si="27"/>
        <v>15.643237206</v>
      </c>
      <c r="X261" s="9"/>
      <c r="Y261" s="22">
        <v>0.44616699999999998</v>
      </c>
      <c r="Z261" s="22">
        <v>128.56299999999999</v>
      </c>
      <c r="AA261" s="22">
        <v>-1.5020800000000001E-2</v>
      </c>
      <c r="AB261" s="22">
        <v>251</v>
      </c>
      <c r="AC261" s="22">
        <v>0.44537399999999999</v>
      </c>
      <c r="AD261">
        <f t="shared" si="28"/>
        <v>15.020800000000001</v>
      </c>
      <c r="AE261">
        <f t="shared" si="29"/>
        <v>6.7017852736000005</v>
      </c>
      <c r="AF261" s="9"/>
      <c r="AG261" s="22">
        <v>1.16394</v>
      </c>
      <c r="AH261" s="22">
        <v>133.23099999999999</v>
      </c>
      <c r="AI261" s="22">
        <v>-1.29395E-2</v>
      </c>
      <c r="AJ261" s="22">
        <v>251</v>
      </c>
      <c r="AK261" s="22">
        <v>1.16272</v>
      </c>
      <c r="AL261">
        <f t="shared" si="30"/>
        <v>12.939499999999999</v>
      </c>
      <c r="AM261">
        <f t="shared" si="31"/>
        <v>15.060801629999998</v>
      </c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0.44113200000000002</v>
      </c>
      <c r="H262" s="22">
        <v>50.875999999999998</v>
      </c>
      <c r="I262" s="22">
        <v>-1.5383900000000001E-2</v>
      </c>
      <c r="J262" s="22">
        <v>252</v>
      </c>
      <c r="K262" s="22">
        <v>0.44033800000000001</v>
      </c>
      <c r="L262">
        <f t="shared" si="24"/>
        <v>15.383900000000001</v>
      </c>
      <c r="M262">
        <f t="shared" si="25"/>
        <v>6.7863305748000009</v>
      </c>
      <c r="N262" s="9"/>
      <c r="O262" s="22">
        <v>1.1689799999999999</v>
      </c>
      <c r="P262" s="22">
        <v>95.215400000000002</v>
      </c>
      <c r="Q262" s="22">
        <v>-1.34033E-2</v>
      </c>
      <c r="R262" s="22">
        <v>252</v>
      </c>
      <c r="S262" s="22">
        <v>1.16821</v>
      </c>
      <c r="T262">
        <f t="shared" si="26"/>
        <v>13.4033</v>
      </c>
      <c r="U262">
        <f t="shared" si="27"/>
        <v>15.668189633999999</v>
      </c>
      <c r="X262" s="9"/>
      <c r="Y262" s="22">
        <v>0.44113200000000002</v>
      </c>
      <c r="Z262" s="22">
        <v>128.57300000000001</v>
      </c>
      <c r="AA262" s="22">
        <v>-1.5029900000000001E-2</v>
      </c>
      <c r="AB262" s="22">
        <v>252</v>
      </c>
      <c r="AC262" s="22">
        <v>0.44039899999999998</v>
      </c>
      <c r="AD262">
        <f t="shared" si="28"/>
        <v>15.029900000000001</v>
      </c>
      <c r="AE262">
        <f t="shared" si="29"/>
        <v>6.6301698468000012</v>
      </c>
      <c r="AF262" s="9"/>
      <c r="AG262" s="22">
        <v>1.1689799999999999</v>
      </c>
      <c r="AH262" s="22">
        <v>133.24100000000001</v>
      </c>
      <c r="AI262" s="22">
        <v>-1.2896700000000001E-2</v>
      </c>
      <c r="AJ262" s="22">
        <v>252</v>
      </c>
      <c r="AK262" s="22">
        <v>1.16791</v>
      </c>
      <c r="AL262">
        <f t="shared" si="30"/>
        <v>12.896700000000001</v>
      </c>
      <c r="AM262">
        <f t="shared" si="31"/>
        <v>15.075984366</v>
      </c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0.43609599999999998</v>
      </c>
      <c r="H263" s="22">
        <v>50.886099999999999</v>
      </c>
      <c r="I263" s="22">
        <v>-1.5380899999999999E-2</v>
      </c>
      <c r="J263" s="22">
        <v>253</v>
      </c>
      <c r="K263" s="22">
        <v>0.43527199999999999</v>
      </c>
      <c r="L263">
        <f t="shared" si="24"/>
        <v>15.380899999999999</v>
      </c>
      <c r="M263">
        <f t="shared" si="25"/>
        <v>6.7075489663999992</v>
      </c>
      <c r="N263" s="9"/>
      <c r="O263" s="22">
        <v>1.17401</v>
      </c>
      <c r="P263" s="22">
        <v>95.225399999999993</v>
      </c>
      <c r="Q263" s="22">
        <v>-1.33636E-2</v>
      </c>
      <c r="R263" s="22">
        <v>253</v>
      </c>
      <c r="S263" s="22">
        <v>1.1731</v>
      </c>
      <c r="T263">
        <f t="shared" si="26"/>
        <v>13.3636</v>
      </c>
      <c r="U263">
        <f t="shared" si="27"/>
        <v>15.689000035999999</v>
      </c>
      <c r="X263" s="9"/>
      <c r="Y263" s="22">
        <v>0.43609599999999998</v>
      </c>
      <c r="Z263" s="22">
        <v>128.584</v>
      </c>
      <c r="AA263" s="22">
        <v>-1.5029900000000001E-2</v>
      </c>
      <c r="AB263" s="22">
        <v>253</v>
      </c>
      <c r="AC263" s="22">
        <v>0.435394</v>
      </c>
      <c r="AD263">
        <f t="shared" si="28"/>
        <v>15.029900000000001</v>
      </c>
      <c r="AE263">
        <f t="shared" si="29"/>
        <v>6.5544792704000008</v>
      </c>
      <c r="AF263" s="9"/>
      <c r="AG263" s="22">
        <v>1.17401</v>
      </c>
      <c r="AH263" s="22">
        <v>133.251</v>
      </c>
      <c r="AI263" s="22">
        <v>-1.2854000000000001E-2</v>
      </c>
      <c r="AJ263" s="22">
        <v>253</v>
      </c>
      <c r="AK263" s="22">
        <v>1.1734</v>
      </c>
      <c r="AL263">
        <f t="shared" si="30"/>
        <v>12.854000000000001</v>
      </c>
      <c r="AM263">
        <f t="shared" si="31"/>
        <v>15.090724540000002</v>
      </c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0.43106100000000003</v>
      </c>
      <c r="H264" s="22">
        <v>50.8962</v>
      </c>
      <c r="I264" s="22">
        <v>-1.53717E-2</v>
      </c>
      <c r="J264" s="22">
        <v>254</v>
      </c>
      <c r="K264" s="22">
        <v>0.43026700000000001</v>
      </c>
      <c r="L264">
        <f t="shared" si="24"/>
        <v>15.371700000000001</v>
      </c>
      <c r="M264">
        <f t="shared" si="25"/>
        <v>6.6261403737000011</v>
      </c>
      <c r="N264" s="9"/>
      <c r="O264" s="22">
        <v>1.1790499999999999</v>
      </c>
      <c r="P264" s="22">
        <v>95.235500000000002</v>
      </c>
      <c r="Q264" s="22">
        <v>-1.3324000000000001E-2</v>
      </c>
      <c r="R264" s="22">
        <v>254</v>
      </c>
      <c r="S264" s="22">
        <v>1.17798</v>
      </c>
      <c r="T264">
        <f t="shared" si="26"/>
        <v>13.324000000000002</v>
      </c>
      <c r="U264">
        <f t="shared" si="27"/>
        <v>15.7096622</v>
      </c>
      <c r="X264" s="9"/>
      <c r="Y264" s="22">
        <v>0.43106100000000003</v>
      </c>
      <c r="Z264" s="22">
        <v>128.59399999999999</v>
      </c>
      <c r="AA264" s="22">
        <v>-1.5032999999999999E-2</v>
      </c>
      <c r="AB264" s="22">
        <v>254</v>
      </c>
      <c r="AC264" s="22">
        <v>0.43026700000000001</v>
      </c>
      <c r="AD264">
        <f t="shared" si="28"/>
        <v>15.032999999999999</v>
      </c>
      <c r="AE264">
        <f t="shared" si="29"/>
        <v>6.4801400129999998</v>
      </c>
      <c r="AF264" s="9"/>
      <c r="AG264" s="22">
        <v>1.1790499999999999</v>
      </c>
      <c r="AH264" s="22">
        <v>133.261</v>
      </c>
      <c r="AI264" s="22">
        <v>-1.2814300000000001E-2</v>
      </c>
      <c r="AJ264" s="22">
        <v>254</v>
      </c>
      <c r="AK264" s="22">
        <v>1.17859</v>
      </c>
      <c r="AL264">
        <f t="shared" si="30"/>
        <v>12.814300000000001</v>
      </c>
      <c r="AM264">
        <f t="shared" si="31"/>
        <v>15.108700415000001</v>
      </c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0.42602499999999999</v>
      </c>
      <c r="H265" s="22">
        <v>50.906199999999998</v>
      </c>
      <c r="I265" s="22">
        <v>-1.53656E-2</v>
      </c>
      <c r="J265" s="22">
        <v>255</v>
      </c>
      <c r="K265" s="22">
        <v>0.425232</v>
      </c>
      <c r="L265">
        <f t="shared" si="24"/>
        <v>15.365600000000001</v>
      </c>
      <c r="M265">
        <f t="shared" si="25"/>
        <v>6.5461297400000005</v>
      </c>
      <c r="N265" s="9"/>
      <c r="O265" s="22">
        <v>1.18408</v>
      </c>
      <c r="P265" s="22">
        <v>95.245599999999996</v>
      </c>
      <c r="Q265" s="22">
        <v>-1.32874E-2</v>
      </c>
      <c r="R265" s="22">
        <v>255</v>
      </c>
      <c r="S265" s="22">
        <v>1.1825600000000001</v>
      </c>
      <c r="T265">
        <f t="shared" si="26"/>
        <v>13.2874</v>
      </c>
      <c r="U265">
        <f t="shared" si="27"/>
        <v>15.733344592</v>
      </c>
      <c r="X265" s="9"/>
      <c r="Y265" s="22">
        <v>0.42602499999999999</v>
      </c>
      <c r="Z265" s="22">
        <v>128.60400000000001</v>
      </c>
      <c r="AA265" s="22">
        <v>-1.5032999999999999E-2</v>
      </c>
      <c r="AB265" s="22">
        <v>255</v>
      </c>
      <c r="AC265" s="22">
        <v>0.42529299999999998</v>
      </c>
      <c r="AD265">
        <f t="shared" si="28"/>
        <v>15.032999999999999</v>
      </c>
      <c r="AE265">
        <f t="shared" si="29"/>
        <v>6.4044338249999999</v>
      </c>
      <c r="AF265" s="9"/>
      <c r="AG265" s="22">
        <v>1.18408</v>
      </c>
      <c r="AH265" s="22">
        <v>133.27099999999999</v>
      </c>
      <c r="AI265" s="22">
        <v>-1.27747E-2</v>
      </c>
      <c r="AJ265" s="22">
        <v>255</v>
      </c>
      <c r="AK265" s="22">
        <v>1.18286</v>
      </c>
      <c r="AL265">
        <f t="shared" si="30"/>
        <v>12.774699999999999</v>
      </c>
      <c r="AM265">
        <f t="shared" si="31"/>
        <v>15.126266776</v>
      </c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0.42098999999999998</v>
      </c>
      <c r="H266" s="22">
        <v>50.9163</v>
      </c>
      <c r="I266" s="22">
        <v>-1.5362499999999999E-2</v>
      </c>
      <c r="J266" s="22">
        <v>256</v>
      </c>
      <c r="K266" s="22">
        <v>0.42019699999999999</v>
      </c>
      <c r="L266">
        <f t="shared" si="24"/>
        <v>15.362499999999999</v>
      </c>
      <c r="M266">
        <f t="shared" si="25"/>
        <v>6.4674588749999993</v>
      </c>
      <c r="N266" s="9"/>
      <c r="O266" s="22">
        <v>1.18912</v>
      </c>
      <c r="P266" s="22">
        <v>95.255600000000001</v>
      </c>
      <c r="Q266" s="22">
        <v>-1.3256799999999999E-2</v>
      </c>
      <c r="R266" s="22">
        <v>256</v>
      </c>
      <c r="S266" s="22">
        <v>1.18835</v>
      </c>
      <c r="T266">
        <f t="shared" si="26"/>
        <v>13.256799999999998</v>
      </c>
      <c r="U266">
        <f t="shared" si="27"/>
        <v>15.763926015999997</v>
      </c>
      <c r="X266" s="9"/>
      <c r="Y266" s="22">
        <v>0.42098999999999998</v>
      </c>
      <c r="Z266" s="22">
        <v>128.614</v>
      </c>
      <c r="AA266" s="22">
        <v>-1.50452E-2</v>
      </c>
      <c r="AB266" s="22">
        <v>256</v>
      </c>
      <c r="AC266" s="22">
        <v>0.42022700000000002</v>
      </c>
      <c r="AD266">
        <f t="shared" si="28"/>
        <v>15.045199999999999</v>
      </c>
      <c r="AE266">
        <f t="shared" si="29"/>
        <v>6.3338787479999992</v>
      </c>
      <c r="AF266" s="9"/>
      <c r="AG266" s="22">
        <v>1.18912</v>
      </c>
      <c r="AH266" s="22">
        <v>133.28100000000001</v>
      </c>
      <c r="AI266" s="22">
        <v>-1.27411E-2</v>
      </c>
      <c r="AJ266" s="22">
        <v>256</v>
      </c>
      <c r="AK266" s="22">
        <v>1.18774</v>
      </c>
      <c r="AL266">
        <f t="shared" si="30"/>
        <v>12.741099999999999</v>
      </c>
      <c r="AM266">
        <f t="shared" si="31"/>
        <v>15.150696832</v>
      </c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0.41595500000000002</v>
      </c>
      <c r="H267" s="22">
        <v>50.926400000000001</v>
      </c>
      <c r="I267" s="22">
        <v>-1.53717E-2</v>
      </c>
      <c r="J267" s="22">
        <v>257</v>
      </c>
      <c r="K267" s="22">
        <v>0.41519200000000001</v>
      </c>
      <c r="L267">
        <f t="shared" si="24"/>
        <v>15.371700000000001</v>
      </c>
      <c r="M267">
        <f t="shared" si="25"/>
        <v>6.3939354735000009</v>
      </c>
      <c r="N267" s="9"/>
      <c r="O267" s="22">
        <v>1.19415</v>
      </c>
      <c r="P267" s="22">
        <v>95.265699999999995</v>
      </c>
      <c r="Q267" s="22">
        <v>-1.3214099999999999E-2</v>
      </c>
      <c r="R267" s="22">
        <v>257</v>
      </c>
      <c r="S267" s="22">
        <v>1.1926300000000001</v>
      </c>
      <c r="T267">
        <f t="shared" si="26"/>
        <v>13.2141</v>
      </c>
      <c r="U267">
        <f t="shared" si="27"/>
        <v>15.779617515</v>
      </c>
      <c r="X267" s="9"/>
      <c r="Y267" s="22">
        <v>0.41595500000000002</v>
      </c>
      <c r="Z267" s="22">
        <v>128.624</v>
      </c>
      <c r="AA267" s="22">
        <v>-1.50543E-2</v>
      </c>
      <c r="AB267" s="22">
        <v>257</v>
      </c>
      <c r="AC267" s="22">
        <v>0.41522199999999998</v>
      </c>
      <c r="AD267">
        <f t="shared" si="28"/>
        <v>15.0543</v>
      </c>
      <c r="AE267">
        <f t="shared" si="29"/>
        <v>6.2619113564999997</v>
      </c>
      <c r="AF267" s="9"/>
      <c r="AG267" s="22">
        <v>1.19415</v>
      </c>
      <c r="AH267" s="22">
        <v>133.291</v>
      </c>
      <c r="AI267" s="22">
        <v>-1.27014E-2</v>
      </c>
      <c r="AJ267" s="22">
        <v>257</v>
      </c>
      <c r="AK267" s="22">
        <v>1.1932400000000001</v>
      </c>
      <c r="AL267">
        <f t="shared" si="30"/>
        <v>12.7014</v>
      </c>
      <c r="AM267">
        <f t="shared" si="31"/>
        <v>15.16737681</v>
      </c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0.41091899999999998</v>
      </c>
      <c r="H268" s="22">
        <v>50.936399999999999</v>
      </c>
      <c r="I268" s="22">
        <v>-1.53717E-2</v>
      </c>
      <c r="J268" s="22">
        <v>258</v>
      </c>
      <c r="K268" s="22">
        <v>0.41018700000000002</v>
      </c>
      <c r="L268">
        <f t="shared" ref="L268:L331" si="32">-I268/$F$2*1000</f>
        <v>15.371700000000001</v>
      </c>
      <c r="M268">
        <f t="shared" ref="M268:M331" si="33">L268*G268</f>
        <v>6.3165235923000003</v>
      </c>
      <c r="N268" s="9"/>
      <c r="O268" s="22">
        <v>1.19919</v>
      </c>
      <c r="P268" s="22">
        <v>95.275800000000004</v>
      </c>
      <c r="Q268" s="22">
        <v>-1.3168300000000001E-2</v>
      </c>
      <c r="R268" s="22">
        <v>258</v>
      </c>
      <c r="S268" s="22">
        <v>1.19781</v>
      </c>
      <c r="T268">
        <f t="shared" ref="T268:T331" si="34">-Q268/$F$2*1000</f>
        <v>13.1683</v>
      </c>
      <c r="U268">
        <f t="shared" ref="U268:U331" si="35">T268*O268</f>
        <v>15.791293677000001</v>
      </c>
      <c r="X268" s="9"/>
      <c r="Y268" s="22">
        <v>0.41091899999999998</v>
      </c>
      <c r="Z268" s="22">
        <v>128.63399999999999</v>
      </c>
      <c r="AA268" s="22">
        <v>-1.50604E-2</v>
      </c>
      <c r="AB268" s="22">
        <v>258</v>
      </c>
      <c r="AC268" s="22">
        <v>0.41012599999999999</v>
      </c>
      <c r="AD268">
        <f t="shared" ref="AD268:AD331" si="36">-AA268/$F$2*1000</f>
        <v>15.0604</v>
      </c>
      <c r="AE268">
        <f t="shared" ref="AE268:AE331" si="37">AD268*Y268</f>
        <v>6.1886045075999991</v>
      </c>
      <c r="AF268" s="9"/>
      <c r="AG268" s="22">
        <v>1.19919</v>
      </c>
      <c r="AH268" s="22">
        <v>133.30099999999999</v>
      </c>
      <c r="AI268" s="22">
        <v>-1.26617E-2</v>
      </c>
      <c r="AJ268" s="22">
        <v>258</v>
      </c>
      <c r="AK268" s="22">
        <v>1.1981200000000001</v>
      </c>
      <c r="AL268">
        <f t="shared" ref="AL268:AL331" si="38">-AI268/$F$2*1000</f>
        <v>12.6617</v>
      </c>
      <c r="AM268">
        <f t="shared" ref="AM268:AM331" si="39">AL268*AG268</f>
        <v>15.183784022999999</v>
      </c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0.40588400000000002</v>
      </c>
      <c r="H269" s="22">
        <v>50.9465</v>
      </c>
      <c r="I269" s="22">
        <v>-1.53717E-2</v>
      </c>
      <c r="J269" s="22">
        <v>259</v>
      </c>
      <c r="K269" s="22">
        <v>0.40512100000000001</v>
      </c>
      <c r="L269">
        <f t="shared" si="32"/>
        <v>15.371700000000001</v>
      </c>
      <c r="M269">
        <f t="shared" si="33"/>
        <v>6.2391270828000005</v>
      </c>
      <c r="N269" s="9"/>
      <c r="O269" s="22">
        <v>1.2042200000000001</v>
      </c>
      <c r="P269" s="22">
        <v>95.285799999999995</v>
      </c>
      <c r="Q269" s="22">
        <v>-1.3125599999999999E-2</v>
      </c>
      <c r="R269" s="22">
        <v>259</v>
      </c>
      <c r="S269" s="22">
        <v>1.2033100000000001</v>
      </c>
      <c r="T269">
        <f t="shared" si="34"/>
        <v>13.125599999999999</v>
      </c>
      <c r="U269">
        <f t="shared" si="35"/>
        <v>15.806110031999999</v>
      </c>
      <c r="X269" s="9"/>
      <c r="Y269" s="22">
        <v>0.40588400000000002</v>
      </c>
      <c r="Z269" s="22">
        <v>128.64400000000001</v>
      </c>
      <c r="AA269" s="22">
        <v>-1.5048199999999999E-2</v>
      </c>
      <c r="AB269" s="22">
        <v>259</v>
      </c>
      <c r="AC269" s="22">
        <v>0.40524300000000002</v>
      </c>
      <c r="AD269">
        <f t="shared" si="36"/>
        <v>15.0482</v>
      </c>
      <c r="AE269">
        <f t="shared" si="37"/>
        <v>6.1078236088000004</v>
      </c>
      <c r="AF269" s="9"/>
      <c r="AG269" s="22">
        <v>1.2042200000000001</v>
      </c>
      <c r="AH269" s="22">
        <v>133.31200000000001</v>
      </c>
      <c r="AI269" s="22">
        <v>-1.26129E-2</v>
      </c>
      <c r="AJ269" s="22">
        <v>259</v>
      </c>
      <c r="AK269" s="22">
        <v>1.2030000000000001</v>
      </c>
      <c r="AL269">
        <f t="shared" si="38"/>
        <v>12.6129</v>
      </c>
      <c r="AM269">
        <f t="shared" si="39"/>
        <v>15.188706438000001</v>
      </c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0.40084799999999998</v>
      </c>
      <c r="H270" s="22">
        <v>50.956600000000002</v>
      </c>
      <c r="I270" s="22">
        <v>-1.53778E-2</v>
      </c>
      <c r="J270" s="22">
        <v>260</v>
      </c>
      <c r="K270" s="22">
        <v>0.39990199999999998</v>
      </c>
      <c r="L270">
        <f t="shared" si="32"/>
        <v>15.377800000000001</v>
      </c>
      <c r="M270">
        <f t="shared" si="33"/>
        <v>6.1641603743999998</v>
      </c>
      <c r="N270" s="9"/>
      <c r="O270" s="22">
        <v>1.20926</v>
      </c>
      <c r="P270" s="22">
        <v>95.295900000000003</v>
      </c>
      <c r="Q270" s="22">
        <v>-1.30768E-2</v>
      </c>
      <c r="R270" s="22">
        <v>260</v>
      </c>
      <c r="S270" s="22">
        <v>1.2078899999999999</v>
      </c>
      <c r="T270">
        <f t="shared" si="34"/>
        <v>13.076799999999999</v>
      </c>
      <c r="U270">
        <f t="shared" si="35"/>
        <v>15.813251167999999</v>
      </c>
      <c r="X270" s="9"/>
      <c r="Y270" s="22">
        <v>0.40084799999999998</v>
      </c>
      <c r="Z270" s="22">
        <v>128.654</v>
      </c>
      <c r="AA270" s="22">
        <v>-1.50543E-2</v>
      </c>
      <c r="AB270" s="22">
        <v>260</v>
      </c>
      <c r="AC270" s="22">
        <v>0.40005499999999999</v>
      </c>
      <c r="AD270">
        <f t="shared" si="36"/>
        <v>15.0543</v>
      </c>
      <c r="AE270">
        <f t="shared" si="37"/>
        <v>6.0344860463999996</v>
      </c>
      <c r="AF270" s="9"/>
      <c r="AG270" s="22">
        <v>1.20926</v>
      </c>
      <c r="AH270" s="22">
        <v>133.322</v>
      </c>
      <c r="AI270" s="22">
        <v>-1.25702E-2</v>
      </c>
      <c r="AJ270" s="22">
        <v>260</v>
      </c>
      <c r="AK270" s="22">
        <v>1.2081900000000001</v>
      </c>
      <c r="AL270">
        <f t="shared" si="38"/>
        <v>12.5702</v>
      </c>
      <c r="AM270">
        <f t="shared" si="39"/>
        <v>15.200640052000001</v>
      </c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0.39581300000000003</v>
      </c>
      <c r="H271" s="22">
        <v>50.966700000000003</v>
      </c>
      <c r="I271" s="22">
        <v>-1.5389999999999999E-2</v>
      </c>
      <c r="J271" s="22">
        <v>261</v>
      </c>
      <c r="K271" s="22">
        <v>0.39498899999999998</v>
      </c>
      <c r="L271">
        <f t="shared" si="32"/>
        <v>15.389999999999999</v>
      </c>
      <c r="M271">
        <f t="shared" si="33"/>
        <v>6.0915620700000002</v>
      </c>
      <c r="N271" s="9"/>
      <c r="O271" s="22">
        <v>1.2142900000000001</v>
      </c>
      <c r="P271" s="22">
        <v>95.305999999999997</v>
      </c>
      <c r="Q271" s="22">
        <v>-1.3028E-2</v>
      </c>
      <c r="R271" s="22">
        <v>261</v>
      </c>
      <c r="S271" s="22">
        <v>1.2133799999999999</v>
      </c>
      <c r="T271">
        <f t="shared" si="34"/>
        <v>13.028</v>
      </c>
      <c r="U271">
        <f t="shared" si="35"/>
        <v>15.819770120000001</v>
      </c>
      <c r="X271" s="9"/>
      <c r="Y271" s="22">
        <v>0.39581300000000003</v>
      </c>
      <c r="Z271" s="22">
        <v>128.66399999999999</v>
      </c>
      <c r="AA271" s="22">
        <v>-1.50665E-2</v>
      </c>
      <c r="AB271" s="22">
        <v>261</v>
      </c>
      <c r="AC271" s="22">
        <v>0.39501999999999998</v>
      </c>
      <c r="AD271">
        <f t="shared" si="36"/>
        <v>15.0665</v>
      </c>
      <c r="AE271">
        <f t="shared" si="37"/>
        <v>5.9635165644999999</v>
      </c>
      <c r="AF271" s="9"/>
      <c r="AG271" s="22">
        <v>1.2142900000000001</v>
      </c>
      <c r="AH271" s="22">
        <v>133.33199999999999</v>
      </c>
      <c r="AI271" s="22">
        <v>-1.25244E-2</v>
      </c>
      <c r="AJ271" s="22">
        <v>261</v>
      </c>
      <c r="AK271" s="22">
        <v>1.2136800000000001</v>
      </c>
      <c r="AL271">
        <f t="shared" si="38"/>
        <v>12.5244</v>
      </c>
      <c r="AM271">
        <f t="shared" si="39"/>
        <v>15.208253676000002</v>
      </c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0.39077800000000001</v>
      </c>
      <c r="H272" s="22">
        <v>50.976700000000001</v>
      </c>
      <c r="I272" s="22">
        <v>-1.53992E-2</v>
      </c>
      <c r="J272" s="22">
        <v>262</v>
      </c>
      <c r="K272" s="22">
        <v>0.39007599999999998</v>
      </c>
      <c r="L272">
        <f t="shared" si="32"/>
        <v>15.3992</v>
      </c>
      <c r="M272">
        <f t="shared" si="33"/>
        <v>6.0176685776000003</v>
      </c>
      <c r="N272" s="9"/>
      <c r="O272" s="22">
        <v>1.21933</v>
      </c>
      <c r="P272" s="22">
        <v>95.316100000000006</v>
      </c>
      <c r="Q272" s="22">
        <v>-1.2985200000000001E-2</v>
      </c>
      <c r="R272" s="22">
        <v>262</v>
      </c>
      <c r="S272" s="22">
        <v>1.2179599999999999</v>
      </c>
      <c r="T272">
        <f t="shared" si="34"/>
        <v>12.985200000000001</v>
      </c>
      <c r="U272">
        <f t="shared" si="35"/>
        <v>15.833243916000001</v>
      </c>
      <c r="X272" s="9"/>
      <c r="Y272" s="22">
        <v>0.39077800000000001</v>
      </c>
      <c r="Z272" s="22">
        <v>128.67400000000001</v>
      </c>
      <c r="AA272" s="22">
        <v>-1.5063500000000001E-2</v>
      </c>
      <c r="AB272" s="22">
        <v>262</v>
      </c>
      <c r="AC272" s="22">
        <v>0.39004499999999998</v>
      </c>
      <c r="AD272">
        <f t="shared" si="36"/>
        <v>15.063500000000001</v>
      </c>
      <c r="AE272">
        <f t="shared" si="37"/>
        <v>5.8864844030000008</v>
      </c>
      <c r="AF272" s="9"/>
      <c r="AG272" s="22">
        <v>1.21933</v>
      </c>
      <c r="AH272" s="22">
        <v>133.34200000000001</v>
      </c>
      <c r="AI272" s="22">
        <v>-1.2463399999999999E-2</v>
      </c>
      <c r="AJ272" s="22">
        <v>262</v>
      </c>
      <c r="AK272" s="22">
        <v>1.2179599999999999</v>
      </c>
      <c r="AL272">
        <f t="shared" si="38"/>
        <v>12.4634</v>
      </c>
      <c r="AM272">
        <f t="shared" si="39"/>
        <v>15.196997522</v>
      </c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0.38574199999999997</v>
      </c>
      <c r="H273" s="22">
        <v>50.986800000000002</v>
      </c>
      <c r="I273" s="22">
        <v>-1.53931E-2</v>
      </c>
      <c r="J273" s="22">
        <v>263</v>
      </c>
      <c r="K273" s="22">
        <v>0.38497900000000002</v>
      </c>
      <c r="L273">
        <f t="shared" si="32"/>
        <v>15.3931</v>
      </c>
      <c r="M273">
        <f t="shared" si="33"/>
        <v>5.9377651801999995</v>
      </c>
      <c r="N273" s="9"/>
      <c r="O273" s="22">
        <v>1.22437</v>
      </c>
      <c r="P273" s="22">
        <v>95.326099999999997</v>
      </c>
      <c r="Q273" s="22">
        <v>-1.2948599999999999E-2</v>
      </c>
      <c r="R273" s="22">
        <v>263</v>
      </c>
      <c r="S273" s="22">
        <v>1.2234499999999999</v>
      </c>
      <c r="T273">
        <f t="shared" si="34"/>
        <v>12.948599999999999</v>
      </c>
      <c r="U273">
        <f t="shared" si="35"/>
        <v>15.853877381999999</v>
      </c>
      <c r="X273" s="9"/>
      <c r="Y273" s="22">
        <v>0.38574199999999997</v>
      </c>
      <c r="Z273" s="22">
        <v>128.684</v>
      </c>
      <c r="AA273" s="22">
        <v>-1.50513E-2</v>
      </c>
      <c r="AB273" s="22">
        <v>263</v>
      </c>
      <c r="AC273" s="22">
        <v>0.38497900000000002</v>
      </c>
      <c r="AD273">
        <f t="shared" si="36"/>
        <v>15.051299999999999</v>
      </c>
      <c r="AE273">
        <f t="shared" si="37"/>
        <v>5.8059185645999998</v>
      </c>
      <c r="AF273" s="9"/>
      <c r="AG273" s="22">
        <v>1.22437</v>
      </c>
      <c r="AH273" s="22">
        <v>133.352</v>
      </c>
      <c r="AI273" s="22">
        <v>-1.2411500000000001E-2</v>
      </c>
      <c r="AJ273" s="22">
        <v>263</v>
      </c>
      <c r="AK273" s="22">
        <v>1.2234499999999999</v>
      </c>
      <c r="AL273">
        <f t="shared" si="38"/>
        <v>12.4115</v>
      </c>
      <c r="AM273">
        <f t="shared" si="39"/>
        <v>15.196268255</v>
      </c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0.38070700000000002</v>
      </c>
      <c r="H274" s="22">
        <v>50.996899999999997</v>
      </c>
      <c r="I274" s="22">
        <v>-1.53992E-2</v>
      </c>
      <c r="J274" s="22">
        <v>264</v>
      </c>
      <c r="K274" s="22">
        <v>0.379913</v>
      </c>
      <c r="L274">
        <f t="shared" si="32"/>
        <v>15.3992</v>
      </c>
      <c r="M274">
        <f t="shared" si="33"/>
        <v>5.8625832344000006</v>
      </c>
      <c r="N274" s="9"/>
      <c r="O274" s="22">
        <v>1.2294</v>
      </c>
      <c r="P274" s="22">
        <v>95.336200000000005</v>
      </c>
      <c r="Q274" s="22">
        <v>-1.2912E-2</v>
      </c>
      <c r="R274" s="22">
        <v>264</v>
      </c>
      <c r="S274" s="22">
        <v>1.22864</v>
      </c>
      <c r="T274">
        <f t="shared" si="34"/>
        <v>12.911999999999999</v>
      </c>
      <c r="U274">
        <f t="shared" si="35"/>
        <v>15.874012799999999</v>
      </c>
      <c r="X274" s="9"/>
      <c r="Y274" s="22">
        <v>0.38070700000000002</v>
      </c>
      <c r="Z274" s="22">
        <v>128.69399999999999</v>
      </c>
      <c r="AA274" s="22">
        <v>-1.50452E-2</v>
      </c>
      <c r="AB274" s="22">
        <v>264</v>
      </c>
      <c r="AC274" s="22">
        <v>0.37997399999999998</v>
      </c>
      <c r="AD274">
        <f t="shared" si="36"/>
        <v>15.045199999999999</v>
      </c>
      <c r="AE274">
        <f t="shared" si="37"/>
        <v>5.7278129564000002</v>
      </c>
      <c r="AF274" s="9"/>
      <c r="AG274" s="22">
        <v>1.2294</v>
      </c>
      <c r="AH274" s="22">
        <v>133.36199999999999</v>
      </c>
      <c r="AI274" s="22">
        <v>-1.23535E-2</v>
      </c>
      <c r="AJ274" s="22">
        <v>264</v>
      </c>
      <c r="AK274" s="22">
        <v>1.22803</v>
      </c>
      <c r="AL274">
        <f t="shared" si="38"/>
        <v>12.3535</v>
      </c>
      <c r="AM274">
        <f t="shared" si="39"/>
        <v>15.187392900000001</v>
      </c>
    </row>
    <row r="275" spans="6:101">
      <c r="F275" s="9"/>
      <c r="G275" s="22">
        <v>0.37567099999999998</v>
      </c>
      <c r="H275" s="22">
        <v>51.006900000000002</v>
      </c>
      <c r="I275" s="22">
        <v>-1.54053E-2</v>
      </c>
      <c r="J275" s="22">
        <v>265</v>
      </c>
      <c r="K275" s="22">
        <v>0.37493900000000002</v>
      </c>
      <c r="L275">
        <f t="shared" si="32"/>
        <v>15.4053</v>
      </c>
      <c r="M275">
        <f t="shared" si="33"/>
        <v>5.7873244562999995</v>
      </c>
      <c r="N275" s="9"/>
      <c r="O275" s="22">
        <v>1.23444</v>
      </c>
      <c r="P275" s="22">
        <v>95.346299999999999</v>
      </c>
      <c r="Q275" s="22">
        <v>-1.2860099999999999E-2</v>
      </c>
      <c r="R275" s="22">
        <v>265</v>
      </c>
      <c r="S275" s="22">
        <v>1.23322</v>
      </c>
      <c r="T275">
        <f t="shared" si="34"/>
        <v>12.860099999999999</v>
      </c>
      <c r="U275">
        <f t="shared" si="35"/>
        <v>15.875021843999999</v>
      </c>
      <c r="X275" s="9"/>
      <c r="Y275" s="22">
        <v>0.37567099999999998</v>
      </c>
      <c r="Z275" s="22">
        <v>128.70400000000001</v>
      </c>
      <c r="AA275" s="22">
        <v>-1.50452E-2</v>
      </c>
      <c r="AB275" s="22">
        <v>265</v>
      </c>
      <c r="AC275" s="22">
        <v>0.37493900000000002</v>
      </c>
      <c r="AD275">
        <f t="shared" si="36"/>
        <v>15.045199999999999</v>
      </c>
      <c r="AE275">
        <f t="shared" si="37"/>
        <v>5.652045329199999</v>
      </c>
      <c r="AF275" s="9"/>
      <c r="AG275" s="22">
        <v>1.23444</v>
      </c>
      <c r="AH275" s="22">
        <v>133.37200000000001</v>
      </c>
      <c r="AI275" s="22">
        <v>-1.23077E-2</v>
      </c>
      <c r="AJ275" s="22">
        <v>265</v>
      </c>
      <c r="AK275" s="22">
        <v>1.23322</v>
      </c>
      <c r="AL275">
        <f t="shared" si="38"/>
        <v>12.307699999999999</v>
      </c>
      <c r="AM275">
        <f t="shared" si="39"/>
        <v>15.193117187999999</v>
      </c>
    </row>
    <row r="276" spans="6:101">
      <c r="F276" s="9"/>
      <c r="G276" s="22">
        <v>0.37063600000000002</v>
      </c>
      <c r="H276" s="22">
        <v>51.017000000000003</v>
      </c>
      <c r="I276" s="22">
        <v>-1.54114E-2</v>
      </c>
      <c r="J276" s="22">
        <v>266</v>
      </c>
      <c r="K276" s="22">
        <v>0.36978100000000003</v>
      </c>
      <c r="L276">
        <f t="shared" si="32"/>
        <v>15.4114</v>
      </c>
      <c r="M276">
        <f t="shared" si="33"/>
        <v>5.7120196504000003</v>
      </c>
      <c r="N276" s="9"/>
      <c r="O276" s="22">
        <v>1.2394700000000001</v>
      </c>
      <c r="P276" s="22">
        <v>95.356300000000005</v>
      </c>
      <c r="Q276" s="22">
        <v>-1.28082E-2</v>
      </c>
      <c r="R276" s="22">
        <v>266</v>
      </c>
      <c r="S276" s="22">
        <v>1.23871</v>
      </c>
      <c r="T276">
        <f t="shared" si="34"/>
        <v>12.808200000000001</v>
      </c>
      <c r="U276">
        <f t="shared" si="35"/>
        <v>15.875379654000003</v>
      </c>
      <c r="X276" s="9"/>
      <c r="Y276" s="22">
        <v>0.37063600000000002</v>
      </c>
      <c r="Z276" s="22">
        <v>128.714</v>
      </c>
      <c r="AA276" s="22">
        <v>-1.5048199999999999E-2</v>
      </c>
      <c r="AB276" s="22">
        <v>266</v>
      </c>
      <c r="AC276" s="22">
        <v>0.36981199999999997</v>
      </c>
      <c r="AD276">
        <f t="shared" si="36"/>
        <v>15.0482</v>
      </c>
      <c r="AE276">
        <f t="shared" si="37"/>
        <v>5.5774046552000005</v>
      </c>
      <c r="AF276" s="9"/>
      <c r="AG276" s="22">
        <v>1.2394700000000001</v>
      </c>
      <c r="AH276" s="22">
        <v>133.38200000000001</v>
      </c>
      <c r="AI276" s="22">
        <v>-1.22559E-2</v>
      </c>
      <c r="AJ276" s="22">
        <v>266</v>
      </c>
      <c r="AK276" s="22">
        <v>1.23871</v>
      </c>
      <c r="AL276">
        <f t="shared" si="38"/>
        <v>12.2559</v>
      </c>
      <c r="AM276">
        <f t="shared" si="39"/>
        <v>15.190820373000001</v>
      </c>
    </row>
    <row r="277" spans="6:101">
      <c r="F277" s="9"/>
      <c r="G277" s="22">
        <v>0.36560100000000001</v>
      </c>
      <c r="H277" s="22">
        <v>51.027099999999997</v>
      </c>
      <c r="I277" s="22">
        <v>-1.5417500000000001E-2</v>
      </c>
      <c r="J277" s="22">
        <v>267</v>
      </c>
      <c r="K277" s="22">
        <v>0.36489899999999997</v>
      </c>
      <c r="L277">
        <f t="shared" si="32"/>
        <v>15.4175</v>
      </c>
      <c r="M277">
        <f t="shared" si="33"/>
        <v>5.6366534175000007</v>
      </c>
      <c r="N277" s="9"/>
      <c r="O277" s="22">
        <v>1.24451</v>
      </c>
      <c r="P277" s="22">
        <v>95.366399999999999</v>
      </c>
      <c r="Q277" s="22">
        <v>-1.27563E-2</v>
      </c>
      <c r="R277" s="22">
        <v>267</v>
      </c>
      <c r="S277" s="22">
        <v>1.24359</v>
      </c>
      <c r="T277">
        <f t="shared" si="34"/>
        <v>12.7563</v>
      </c>
      <c r="U277">
        <f t="shared" si="35"/>
        <v>15.875342912999999</v>
      </c>
      <c r="X277" s="9"/>
      <c r="Y277" s="22">
        <v>0.36560100000000001</v>
      </c>
      <c r="Z277" s="22">
        <v>128.72499999999999</v>
      </c>
      <c r="AA277" s="22">
        <v>-1.50543E-2</v>
      </c>
      <c r="AB277" s="22">
        <v>267</v>
      </c>
      <c r="AC277" s="22">
        <v>0.36489899999999997</v>
      </c>
      <c r="AD277">
        <f t="shared" si="36"/>
        <v>15.0543</v>
      </c>
      <c r="AE277">
        <f t="shared" si="37"/>
        <v>5.5038671343000001</v>
      </c>
      <c r="AF277" s="9"/>
      <c r="AG277" s="22">
        <v>1.24451</v>
      </c>
      <c r="AH277" s="22">
        <v>133.392</v>
      </c>
      <c r="AI277" s="22">
        <v>-1.2197899999999999E-2</v>
      </c>
      <c r="AJ277" s="22">
        <v>267</v>
      </c>
      <c r="AK277" s="22">
        <v>1.2442</v>
      </c>
      <c r="AL277">
        <f t="shared" si="38"/>
        <v>12.197899999999999</v>
      </c>
      <c r="AM277">
        <f t="shared" si="39"/>
        <v>15.180408528999999</v>
      </c>
    </row>
    <row r="278" spans="6:101">
      <c r="F278" s="9"/>
      <c r="G278" s="22">
        <v>0.36056500000000002</v>
      </c>
      <c r="H278" s="22">
        <v>51.037100000000002</v>
      </c>
      <c r="I278" s="22">
        <v>-1.54144E-2</v>
      </c>
      <c r="J278" s="22">
        <v>268</v>
      </c>
      <c r="K278" s="22">
        <v>0.35974099999999998</v>
      </c>
      <c r="L278">
        <f t="shared" si="32"/>
        <v>15.414400000000001</v>
      </c>
      <c r="M278">
        <f t="shared" si="33"/>
        <v>5.5578931360000006</v>
      </c>
      <c r="N278" s="9"/>
      <c r="O278" s="22">
        <v>1.2495400000000001</v>
      </c>
      <c r="P278" s="22">
        <v>95.376499999999993</v>
      </c>
      <c r="Q278" s="22">
        <v>-1.27075E-2</v>
      </c>
      <c r="R278" s="22">
        <v>268</v>
      </c>
      <c r="S278" s="22">
        <v>1.24847</v>
      </c>
      <c r="T278">
        <f t="shared" si="34"/>
        <v>12.7075</v>
      </c>
      <c r="U278">
        <f t="shared" si="35"/>
        <v>15.878529550000001</v>
      </c>
      <c r="X278" s="9"/>
      <c r="Y278" s="22">
        <v>0.36056500000000002</v>
      </c>
      <c r="Z278" s="22">
        <v>128.73500000000001</v>
      </c>
      <c r="AA278" s="22">
        <v>-1.50604E-2</v>
      </c>
      <c r="AB278" s="22">
        <v>268</v>
      </c>
      <c r="AC278" s="22">
        <v>0.35983300000000001</v>
      </c>
      <c r="AD278">
        <f t="shared" si="36"/>
        <v>15.0604</v>
      </c>
      <c r="AE278">
        <f t="shared" si="37"/>
        <v>5.4302531260000002</v>
      </c>
      <c r="AF278" s="9"/>
      <c r="AG278" s="22">
        <v>1.2495400000000001</v>
      </c>
      <c r="AH278" s="22">
        <v>133.40199999999999</v>
      </c>
      <c r="AI278" s="22">
        <v>-1.2149E-2</v>
      </c>
      <c r="AJ278" s="22">
        <v>268</v>
      </c>
      <c r="AK278" s="22">
        <v>1.24817</v>
      </c>
      <c r="AL278">
        <f t="shared" si="38"/>
        <v>12.149000000000001</v>
      </c>
      <c r="AM278">
        <f t="shared" si="39"/>
        <v>15.180661460000003</v>
      </c>
    </row>
    <row r="279" spans="6:101">
      <c r="F279" s="9"/>
      <c r="G279" s="22">
        <v>0.35553000000000001</v>
      </c>
      <c r="H279" s="22">
        <v>51.047199999999997</v>
      </c>
      <c r="I279" s="22">
        <v>-1.54266E-2</v>
      </c>
      <c r="J279" s="22">
        <v>269</v>
      </c>
      <c r="K279" s="22">
        <v>0.354767</v>
      </c>
      <c r="L279">
        <f t="shared" si="32"/>
        <v>15.426600000000001</v>
      </c>
      <c r="M279">
        <f t="shared" si="33"/>
        <v>5.4846190980000005</v>
      </c>
      <c r="N279" s="9"/>
      <c r="O279" s="22">
        <v>1.25458</v>
      </c>
      <c r="P279" s="22">
        <v>95.386600000000001</v>
      </c>
      <c r="Q279" s="22">
        <v>-1.26587E-2</v>
      </c>
      <c r="R279" s="22">
        <v>269</v>
      </c>
      <c r="S279" s="22">
        <v>1.25336</v>
      </c>
      <c r="T279">
        <f t="shared" si="34"/>
        <v>12.6587</v>
      </c>
      <c r="U279">
        <f t="shared" si="35"/>
        <v>15.881351845999999</v>
      </c>
      <c r="X279" s="9"/>
      <c r="Y279" s="22">
        <v>0.35553000000000001</v>
      </c>
      <c r="Z279" s="22">
        <v>128.745</v>
      </c>
      <c r="AA279" s="22">
        <v>-1.5063500000000001E-2</v>
      </c>
      <c r="AB279" s="22">
        <v>269</v>
      </c>
      <c r="AC279" s="22">
        <v>0.35491899999999998</v>
      </c>
      <c r="AD279">
        <f t="shared" si="36"/>
        <v>15.063500000000001</v>
      </c>
      <c r="AE279">
        <f t="shared" si="37"/>
        <v>5.3555261550000006</v>
      </c>
      <c r="AF279" s="9"/>
      <c r="AG279" s="22">
        <v>1.25458</v>
      </c>
      <c r="AH279" s="22">
        <v>133.41200000000001</v>
      </c>
      <c r="AI279" s="22">
        <v>-1.2085E-2</v>
      </c>
      <c r="AJ279" s="22">
        <v>269</v>
      </c>
      <c r="AK279" s="22">
        <v>1.25366</v>
      </c>
      <c r="AL279">
        <f t="shared" si="38"/>
        <v>12.085000000000001</v>
      </c>
      <c r="AM279">
        <f t="shared" si="39"/>
        <v>15.161599300000001</v>
      </c>
    </row>
    <row r="280" spans="6:101">
      <c r="F280" s="9"/>
      <c r="G280" s="22">
        <v>0.35049400000000003</v>
      </c>
      <c r="H280" s="22">
        <v>51.057299999999998</v>
      </c>
      <c r="I280" s="22">
        <v>-1.5429699999999999E-2</v>
      </c>
      <c r="J280" s="22">
        <v>270</v>
      </c>
      <c r="K280" s="22">
        <v>0.349823</v>
      </c>
      <c r="L280">
        <f t="shared" si="32"/>
        <v>15.429699999999999</v>
      </c>
      <c r="M280">
        <f t="shared" si="33"/>
        <v>5.4080172718000004</v>
      </c>
      <c r="N280" s="9"/>
      <c r="O280" s="22">
        <v>1.2596099999999999</v>
      </c>
      <c r="P280" s="22">
        <v>95.396600000000007</v>
      </c>
      <c r="Q280" s="22">
        <v>-1.26038E-2</v>
      </c>
      <c r="R280" s="22">
        <v>270</v>
      </c>
      <c r="S280" s="22">
        <v>1.25885</v>
      </c>
      <c r="T280">
        <f t="shared" si="34"/>
        <v>12.6038</v>
      </c>
      <c r="U280">
        <f t="shared" si="35"/>
        <v>15.875872517999998</v>
      </c>
      <c r="X280" s="9"/>
      <c r="Y280" s="22">
        <v>0.35049400000000003</v>
      </c>
      <c r="Z280" s="22">
        <v>128.755</v>
      </c>
      <c r="AA280" s="22">
        <v>-1.50665E-2</v>
      </c>
      <c r="AB280" s="22">
        <v>270</v>
      </c>
      <c r="AC280" s="22">
        <v>0.34973100000000001</v>
      </c>
      <c r="AD280">
        <f t="shared" si="36"/>
        <v>15.0665</v>
      </c>
      <c r="AE280">
        <f t="shared" si="37"/>
        <v>5.2807178510000004</v>
      </c>
      <c r="AF280" s="9"/>
      <c r="AG280" s="22">
        <v>1.2596099999999999</v>
      </c>
      <c r="AH280" s="22">
        <v>133.422</v>
      </c>
      <c r="AI280" s="22">
        <v>-1.2026999999999999E-2</v>
      </c>
      <c r="AJ280" s="22">
        <v>270</v>
      </c>
      <c r="AK280" s="22">
        <v>1.25885</v>
      </c>
      <c r="AL280">
        <f t="shared" si="38"/>
        <v>12.026999999999999</v>
      </c>
      <c r="AM280">
        <f t="shared" si="39"/>
        <v>15.149329469999998</v>
      </c>
    </row>
    <row r="281" spans="6:101">
      <c r="F281" s="9"/>
      <c r="G281" s="22">
        <v>0.34545900000000002</v>
      </c>
      <c r="H281" s="22">
        <v>51.067399999999999</v>
      </c>
      <c r="I281" s="22">
        <v>-1.5429699999999999E-2</v>
      </c>
      <c r="J281" s="22">
        <v>271</v>
      </c>
      <c r="K281" s="22">
        <v>0.34463500000000002</v>
      </c>
      <c r="L281">
        <f t="shared" si="32"/>
        <v>15.429699999999999</v>
      </c>
      <c r="M281">
        <f t="shared" si="33"/>
        <v>5.3303287322999999</v>
      </c>
      <c r="N281" s="9"/>
      <c r="O281" s="22">
        <v>1.2646500000000001</v>
      </c>
      <c r="P281" s="22">
        <v>95.406700000000001</v>
      </c>
      <c r="Q281" s="22">
        <v>-1.25519E-2</v>
      </c>
      <c r="R281" s="22">
        <v>271</v>
      </c>
      <c r="S281" s="22">
        <v>1.2634300000000001</v>
      </c>
      <c r="T281">
        <f t="shared" si="34"/>
        <v>12.5519</v>
      </c>
      <c r="U281">
        <f t="shared" si="35"/>
        <v>15.873760335</v>
      </c>
      <c r="X281" s="9"/>
      <c r="Y281" s="22">
        <v>0.34545900000000002</v>
      </c>
      <c r="Z281" s="22">
        <v>128.76499999999999</v>
      </c>
      <c r="AA281" s="22">
        <v>-1.50879E-2</v>
      </c>
      <c r="AB281" s="22">
        <v>271</v>
      </c>
      <c r="AC281" s="22">
        <v>0.34472700000000001</v>
      </c>
      <c r="AD281">
        <f t="shared" si="36"/>
        <v>15.087899999999999</v>
      </c>
      <c r="AE281">
        <f t="shared" si="37"/>
        <v>5.2122508460999999</v>
      </c>
      <c r="AF281" s="9"/>
      <c r="AG281" s="22">
        <v>1.2646500000000001</v>
      </c>
      <c r="AH281" s="22">
        <v>133.43199999999999</v>
      </c>
      <c r="AI281" s="22">
        <v>-1.1981199999999999E-2</v>
      </c>
      <c r="AJ281" s="22">
        <v>271</v>
      </c>
      <c r="AK281" s="22">
        <v>1.26312</v>
      </c>
      <c r="AL281">
        <f t="shared" si="38"/>
        <v>11.981199999999999</v>
      </c>
      <c r="AM281">
        <f t="shared" si="39"/>
        <v>15.152024579999999</v>
      </c>
    </row>
    <row r="282" spans="6:101">
      <c r="F282" s="9"/>
      <c r="G282" s="22">
        <v>0.340424</v>
      </c>
      <c r="H282" s="22">
        <v>51.077399999999997</v>
      </c>
      <c r="I282" s="22">
        <v>-1.5432700000000001E-2</v>
      </c>
      <c r="J282" s="22">
        <v>272</v>
      </c>
      <c r="K282" s="22">
        <v>0.33966099999999999</v>
      </c>
      <c r="L282">
        <f t="shared" si="32"/>
        <v>15.432700000000001</v>
      </c>
      <c r="M282">
        <f t="shared" si="33"/>
        <v>5.2536614648000004</v>
      </c>
      <c r="N282" s="9"/>
      <c r="O282" s="22">
        <v>1.2696799999999999</v>
      </c>
      <c r="P282" s="22">
        <v>95.416799999999995</v>
      </c>
      <c r="Q282" s="22">
        <v>-1.24908E-2</v>
      </c>
      <c r="R282" s="22">
        <v>272</v>
      </c>
      <c r="S282" s="22">
        <v>1.2692300000000001</v>
      </c>
      <c r="T282">
        <f t="shared" si="34"/>
        <v>12.4908</v>
      </c>
      <c r="U282">
        <f t="shared" si="35"/>
        <v>15.859318944</v>
      </c>
      <c r="X282" s="9"/>
      <c r="Y282" s="22">
        <v>0.340424</v>
      </c>
      <c r="Z282" s="22">
        <v>128.77500000000001</v>
      </c>
      <c r="AA282" s="22">
        <v>-1.51062E-2</v>
      </c>
      <c r="AB282" s="22">
        <v>272</v>
      </c>
      <c r="AC282" s="22">
        <v>0.33981299999999998</v>
      </c>
      <c r="AD282">
        <f t="shared" si="36"/>
        <v>15.106199999999999</v>
      </c>
      <c r="AE282">
        <f t="shared" si="37"/>
        <v>5.1425130287999998</v>
      </c>
      <c r="AF282" s="9"/>
      <c r="AG282" s="22">
        <v>1.2696799999999999</v>
      </c>
      <c r="AH282" s="22">
        <v>133.44200000000001</v>
      </c>
      <c r="AI282" s="22">
        <v>-1.19171E-2</v>
      </c>
      <c r="AJ282" s="22">
        <v>272</v>
      </c>
      <c r="AK282" s="22">
        <v>1.2686200000000001</v>
      </c>
      <c r="AL282">
        <f t="shared" si="38"/>
        <v>11.9171</v>
      </c>
      <c r="AM282">
        <f t="shared" si="39"/>
        <v>15.130903527999999</v>
      </c>
    </row>
    <row r="283" spans="6:101">
      <c r="F283" s="9"/>
      <c r="G283" s="22">
        <v>0.33538800000000002</v>
      </c>
      <c r="H283" s="22">
        <v>51.087499999999999</v>
      </c>
      <c r="I283" s="22">
        <v>-1.5438800000000001E-2</v>
      </c>
      <c r="J283" s="22">
        <v>273</v>
      </c>
      <c r="K283" s="22">
        <v>0.33441199999999999</v>
      </c>
      <c r="L283">
        <f t="shared" si="32"/>
        <v>15.438800000000001</v>
      </c>
      <c r="M283">
        <f t="shared" si="33"/>
        <v>5.1779882544000007</v>
      </c>
      <c r="N283" s="9"/>
      <c r="O283" s="22">
        <v>1.2747200000000001</v>
      </c>
      <c r="P283" s="22">
        <v>95.4268</v>
      </c>
      <c r="Q283" s="22">
        <v>-1.2439E-2</v>
      </c>
      <c r="R283" s="22">
        <v>273</v>
      </c>
      <c r="S283" s="22">
        <v>1.2738</v>
      </c>
      <c r="T283">
        <f t="shared" si="34"/>
        <v>12.439</v>
      </c>
      <c r="U283">
        <f t="shared" si="35"/>
        <v>15.856242080000001</v>
      </c>
      <c r="X283" s="9"/>
      <c r="Y283" s="22">
        <v>0.33538800000000002</v>
      </c>
      <c r="Z283" s="22">
        <v>128.785</v>
      </c>
      <c r="AA283" s="22">
        <v>-1.5115399999999999E-2</v>
      </c>
      <c r="AB283" s="22">
        <v>273</v>
      </c>
      <c r="AC283" s="22">
        <v>0.33468599999999998</v>
      </c>
      <c r="AD283">
        <f t="shared" si="36"/>
        <v>15.115399999999999</v>
      </c>
      <c r="AE283">
        <f t="shared" si="37"/>
        <v>5.0695237752000004</v>
      </c>
      <c r="AF283" s="9"/>
      <c r="AG283" s="22">
        <v>1.2747200000000001</v>
      </c>
      <c r="AH283" s="22">
        <v>133.453</v>
      </c>
      <c r="AI283" s="22">
        <v>-1.1859099999999999E-2</v>
      </c>
      <c r="AJ283" s="22">
        <v>273</v>
      </c>
      <c r="AK283" s="22">
        <v>1.2738</v>
      </c>
      <c r="AL283">
        <f t="shared" si="38"/>
        <v>11.8591</v>
      </c>
      <c r="AM283">
        <f t="shared" si="39"/>
        <v>15.117031952000001</v>
      </c>
    </row>
    <row r="284" spans="6:101">
      <c r="F284" s="9"/>
      <c r="G284" s="22">
        <v>0.33035300000000001</v>
      </c>
      <c r="H284" s="22">
        <v>51.0976</v>
      </c>
      <c r="I284" s="22">
        <v>-1.5444899999999999E-2</v>
      </c>
      <c r="J284" s="22">
        <v>274</v>
      </c>
      <c r="K284" s="22">
        <v>0.32955899999999999</v>
      </c>
      <c r="L284">
        <f t="shared" si="32"/>
        <v>15.444899999999999</v>
      </c>
      <c r="M284">
        <f t="shared" si="33"/>
        <v>5.1022690496999994</v>
      </c>
      <c r="N284" s="9"/>
      <c r="O284" s="22">
        <v>1.2797499999999999</v>
      </c>
      <c r="P284" s="22">
        <v>95.436899999999994</v>
      </c>
      <c r="Q284" s="22">
        <v>-1.23871E-2</v>
      </c>
      <c r="R284" s="22">
        <v>274</v>
      </c>
      <c r="S284" s="22">
        <v>1.2786900000000001</v>
      </c>
      <c r="T284">
        <f t="shared" si="34"/>
        <v>12.3871</v>
      </c>
      <c r="U284">
        <f t="shared" si="35"/>
        <v>15.852391225</v>
      </c>
      <c r="X284" s="9"/>
      <c r="Y284" s="22">
        <v>0.33035300000000001</v>
      </c>
      <c r="Z284" s="22">
        <v>128.79499999999999</v>
      </c>
      <c r="AA284" s="22">
        <v>-1.51337E-2</v>
      </c>
      <c r="AB284" s="22">
        <v>274</v>
      </c>
      <c r="AC284" s="22">
        <v>0.32965100000000003</v>
      </c>
      <c r="AD284">
        <f t="shared" si="36"/>
        <v>15.133699999999999</v>
      </c>
      <c r="AE284">
        <f t="shared" si="37"/>
        <v>4.9994631960999998</v>
      </c>
      <c r="AF284" s="9"/>
      <c r="AG284" s="22">
        <v>1.2797499999999999</v>
      </c>
      <c r="AH284" s="22">
        <v>133.46299999999999</v>
      </c>
      <c r="AI284" s="22">
        <v>-1.18073E-2</v>
      </c>
      <c r="AJ284" s="22">
        <v>274</v>
      </c>
      <c r="AK284" s="22">
        <v>1.2793000000000001</v>
      </c>
      <c r="AL284">
        <f t="shared" si="38"/>
        <v>11.8073</v>
      </c>
      <c r="AM284">
        <f t="shared" si="39"/>
        <v>15.110392174999999</v>
      </c>
    </row>
    <row r="285" spans="6:101">
      <c r="F285" s="9"/>
      <c r="G285" s="22">
        <v>0.32531700000000002</v>
      </c>
      <c r="H285" s="22">
        <v>51.107599999999998</v>
      </c>
      <c r="I285" s="22">
        <v>-1.5432700000000001E-2</v>
      </c>
      <c r="J285" s="22">
        <v>275</v>
      </c>
      <c r="K285" s="22">
        <v>0.32452399999999998</v>
      </c>
      <c r="L285">
        <f t="shared" si="32"/>
        <v>15.432700000000001</v>
      </c>
      <c r="M285">
        <f t="shared" si="33"/>
        <v>5.0205196659000002</v>
      </c>
      <c r="N285" s="9"/>
      <c r="O285" s="22">
        <v>1.2847900000000001</v>
      </c>
      <c r="P285" s="22">
        <v>95.447000000000003</v>
      </c>
      <c r="Q285" s="22">
        <v>-1.23383E-2</v>
      </c>
      <c r="R285" s="22">
        <v>275</v>
      </c>
      <c r="S285" s="22">
        <v>1.2838700000000001</v>
      </c>
      <c r="T285">
        <f t="shared" si="34"/>
        <v>12.3383</v>
      </c>
      <c r="U285">
        <f t="shared" si="35"/>
        <v>15.852124457000002</v>
      </c>
      <c r="X285" s="9"/>
      <c r="Y285" s="22">
        <v>0.32531700000000002</v>
      </c>
      <c r="Z285" s="22">
        <v>128.80500000000001</v>
      </c>
      <c r="AA285" s="22">
        <v>-1.51398E-2</v>
      </c>
      <c r="AB285" s="22">
        <v>275</v>
      </c>
      <c r="AC285" s="22">
        <v>0.32458500000000001</v>
      </c>
      <c r="AD285">
        <f t="shared" si="36"/>
        <v>15.139799999999999</v>
      </c>
      <c r="AE285">
        <f t="shared" si="37"/>
        <v>4.9252343166000001</v>
      </c>
      <c r="AF285" s="9"/>
      <c r="AG285" s="22">
        <v>1.2847900000000001</v>
      </c>
      <c r="AH285" s="22">
        <v>133.47300000000001</v>
      </c>
      <c r="AI285" s="22">
        <v>-1.17523E-2</v>
      </c>
      <c r="AJ285" s="22">
        <v>275</v>
      </c>
      <c r="AK285" s="22">
        <v>1.2841800000000001</v>
      </c>
      <c r="AL285">
        <f t="shared" si="38"/>
        <v>11.7523</v>
      </c>
      <c r="AM285">
        <f t="shared" si="39"/>
        <v>15.099237517000001</v>
      </c>
    </row>
    <row r="286" spans="6:101">
      <c r="F286" s="9"/>
      <c r="G286" s="22">
        <v>0.32028200000000001</v>
      </c>
      <c r="H286" s="22">
        <v>51.117699999999999</v>
      </c>
      <c r="I286" s="22">
        <v>-1.54205E-2</v>
      </c>
      <c r="J286" s="22">
        <v>276</v>
      </c>
      <c r="K286" s="22">
        <v>0.31955</v>
      </c>
      <c r="L286">
        <f t="shared" si="32"/>
        <v>15.420500000000001</v>
      </c>
      <c r="M286">
        <f t="shared" si="33"/>
        <v>4.9389085810000006</v>
      </c>
      <c r="N286" s="9"/>
      <c r="O286" s="22">
        <v>1.28983</v>
      </c>
      <c r="P286" s="22">
        <v>95.457099999999997</v>
      </c>
      <c r="Q286" s="22">
        <v>-1.22772E-2</v>
      </c>
      <c r="R286" s="22">
        <v>276</v>
      </c>
      <c r="S286" s="22">
        <v>1.2890600000000001</v>
      </c>
      <c r="T286">
        <f t="shared" si="34"/>
        <v>12.277200000000001</v>
      </c>
      <c r="U286">
        <f t="shared" si="35"/>
        <v>15.835500876000001</v>
      </c>
      <c r="X286" s="9"/>
      <c r="Y286" s="22">
        <v>0.32028200000000001</v>
      </c>
      <c r="Z286" s="22">
        <v>128.815</v>
      </c>
      <c r="AA286" s="22">
        <v>-1.51398E-2</v>
      </c>
      <c r="AB286" s="22">
        <v>276</v>
      </c>
      <c r="AC286" s="22">
        <v>0.31948900000000002</v>
      </c>
      <c r="AD286">
        <f t="shared" si="36"/>
        <v>15.139799999999999</v>
      </c>
      <c r="AE286">
        <f t="shared" si="37"/>
        <v>4.8490054235999995</v>
      </c>
      <c r="AF286" s="9"/>
      <c r="AG286" s="22">
        <v>1.28983</v>
      </c>
      <c r="AH286" s="22">
        <v>133.483</v>
      </c>
      <c r="AI286" s="22">
        <v>-1.16913E-2</v>
      </c>
      <c r="AJ286" s="22">
        <v>276</v>
      </c>
      <c r="AK286" s="22">
        <v>1.2887599999999999</v>
      </c>
      <c r="AL286">
        <f t="shared" si="38"/>
        <v>11.6913</v>
      </c>
      <c r="AM286">
        <f t="shared" si="39"/>
        <v>15.079789479</v>
      </c>
    </row>
    <row r="287" spans="6:101">
      <c r="F287" s="9"/>
      <c r="G287" s="22">
        <v>0.315247</v>
      </c>
      <c r="H287" s="22">
        <v>51.127800000000001</v>
      </c>
      <c r="I287" s="22">
        <v>-1.54053E-2</v>
      </c>
      <c r="J287" s="22">
        <v>277</v>
      </c>
      <c r="K287" s="22">
        <v>0.31448399999999999</v>
      </c>
      <c r="L287">
        <f t="shared" si="32"/>
        <v>15.4053</v>
      </c>
      <c r="M287">
        <f t="shared" si="33"/>
        <v>4.8564746091000002</v>
      </c>
      <c r="N287" s="9"/>
      <c r="O287" s="22">
        <v>1.2948599999999999</v>
      </c>
      <c r="P287" s="22">
        <v>95.467100000000002</v>
      </c>
      <c r="Q287" s="22">
        <v>-1.2213099999999999E-2</v>
      </c>
      <c r="R287" s="22">
        <v>277</v>
      </c>
      <c r="S287" s="22">
        <v>1.2933300000000001</v>
      </c>
      <c r="T287">
        <f t="shared" si="34"/>
        <v>12.213099999999999</v>
      </c>
      <c r="U287">
        <f t="shared" si="35"/>
        <v>15.814254665999998</v>
      </c>
      <c r="X287" s="9"/>
      <c r="Y287" s="22">
        <v>0.315247</v>
      </c>
      <c r="Z287" s="22">
        <v>128.82499999999999</v>
      </c>
      <c r="AA287" s="22">
        <v>-1.5136699999999999E-2</v>
      </c>
      <c r="AB287" s="22">
        <v>277</v>
      </c>
      <c r="AC287" s="22">
        <v>0.31454500000000002</v>
      </c>
      <c r="AD287">
        <f t="shared" si="36"/>
        <v>15.136699999999999</v>
      </c>
      <c r="AE287">
        <f t="shared" si="37"/>
        <v>4.7717992648999994</v>
      </c>
      <c r="AF287" s="9"/>
      <c r="AG287" s="22">
        <v>1.2948599999999999</v>
      </c>
      <c r="AH287" s="22">
        <v>133.49299999999999</v>
      </c>
      <c r="AI287" s="22">
        <v>-1.1621100000000001E-2</v>
      </c>
      <c r="AJ287" s="22">
        <v>277</v>
      </c>
      <c r="AK287" s="22">
        <v>1.2939499999999999</v>
      </c>
      <c r="AL287">
        <f t="shared" si="38"/>
        <v>11.6211</v>
      </c>
      <c r="AM287">
        <f t="shared" si="39"/>
        <v>15.047697545999998</v>
      </c>
    </row>
    <row r="288" spans="6:101">
      <c r="F288" s="9"/>
      <c r="G288" s="22">
        <v>0.31021100000000001</v>
      </c>
      <c r="H288" s="22">
        <v>51.137900000000002</v>
      </c>
      <c r="I288" s="22">
        <v>-1.5396099999999999E-2</v>
      </c>
      <c r="J288" s="22">
        <v>278</v>
      </c>
      <c r="K288" s="22">
        <v>0.30953999999999998</v>
      </c>
      <c r="L288">
        <f t="shared" si="32"/>
        <v>15.396099999999999</v>
      </c>
      <c r="M288">
        <f t="shared" si="33"/>
        <v>4.7760395770999997</v>
      </c>
      <c r="N288" s="9"/>
      <c r="O288" s="22">
        <v>1.2999000000000001</v>
      </c>
      <c r="P288" s="22">
        <v>95.477199999999996</v>
      </c>
      <c r="Q288" s="22">
        <v>-1.2146000000000001E-2</v>
      </c>
      <c r="R288" s="22">
        <v>278</v>
      </c>
      <c r="S288" s="22">
        <v>1.2991299999999999</v>
      </c>
      <c r="T288">
        <f t="shared" si="34"/>
        <v>12.146000000000001</v>
      </c>
      <c r="U288">
        <f t="shared" si="35"/>
        <v>15.788585400000002</v>
      </c>
      <c r="X288" s="9"/>
      <c r="Y288" s="22">
        <v>0.31021100000000001</v>
      </c>
      <c r="Z288" s="22">
        <v>128.83500000000001</v>
      </c>
      <c r="AA288" s="22">
        <v>-1.5136699999999999E-2</v>
      </c>
      <c r="AB288" s="22">
        <v>278</v>
      </c>
      <c r="AC288" s="22">
        <v>0.30950899999999998</v>
      </c>
      <c r="AD288">
        <f t="shared" si="36"/>
        <v>15.136699999999999</v>
      </c>
      <c r="AE288">
        <f t="shared" si="37"/>
        <v>4.6955708436999997</v>
      </c>
      <c r="AF288" s="9"/>
      <c r="AG288" s="22">
        <v>1.2999000000000001</v>
      </c>
      <c r="AH288" s="22">
        <v>133.50299999999999</v>
      </c>
      <c r="AI288" s="22">
        <v>-1.1557E-2</v>
      </c>
      <c r="AJ288" s="22">
        <v>278</v>
      </c>
      <c r="AK288" s="22">
        <v>1.2988299999999999</v>
      </c>
      <c r="AL288">
        <f t="shared" si="38"/>
        <v>11.557</v>
      </c>
      <c r="AM288">
        <f t="shared" si="39"/>
        <v>15.022944300000001</v>
      </c>
    </row>
    <row r="289" spans="6:39">
      <c r="F289" s="9"/>
      <c r="G289" s="22">
        <v>0.305176</v>
      </c>
      <c r="H289" s="22">
        <v>51.1479</v>
      </c>
      <c r="I289" s="22">
        <v>-1.5380899999999999E-2</v>
      </c>
      <c r="J289" s="22">
        <v>279</v>
      </c>
      <c r="K289" s="22">
        <v>0.30444300000000002</v>
      </c>
      <c r="L289">
        <f t="shared" si="32"/>
        <v>15.380899999999999</v>
      </c>
      <c r="M289">
        <f t="shared" si="33"/>
        <v>4.6938815383999994</v>
      </c>
      <c r="N289" s="9"/>
      <c r="O289" s="22">
        <v>1.3049299999999999</v>
      </c>
      <c r="P289" s="22">
        <v>95.487300000000005</v>
      </c>
      <c r="Q289" s="22">
        <v>-1.2085E-2</v>
      </c>
      <c r="R289" s="22">
        <v>279</v>
      </c>
      <c r="S289" s="22">
        <v>1.30402</v>
      </c>
      <c r="T289">
        <f t="shared" si="34"/>
        <v>12.085000000000001</v>
      </c>
      <c r="U289">
        <f t="shared" si="35"/>
        <v>15.77007905</v>
      </c>
      <c r="X289" s="9"/>
      <c r="Y289" s="22">
        <v>0.305176</v>
      </c>
      <c r="Z289" s="22">
        <v>128.845</v>
      </c>
      <c r="AA289" s="22">
        <v>-1.5130599999999999E-2</v>
      </c>
      <c r="AB289" s="22">
        <v>279</v>
      </c>
      <c r="AC289" s="22">
        <v>0.30444300000000002</v>
      </c>
      <c r="AD289">
        <f t="shared" si="36"/>
        <v>15.130599999999999</v>
      </c>
      <c r="AE289">
        <f t="shared" si="37"/>
        <v>4.6174959855999997</v>
      </c>
      <c r="AF289" s="9"/>
      <c r="AG289" s="22">
        <v>1.3049299999999999</v>
      </c>
      <c r="AH289" s="22">
        <v>133.51300000000001</v>
      </c>
      <c r="AI289" s="22">
        <v>-1.1505100000000001E-2</v>
      </c>
      <c r="AJ289" s="22">
        <v>279</v>
      </c>
      <c r="AK289" s="22">
        <v>1.3043199999999999</v>
      </c>
      <c r="AL289">
        <f t="shared" si="38"/>
        <v>11.505100000000001</v>
      </c>
      <c r="AM289">
        <f t="shared" si="39"/>
        <v>15.013350143</v>
      </c>
    </row>
    <row r="290" spans="6:39">
      <c r="F290" s="9"/>
      <c r="G290" s="22">
        <v>0.30014000000000002</v>
      </c>
      <c r="H290" s="22">
        <v>51.158000000000001</v>
      </c>
      <c r="I290" s="22">
        <v>-1.5380899999999999E-2</v>
      </c>
      <c r="J290" s="22">
        <v>280</v>
      </c>
      <c r="K290" s="22">
        <v>0.29934699999999997</v>
      </c>
      <c r="L290">
        <f t="shared" si="32"/>
        <v>15.380899999999999</v>
      </c>
      <c r="M290">
        <f t="shared" si="33"/>
        <v>4.6164233259999996</v>
      </c>
      <c r="N290" s="9"/>
      <c r="O290" s="22">
        <v>1.3099700000000001</v>
      </c>
      <c r="P290" s="22">
        <v>95.497299999999996</v>
      </c>
      <c r="Q290" s="22">
        <v>-1.20117E-2</v>
      </c>
      <c r="R290" s="22">
        <v>280</v>
      </c>
      <c r="S290" s="22">
        <v>1.3085899999999999</v>
      </c>
      <c r="T290">
        <f t="shared" si="34"/>
        <v>12.011699999999999</v>
      </c>
      <c r="U290">
        <f t="shared" si="35"/>
        <v>15.734966649</v>
      </c>
      <c r="X290" s="9"/>
      <c r="Y290" s="22">
        <v>0.30014000000000002</v>
      </c>
      <c r="Z290" s="22">
        <v>128.85499999999999</v>
      </c>
      <c r="AA290" s="22">
        <v>-1.5130599999999999E-2</v>
      </c>
      <c r="AB290" s="22">
        <v>280</v>
      </c>
      <c r="AC290" s="22">
        <v>0.299286</v>
      </c>
      <c r="AD290">
        <f t="shared" si="36"/>
        <v>15.130599999999999</v>
      </c>
      <c r="AE290">
        <f t="shared" si="37"/>
        <v>4.5412982839999998</v>
      </c>
      <c r="AF290" s="9"/>
      <c r="AG290" s="22">
        <v>1.3099700000000001</v>
      </c>
      <c r="AH290" s="22">
        <v>133.523</v>
      </c>
      <c r="AI290" s="22">
        <v>-1.14471E-2</v>
      </c>
      <c r="AJ290" s="22">
        <v>280</v>
      </c>
      <c r="AK290" s="22">
        <v>1.3089</v>
      </c>
      <c r="AL290">
        <f t="shared" si="38"/>
        <v>11.447100000000001</v>
      </c>
      <c r="AM290">
        <f t="shared" si="39"/>
        <v>14.995357587000003</v>
      </c>
    </row>
    <row r="291" spans="6:39">
      <c r="F291" s="9"/>
      <c r="G291" s="22">
        <v>0.29510500000000001</v>
      </c>
      <c r="H291" s="22">
        <v>51.168100000000003</v>
      </c>
      <c r="I291" s="22">
        <v>-1.5396099999999999E-2</v>
      </c>
      <c r="J291" s="22">
        <v>281</v>
      </c>
      <c r="K291" s="22">
        <v>0.294373</v>
      </c>
      <c r="L291">
        <f t="shared" si="32"/>
        <v>15.396099999999999</v>
      </c>
      <c r="M291">
        <f t="shared" si="33"/>
        <v>4.5434660904999999</v>
      </c>
      <c r="N291" s="9"/>
      <c r="O291" s="22">
        <v>1.3149999999999999</v>
      </c>
      <c r="P291" s="22">
        <v>95.507400000000004</v>
      </c>
      <c r="Q291" s="22">
        <v>-1.19446E-2</v>
      </c>
      <c r="R291" s="22">
        <v>281</v>
      </c>
      <c r="S291" s="22">
        <v>1.3143899999999999</v>
      </c>
      <c r="T291">
        <f t="shared" si="34"/>
        <v>11.944599999999999</v>
      </c>
      <c r="U291">
        <f t="shared" si="35"/>
        <v>15.707148999999999</v>
      </c>
      <c r="X291" s="9"/>
      <c r="Y291" s="22">
        <v>0.29510500000000001</v>
      </c>
      <c r="Z291" s="22">
        <v>128.86600000000001</v>
      </c>
      <c r="AA291" s="22">
        <v>-1.5136699999999999E-2</v>
      </c>
      <c r="AB291" s="22">
        <v>281</v>
      </c>
      <c r="AC291" s="22">
        <v>0.29434199999999999</v>
      </c>
      <c r="AD291">
        <f t="shared" si="36"/>
        <v>15.136699999999999</v>
      </c>
      <c r="AE291">
        <f t="shared" si="37"/>
        <v>4.4669158534999998</v>
      </c>
      <c r="AF291" s="9"/>
      <c r="AG291" s="22">
        <v>1.3149999999999999</v>
      </c>
      <c r="AH291" s="22">
        <v>133.53299999999999</v>
      </c>
      <c r="AI291" s="22">
        <v>-1.13861E-2</v>
      </c>
      <c r="AJ291" s="22">
        <v>281</v>
      </c>
      <c r="AK291" s="22">
        <v>1.3137799999999999</v>
      </c>
      <c r="AL291">
        <f t="shared" si="38"/>
        <v>11.386099999999999</v>
      </c>
      <c r="AM291">
        <f t="shared" si="39"/>
        <v>14.972721499999999</v>
      </c>
    </row>
    <row r="292" spans="6:39">
      <c r="F292" s="9"/>
      <c r="G292" s="22">
        <v>0.29006999999999999</v>
      </c>
      <c r="H292" s="22">
        <v>51.178100000000001</v>
      </c>
      <c r="I292" s="22">
        <v>-1.53992E-2</v>
      </c>
      <c r="J292" s="22">
        <v>282</v>
      </c>
      <c r="K292" s="22">
        <v>0.28942899999999999</v>
      </c>
      <c r="L292">
        <f t="shared" si="32"/>
        <v>15.3992</v>
      </c>
      <c r="M292">
        <f t="shared" si="33"/>
        <v>4.4668459440000001</v>
      </c>
      <c r="N292" s="9"/>
      <c r="O292" s="22">
        <v>1.3200400000000001</v>
      </c>
      <c r="P292" s="22">
        <v>95.517499999999998</v>
      </c>
      <c r="Q292" s="22">
        <v>-1.18774E-2</v>
      </c>
      <c r="R292" s="22">
        <v>282</v>
      </c>
      <c r="S292" s="22">
        <v>1.31897</v>
      </c>
      <c r="T292">
        <f t="shared" si="34"/>
        <v>11.8774</v>
      </c>
      <c r="U292">
        <f t="shared" si="35"/>
        <v>15.678643096</v>
      </c>
      <c r="X292" s="9"/>
      <c r="Y292" s="22">
        <v>0.29006999999999999</v>
      </c>
      <c r="Z292" s="22">
        <v>128.876</v>
      </c>
      <c r="AA292" s="22">
        <v>-1.51428E-2</v>
      </c>
      <c r="AB292" s="22">
        <v>282</v>
      </c>
      <c r="AC292" s="22">
        <v>0.28927599999999998</v>
      </c>
      <c r="AD292">
        <f t="shared" si="36"/>
        <v>15.142799999999999</v>
      </c>
      <c r="AE292">
        <f t="shared" si="37"/>
        <v>4.3924719959999994</v>
      </c>
      <c r="AF292" s="9"/>
      <c r="AG292" s="22">
        <v>1.3200400000000001</v>
      </c>
      <c r="AH292" s="22">
        <v>133.54300000000001</v>
      </c>
      <c r="AI292" s="22">
        <v>-1.1318999999999999E-2</v>
      </c>
      <c r="AJ292" s="22">
        <v>282</v>
      </c>
      <c r="AK292" s="22">
        <v>1.3192699999999999</v>
      </c>
      <c r="AL292">
        <f t="shared" si="38"/>
        <v>11.318999999999999</v>
      </c>
      <c r="AM292">
        <f t="shared" si="39"/>
        <v>14.941532759999999</v>
      </c>
    </row>
    <row r="293" spans="6:39">
      <c r="F293" s="9"/>
      <c r="G293" s="22">
        <v>0.28503400000000001</v>
      </c>
      <c r="H293" s="22">
        <v>51.188200000000002</v>
      </c>
      <c r="I293" s="22">
        <v>-1.54144E-2</v>
      </c>
      <c r="J293" s="22">
        <v>283</v>
      </c>
      <c r="K293" s="22">
        <v>0.284271</v>
      </c>
      <c r="L293">
        <f t="shared" si="32"/>
        <v>15.414400000000001</v>
      </c>
      <c r="M293">
        <f t="shared" si="33"/>
        <v>4.3936280896</v>
      </c>
      <c r="N293" s="9"/>
      <c r="O293" s="22">
        <v>1.32507</v>
      </c>
      <c r="P293" s="22">
        <v>95.527600000000007</v>
      </c>
      <c r="Q293" s="22">
        <v>-1.1816399999999999E-2</v>
      </c>
      <c r="R293" s="22">
        <v>283</v>
      </c>
      <c r="S293" s="22">
        <v>1.32385</v>
      </c>
      <c r="T293">
        <f t="shared" si="34"/>
        <v>11.8164</v>
      </c>
      <c r="U293">
        <f t="shared" si="35"/>
        <v>15.657557147999999</v>
      </c>
      <c r="X293" s="9"/>
      <c r="Y293" s="22">
        <v>0.28503400000000001</v>
      </c>
      <c r="Z293" s="22">
        <v>128.886</v>
      </c>
      <c r="AA293" s="22">
        <v>-1.51459E-2</v>
      </c>
      <c r="AB293" s="22">
        <v>283</v>
      </c>
      <c r="AC293" s="22">
        <v>0.284271</v>
      </c>
      <c r="AD293">
        <f t="shared" si="36"/>
        <v>15.145900000000001</v>
      </c>
      <c r="AE293">
        <f t="shared" si="37"/>
        <v>4.3170964606000002</v>
      </c>
      <c r="AF293" s="9"/>
      <c r="AG293" s="22">
        <v>1.32507</v>
      </c>
      <c r="AH293" s="22">
        <v>133.553</v>
      </c>
      <c r="AI293" s="22">
        <v>-1.1251799999999999E-2</v>
      </c>
      <c r="AJ293" s="22">
        <v>283</v>
      </c>
      <c r="AK293" s="22">
        <v>1.32416</v>
      </c>
      <c r="AL293">
        <f t="shared" si="38"/>
        <v>11.251799999999999</v>
      </c>
      <c r="AM293">
        <f t="shared" si="39"/>
        <v>14.909422626</v>
      </c>
    </row>
    <row r="294" spans="6:39">
      <c r="F294" s="9"/>
      <c r="G294" s="22">
        <v>0.279999</v>
      </c>
      <c r="H294" s="22">
        <v>51.198300000000003</v>
      </c>
      <c r="I294" s="22">
        <v>-1.54266E-2</v>
      </c>
      <c r="J294" s="22">
        <v>284</v>
      </c>
      <c r="K294" s="22">
        <v>0.27923599999999998</v>
      </c>
      <c r="L294">
        <f t="shared" si="32"/>
        <v>15.426600000000001</v>
      </c>
      <c r="M294">
        <f t="shared" si="33"/>
        <v>4.3194325734000003</v>
      </c>
      <c r="N294" s="9"/>
      <c r="O294" s="22">
        <v>1.3301099999999999</v>
      </c>
      <c r="P294" s="22">
        <v>95.537599999999998</v>
      </c>
      <c r="Q294" s="22">
        <v>-1.17523E-2</v>
      </c>
      <c r="R294" s="22">
        <v>284</v>
      </c>
      <c r="S294" s="22">
        <v>1.32904</v>
      </c>
      <c r="T294">
        <f t="shared" si="34"/>
        <v>11.7523</v>
      </c>
      <c r="U294">
        <f t="shared" si="35"/>
        <v>15.631851752999999</v>
      </c>
      <c r="X294" s="9"/>
      <c r="Y294" s="22">
        <v>0.279999</v>
      </c>
      <c r="Z294" s="22">
        <v>128.89599999999999</v>
      </c>
      <c r="AA294" s="22">
        <v>-1.51337E-2</v>
      </c>
      <c r="AB294" s="22">
        <v>284</v>
      </c>
      <c r="AC294" s="22">
        <v>0.27926600000000001</v>
      </c>
      <c r="AD294">
        <f t="shared" si="36"/>
        <v>15.133699999999999</v>
      </c>
      <c r="AE294">
        <f t="shared" si="37"/>
        <v>4.2374208662999999</v>
      </c>
      <c r="AF294" s="9"/>
      <c r="AG294" s="22">
        <v>1.3301099999999999</v>
      </c>
      <c r="AH294" s="22">
        <v>133.56299999999999</v>
      </c>
      <c r="AI294" s="22">
        <v>-1.1190800000000001E-2</v>
      </c>
      <c r="AJ294" s="22">
        <v>284</v>
      </c>
      <c r="AK294" s="22">
        <v>1.32904</v>
      </c>
      <c r="AL294">
        <f t="shared" si="38"/>
        <v>11.190800000000001</v>
      </c>
      <c r="AM294">
        <f t="shared" si="39"/>
        <v>14.884994988000001</v>
      </c>
    </row>
    <row r="295" spans="6:39">
      <c r="F295" s="9"/>
      <c r="G295" s="22">
        <v>0.27496300000000001</v>
      </c>
      <c r="H295" s="22">
        <v>51.208399999999997</v>
      </c>
      <c r="I295" s="22">
        <v>-1.5429699999999999E-2</v>
      </c>
      <c r="J295" s="22">
        <v>285</v>
      </c>
      <c r="K295" s="22">
        <v>0.27417000000000002</v>
      </c>
      <c r="L295">
        <f t="shared" si="32"/>
        <v>15.429699999999999</v>
      </c>
      <c r="M295">
        <f t="shared" si="33"/>
        <v>4.2425966010999998</v>
      </c>
      <c r="N295" s="9"/>
      <c r="O295" s="22">
        <v>1.33514</v>
      </c>
      <c r="P295" s="22">
        <v>95.547700000000006</v>
      </c>
      <c r="Q295" s="22">
        <v>-1.16913E-2</v>
      </c>
      <c r="R295" s="22">
        <v>285</v>
      </c>
      <c r="S295" s="22">
        <v>1.33423</v>
      </c>
      <c r="T295">
        <f t="shared" si="34"/>
        <v>11.6913</v>
      </c>
      <c r="U295">
        <f t="shared" si="35"/>
        <v>15.609522282</v>
      </c>
      <c r="X295" s="9"/>
      <c r="Y295" s="22">
        <v>0.27496300000000001</v>
      </c>
      <c r="Z295" s="22">
        <v>128.90600000000001</v>
      </c>
      <c r="AA295" s="22">
        <v>-1.51337E-2</v>
      </c>
      <c r="AB295" s="22">
        <v>285</v>
      </c>
      <c r="AC295" s="22">
        <v>0.27410899999999999</v>
      </c>
      <c r="AD295">
        <f t="shared" si="36"/>
        <v>15.133699999999999</v>
      </c>
      <c r="AE295">
        <f t="shared" si="37"/>
        <v>4.1612075530999997</v>
      </c>
      <c r="AF295" s="9"/>
      <c r="AG295" s="22">
        <v>1.33514</v>
      </c>
      <c r="AH295" s="22">
        <v>133.57300000000001</v>
      </c>
      <c r="AI295" s="22">
        <v>-1.11328E-2</v>
      </c>
      <c r="AJ295" s="22">
        <v>285</v>
      </c>
      <c r="AK295" s="22">
        <v>1.33362</v>
      </c>
      <c r="AL295">
        <f t="shared" si="38"/>
        <v>11.1328</v>
      </c>
      <c r="AM295">
        <f t="shared" si="39"/>
        <v>14.863846592</v>
      </c>
    </row>
    <row r="296" spans="6:39">
      <c r="F296" s="9"/>
      <c r="G296" s="22">
        <v>0.269928</v>
      </c>
      <c r="H296" s="22">
        <v>51.218400000000003</v>
      </c>
      <c r="I296" s="22">
        <v>-1.5429699999999999E-2</v>
      </c>
      <c r="J296" s="22">
        <v>286</v>
      </c>
      <c r="K296" s="22">
        <v>0.26910400000000001</v>
      </c>
      <c r="L296">
        <f t="shared" si="32"/>
        <v>15.429699999999999</v>
      </c>
      <c r="M296">
        <f t="shared" si="33"/>
        <v>4.1649080615999994</v>
      </c>
      <c r="N296" s="9"/>
      <c r="O296" s="22">
        <v>1.3401799999999999</v>
      </c>
      <c r="P296" s="22">
        <v>95.5578</v>
      </c>
      <c r="Q296" s="22">
        <v>-1.16364E-2</v>
      </c>
      <c r="R296" s="22">
        <v>286</v>
      </c>
      <c r="S296" s="22">
        <v>1.3394200000000001</v>
      </c>
      <c r="T296">
        <f t="shared" si="34"/>
        <v>11.6364</v>
      </c>
      <c r="U296">
        <f t="shared" si="35"/>
        <v>15.594870552</v>
      </c>
      <c r="X296" s="9"/>
      <c r="Y296" s="22">
        <v>0.269928</v>
      </c>
      <c r="Z296" s="22">
        <v>128.916</v>
      </c>
      <c r="AA296" s="22">
        <v>-1.5136699999999999E-2</v>
      </c>
      <c r="AB296" s="22">
        <v>286</v>
      </c>
      <c r="AC296" s="22">
        <v>0.26916499999999999</v>
      </c>
      <c r="AD296">
        <f t="shared" si="36"/>
        <v>15.136699999999999</v>
      </c>
      <c r="AE296">
        <f t="shared" si="37"/>
        <v>4.0858191575999996</v>
      </c>
      <c r="AF296" s="9"/>
      <c r="AG296" s="22">
        <v>1.3401799999999999</v>
      </c>
      <c r="AH296" s="22">
        <v>133.583</v>
      </c>
      <c r="AI296" s="22">
        <v>-1.1068700000000001E-2</v>
      </c>
      <c r="AJ296" s="22">
        <v>286</v>
      </c>
      <c r="AK296" s="22">
        <v>1.3394200000000001</v>
      </c>
      <c r="AL296">
        <f t="shared" si="38"/>
        <v>11.068700000000002</v>
      </c>
      <c r="AM296">
        <f t="shared" si="39"/>
        <v>14.834050366000001</v>
      </c>
    </row>
    <row r="297" spans="6:39">
      <c r="F297" s="9"/>
      <c r="G297" s="22">
        <v>0.26489299999999999</v>
      </c>
      <c r="H297" s="22">
        <v>51.228499999999997</v>
      </c>
      <c r="I297" s="22">
        <v>-1.5444899999999999E-2</v>
      </c>
      <c r="J297" s="22">
        <v>287</v>
      </c>
      <c r="K297" s="22">
        <v>0.26416000000000001</v>
      </c>
      <c r="L297">
        <f t="shared" si="32"/>
        <v>15.444899999999999</v>
      </c>
      <c r="M297">
        <f t="shared" si="33"/>
        <v>4.0912458956999993</v>
      </c>
      <c r="N297" s="9"/>
      <c r="O297" s="22">
        <v>1.34521</v>
      </c>
      <c r="P297" s="22">
        <v>95.567800000000005</v>
      </c>
      <c r="Q297" s="22">
        <v>-1.1578400000000001E-2</v>
      </c>
      <c r="R297" s="22">
        <v>287</v>
      </c>
      <c r="S297" s="22">
        <v>1.3446</v>
      </c>
      <c r="T297">
        <f t="shared" si="34"/>
        <v>11.5784</v>
      </c>
      <c r="U297">
        <f t="shared" si="35"/>
        <v>15.575379464000001</v>
      </c>
      <c r="X297" s="9"/>
      <c r="Y297" s="22">
        <v>0.26489299999999999</v>
      </c>
      <c r="Z297" s="22">
        <v>128.92599999999999</v>
      </c>
      <c r="AA297" s="22">
        <v>-1.5130599999999999E-2</v>
      </c>
      <c r="AB297" s="22">
        <v>287</v>
      </c>
      <c r="AC297" s="22">
        <v>0.26412999999999998</v>
      </c>
      <c r="AD297">
        <f t="shared" si="36"/>
        <v>15.130599999999999</v>
      </c>
      <c r="AE297">
        <f t="shared" si="37"/>
        <v>4.0079900257999999</v>
      </c>
      <c r="AF297" s="9"/>
      <c r="AG297" s="22">
        <v>1.34521</v>
      </c>
      <c r="AH297" s="22">
        <v>133.59399999999999</v>
      </c>
      <c r="AI297" s="22">
        <v>-1.10077E-2</v>
      </c>
      <c r="AJ297" s="22">
        <v>287</v>
      </c>
      <c r="AK297" s="22">
        <v>1.3436900000000001</v>
      </c>
      <c r="AL297">
        <f t="shared" si="38"/>
        <v>11.0077</v>
      </c>
      <c r="AM297">
        <f t="shared" si="39"/>
        <v>14.807668117</v>
      </c>
    </row>
    <row r="298" spans="6:39">
      <c r="F298" s="9"/>
      <c r="G298" s="22">
        <v>0.259857</v>
      </c>
      <c r="H298" s="22">
        <v>51.238599999999998</v>
      </c>
      <c r="I298" s="22">
        <v>-1.54602E-2</v>
      </c>
      <c r="J298" s="22">
        <v>288</v>
      </c>
      <c r="K298" s="22">
        <v>0.25909399999999999</v>
      </c>
      <c r="L298">
        <f t="shared" si="32"/>
        <v>15.4602</v>
      </c>
      <c r="M298">
        <f t="shared" si="33"/>
        <v>4.0174411914000006</v>
      </c>
      <c r="N298" s="9"/>
      <c r="O298" s="22">
        <v>1.35025</v>
      </c>
      <c r="P298" s="22">
        <v>95.5779</v>
      </c>
      <c r="Q298" s="22">
        <v>-1.15143E-2</v>
      </c>
      <c r="R298" s="22">
        <v>288</v>
      </c>
      <c r="S298" s="22">
        <v>1.34918</v>
      </c>
      <c r="T298">
        <f t="shared" si="34"/>
        <v>11.5143</v>
      </c>
      <c r="U298">
        <f t="shared" si="35"/>
        <v>15.547183575</v>
      </c>
      <c r="X298" s="9"/>
      <c r="Y298" s="22">
        <v>0.259857</v>
      </c>
      <c r="Z298" s="22">
        <v>128.93600000000001</v>
      </c>
      <c r="AA298" s="22">
        <v>-1.5124500000000001E-2</v>
      </c>
      <c r="AB298" s="22">
        <v>288</v>
      </c>
      <c r="AC298" s="22">
        <v>0.25903300000000001</v>
      </c>
      <c r="AD298">
        <f t="shared" si="36"/>
        <v>15.124500000000001</v>
      </c>
      <c r="AE298">
        <f t="shared" si="37"/>
        <v>3.9302071965000005</v>
      </c>
      <c r="AF298" s="9"/>
      <c r="AG298" s="22">
        <v>1.35025</v>
      </c>
      <c r="AH298" s="22">
        <v>133.60400000000001</v>
      </c>
      <c r="AI298" s="22">
        <v>-1.0937499999999999E-2</v>
      </c>
      <c r="AJ298" s="22">
        <v>288</v>
      </c>
      <c r="AK298" s="22">
        <v>1.3488800000000001</v>
      </c>
      <c r="AL298">
        <f t="shared" si="38"/>
        <v>10.9375</v>
      </c>
      <c r="AM298">
        <f t="shared" si="39"/>
        <v>14.768359374999999</v>
      </c>
    </row>
    <row r="299" spans="6:39">
      <c r="F299" s="9"/>
      <c r="G299" s="22">
        <v>0.25482199999999999</v>
      </c>
      <c r="H299" s="22">
        <v>51.248600000000003</v>
      </c>
      <c r="I299" s="22">
        <v>-1.5466300000000001E-2</v>
      </c>
      <c r="J299" s="22">
        <v>289</v>
      </c>
      <c r="K299" s="22">
        <v>0.25402799999999998</v>
      </c>
      <c r="L299">
        <f t="shared" si="32"/>
        <v>15.4663</v>
      </c>
      <c r="M299">
        <f t="shared" si="33"/>
        <v>3.9411534985999999</v>
      </c>
      <c r="N299" s="9"/>
      <c r="O299" s="22">
        <v>1.3552900000000001</v>
      </c>
      <c r="P299" s="22">
        <v>95.587999999999994</v>
      </c>
      <c r="Q299" s="22">
        <v>-1.1441E-2</v>
      </c>
      <c r="R299" s="22">
        <v>289</v>
      </c>
      <c r="S299" s="22">
        <v>1.3543700000000001</v>
      </c>
      <c r="T299">
        <f t="shared" si="34"/>
        <v>11.440999999999999</v>
      </c>
      <c r="U299">
        <f t="shared" si="35"/>
        <v>15.505872889999999</v>
      </c>
      <c r="X299" s="9"/>
      <c r="Y299" s="22">
        <v>0.25482199999999999</v>
      </c>
      <c r="Z299" s="22">
        <v>128.946</v>
      </c>
      <c r="AA299" s="22">
        <v>-1.5118400000000001E-2</v>
      </c>
      <c r="AB299" s="22">
        <v>289</v>
      </c>
      <c r="AC299" s="22">
        <v>0.25408900000000001</v>
      </c>
      <c r="AD299">
        <f t="shared" si="36"/>
        <v>15.118400000000001</v>
      </c>
      <c r="AE299">
        <f t="shared" si="37"/>
        <v>3.8525009248000002</v>
      </c>
      <c r="AF299" s="9"/>
      <c r="AG299" s="22">
        <v>1.3552900000000001</v>
      </c>
      <c r="AH299" s="22">
        <v>133.614</v>
      </c>
      <c r="AI299" s="22">
        <v>-1.0870400000000001E-2</v>
      </c>
      <c r="AJ299" s="22">
        <v>289</v>
      </c>
      <c r="AK299" s="22">
        <v>1.3546800000000001</v>
      </c>
      <c r="AL299">
        <f t="shared" si="38"/>
        <v>10.8704</v>
      </c>
      <c r="AM299">
        <f t="shared" si="39"/>
        <v>14.732544416000001</v>
      </c>
    </row>
    <row r="300" spans="6:39">
      <c r="F300" s="9"/>
      <c r="G300" s="22">
        <v>0.24978600000000001</v>
      </c>
      <c r="H300" s="22">
        <v>51.258699999999997</v>
      </c>
      <c r="I300" s="22">
        <v>-1.5478499999999999E-2</v>
      </c>
      <c r="J300" s="22">
        <v>290</v>
      </c>
      <c r="K300" s="22">
        <v>0.249054</v>
      </c>
      <c r="L300">
        <f t="shared" si="32"/>
        <v>15.478499999999999</v>
      </c>
      <c r="M300">
        <f t="shared" si="33"/>
        <v>3.8663126009999997</v>
      </c>
      <c r="N300" s="9"/>
      <c r="O300" s="22">
        <v>1.36032</v>
      </c>
      <c r="P300" s="22">
        <v>95.597999999999999</v>
      </c>
      <c r="Q300" s="22">
        <v>-1.1367800000000001E-2</v>
      </c>
      <c r="R300" s="22">
        <v>290</v>
      </c>
      <c r="S300" s="22">
        <v>1.3595600000000001</v>
      </c>
      <c r="T300">
        <f t="shared" si="34"/>
        <v>11.367800000000001</v>
      </c>
      <c r="U300">
        <f t="shared" si="35"/>
        <v>15.463845696</v>
      </c>
      <c r="X300" s="9"/>
      <c r="Y300" s="22">
        <v>0.24978600000000001</v>
      </c>
      <c r="Z300" s="22">
        <v>128.95599999999999</v>
      </c>
      <c r="AA300" s="22">
        <v>-1.5118400000000001E-2</v>
      </c>
      <c r="AB300" s="22">
        <v>290</v>
      </c>
      <c r="AC300" s="22">
        <v>0.249084</v>
      </c>
      <c r="AD300">
        <f t="shared" si="36"/>
        <v>15.118400000000001</v>
      </c>
      <c r="AE300">
        <f t="shared" si="37"/>
        <v>3.7763646624000002</v>
      </c>
      <c r="AF300" s="9"/>
      <c r="AG300" s="22">
        <v>1.36032</v>
      </c>
      <c r="AH300" s="22">
        <v>133.624</v>
      </c>
      <c r="AI300" s="22">
        <v>-1.0803200000000001E-2</v>
      </c>
      <c r="AJ300" s="22">
        <v>290</v>
      </c>
      <c r="AK300" s="22">
        <v>1.3592500000000001</v>
      </c>
      <c r="AL300">
        <f t="shared" si="38"/>
        <v>10.8032</v>
      </c>
      <c r="AM300">
        <f t="shared" si="39"/>
        <v>14.695809024000001</v>
      </c>
    </row>
    <row r="301" spans="6:39">
      <c r="F301" s="9"/>
      <c r="G301" s="22">
        <v>0.244751</v>
      </c>
      <c r="H301" s="22">
        <v>51.268799999999999</v>
      </c>
      <c r="I301" s="22">
        <v>-1.54999E-2</v>
      </c>
      <c r="J301" s="22">
        <v>291</v>
      </c>
      <c r="K301" s="22">
        <v>0.24404899999999999</v>
      </c>
      <c r="L301">
        <f t="shared" si="32"/>
        <v>15.4999</v>
      </c>
      <c r="M301">
        <f t="shared" si="33"/>
        <v>3.7936160248999999</v>
      </c>
      <c r="N301" s="9"/>
      <c r="O301" s="22">
        <v>1.3653599999999999</v>
      </c>
      <c r="P301" s="22">
        <v>95.608099999999993</v>
      </c>
      <c r="Q301" s="22">
        <v>-1.12976E-2</v>
      </c>
      <c r="R301" s="22">
        <v>291</v>
      </c>
      <c r="S301" s="22">
        <v>1.3647499999999999</v>
      </c>
      <c r="T301">
        <f t="shared" si="34"/>
        <v>11.297599999999999</v>
      </c>
      <c r="U301">
        <f t="shared" si="35"/>
        <v>15.425291135999998</v>
      </c>
      <c r="X301" s="9"/>
      <c r="Y301" s="22">
        <v>0.244751</v>
      </c>
      <c r="Z301" s="22">
        <v>128.96600000000001</v>
      </c>
      <c r="AA301" s="22">
        <v>-1.51123E-2</v>
      </c>
      <c r="AB301" s="22">
        <v>291</v>
      </c>
      <c r="AC301" s="22">
        <v>0.24407999999999999</v>
      </c>
      <c r="AD301">
        <f t="shared" si="36"/>
        <v>15.112300000000001</v>
      </c>
      <c r="AE301">
        <f t="shared" si="37"/>
        <v>3.6987505373</v>
      </c>
      <c r="AF301" s="9"/>
      <c r="AG301" s="22">
        <v>1.3653599999999999</v>
      </c>
      <c r="AH301" s="22">
        <v>133.63399999999999</v>
      </c>
      <c r="AI301" s="22">
        <v>-1.07391E-2</v>
      </c>
      <c r="AJ301" s="22">
        <v>291</v>
      </c>
      <c r="AK301" s="22">
        <v>1.3641399999999999</v>
      </c>
      <c r="AL301">
        <f t="shared" si="38"/>
        <v>10.739100000000001</v>
      </c>
      <c r="AM301">
        <f t="shared" si="39"/>
        <v>14.662737576</v>
      </c>
    </row>
    <row r="302" spans="6:39">
      <c r="F302" s="9"/>
      <c r="G302" s="22">
        <v>0.23971600000000001</v>
      </c>
      <c r="H302" s="22">
        <v>51.2789</v>
      </c>
      <c r="I302" s="22">
        <v>-1.54938E-2</v>
      </c>
      <c r="J302" s="22">
        <v>292</v>
      </c>
      <c r="K302" s="22">
        <v>0.238922</v>
      </c>
      <c r="L302">
        <f t="shared" si="32"/>
        <v>15.4938</v>
      </c>
      <c r="M302">
        <f t="shared" si="33"/>
        <v>3.7141117608000003</v>
      </c>
      <c r="N302" s="9"/>
      <c r="O302" s="22">
        <v>1.37039</v>
      </c>
      <c r="P302" s="22">
        <v>95.618200000000002</v>
      </c>
      <c r="Q302" s="22">
        <v>-1.12152E-2</v>
      </c>
      <c r="R302" s="22">
        <v>292</v>
      </c>
      <c r="S302" s="22">
        <v>1.3696299999999999</v>
      </c>
      <c r="T302">
        <f t="shared" si="34"/>
        <v>11.215199999999999</v>
      </c>
      <c r="U302">
        <f t="shared" si="35"/>
        <v>15.369197927999998</v>
      </c>
      <c r="X302" s="9"/>
      <c r="Y302" s="22">
        <v>0.23971600000000001</v>
      </c>
      <c r="Z302" s="22">
        <v>128.976</v>
      </c>
      <c r="AA302" s="22">
        <v>-1.51123E-2</v>
      </c>
      <c r="AB302" s="22">
        <v>292</v>
      </c>
      <c r="AC302" s="22">
        <v>0.23904400000000001</v>
      </c>
      <c r="AD302">
        <f t="shared" si="36"/>
        <v>15.112300000000001</v>
      </c>
      <c r="AE302">
        <f t="shared" si="37"/>
        <v>3.6226601068000006</v>
      </c>
      <c r="AF302" s="9"/>
      <c r="AG302" s="22">
        <v>1.37039</v>
      </c>
      <c r="AH302" s="22">
        <v>133.64400000000001</v>
      </c>
      <c r="AI302" s="22">
        <v>-1.06689E-2</v>
      </c>
      <c r="AJ302" s="22">
        <v>292</v>
      </c>
      <c r="AK302" s="22">
        <v>1.3696299999999999</v>
      </c>
      <c r="AL302">
        <f t="shared" si="38"/>
        <v>10.668900000000001</v>
      </c>
      <c r="AM302">
        <f t="shared" si="39"/>
        <v>14.620553871</v>
      </c>
    </row>
    <row r="303" spans="6:39">
      <c r="F303" s="9"/>
      <c r="G303" s="22">
        <v>0.23468</v>
      </c>
      <c r="H303" s="22">
        <v>51.288899999999998</v>
      </c>
      <c r="I303" s="22">
        <v>-1.54968E-2</v>
      </c>
      <c r="J303" s="22">
        <v>293</v>
      </c>
      <c r="K303" s="22">
        <v>0.23394799999999999</v>
      </c>
      <c r="L303">
        <f t="shared" si="32"/>
        <v>15.4968</v>
      </c>
      <c r="M303">
        <f t="shared" si="33"/>
        <v>3.636789024</v>
      </c>
      <c r="N303" s="9"/>
      <c r="O303" s="22">
        <v>1.3754299999999999</v>
      </c>
      <c r="P303" s="22">
        <v>95.628299999999996</v>
      </c>
      <c r="Q303" s="22">
        <v>-1.11389E-2</v>
      </c>
      <c r="R303" s="22">
        <v>293</v>
      </c>
      <c r="S303" s="22">
        <v>1.3745099999999999</v>
      </c>
      <c r="T303">
        <f t="shared" si="34"/>
        <v>11.1389</v>
      </c>
      <c r="U303">
        <f t="shared" si="35"/>
        <v>15.320777226999999</v>
      </c>
      <c r="X303" s="9"/>
      <c r="Y303" s="22">
        <v>0.23468</v>
      </c>
      <c r="Z303" s="22">
        <v>128.98599999999999</v>
      </c>
      <c r="AA303" s="22">
        <v>-1.5124500000000001E-2</v>
      </c>
      <c r="AB303" s="22">
        <v>293</v>
      </c>
      <c r="AC303" s="22">
        <v>0.23397799999999999</v>
      </c>
      <c r="AD303">
        <f t="shared" si="36"/>
        <v>15.124500000000001</v>
      </c>
      <c r="AE303">
        <f t="shared" si="37"/>
        <v>3.5494176600000005</v>
      </c>
      <c r="AF303" s="9"/>
      <c r="AG303" s="22">
        <v>1.3754299999999999</v>
      </c>
      <c r="AH303" s="22">
        <v>133.654</v>
      </c>
      <c r="AI303" s="22">
        <v>-1.0589599999999999E-2</v>
      </c>
      <c r="AJ303" s="22">
        <v>293</v>
      </c>
      <c r="AK303" s="22">
        <v>1.3745099999999999</v>
      </c>
      <c r="AL303">
        <f t="shared" si="38"/>
        <v>10.589599999999999</v>
      </c>
      <c r="AM303">
        <f t="shared" si="39"/>
        <v>14.565253527999998</v>
      </c>
    </row>
    <row r="304" spans="6:39">
      <c r="F304" s="9"/>
      <c r="G304" s="22">
        <v>0.22964499999999999</v>
      </c>
      <c r="H304" s="22">
        <v>51.298999999999999</v>
      </c>
      <c r="I304" s="22">
        <v>-1.54938E-2</v>
      </c>
      <c r="J304" s="22">
        <v>294</v>
      </c>
      <c r="K304" s="22">
        <v>0.229126</v>
      </c>
      <c r="L304">
        <f t="shared" si="32"/>
        <v>15.4938</v>
      </c>
      <c r="M304">
        <f t="shared" si="33"/>
        <v>3.5580737010000001</v>
      </c>
      <c r="N304" s="9"/>
      <c r="O304" s="22">
        <v>1.38046</v>
      </c>
      <c r="P304" s="22">
        <v>95.638300000000001</v>
      </c>
      <c r="Q304" s="22">
        <v>-1.10565E-2</v>
      </c>
      <c r="R304" s="22">
        <v>294</v>
      </c>
      <c r="S304" s="22">
        <v>1.3793899999999999</v>
      </c>
      <c r="T304">
        <f t="shared" si="34"/>
        <v>11.0565</v>
      </c>
      <c r="U304">
        <f t="shared" si="35"/>
        <v>15.26305599</v>
      </c>
      <c r="X304" s="9"/>
      <c r="Y304" s="22">
        <v>0.22964499999999999</v>
      </c>
      <c r="Z304" s="22">
        <v>128.99600000000001</v>
      </c>
      <c r="AA304" s="22">
        <v>-1.5124500000000001E-2</v>
      </c>
      <c r="AB304" s="22">
        <v>294</v>
      </c>
      <c r="AC304" s="22">
        <v>0.228882</v>
      </c>
      <c r="AD304">
        <f t="shared" si="36"/>
        <v>15.124500000000001</v>
      </c>
      <c r="AE304">
        <f t="shared" si="37"/>
        <v>3.4732658025000003</v>
      </c>
      <c r="AF304" s="9"/>
      <c r="AG304" s="22">
        <v>1.38046</v>
      </c>
      <c r="AH304" s="22">
        <v>133.66399999999999</v>
      </c>
      <c r="AI304" s="22">
        <v>-1.05042E-2</v>
      </c>
      <c r="AJ304" s="22">
        <v>294</v>
      </c>
      <c r="AK304" s="22">
        <v>1.3793899999999999</v>
      </c>
      <c r="AL304">
        <f t="shared" si="38"/>
        <v>10.504200000000001</v>
      </c>
      <c r="AM304">
        <f t="shared" si="39"/>
        <v>14.500627932000002</v>
      </c>
    </row>
    <row r="305" spans="6:39">
      <c r="F305" s="9"/>
      <c r="G305" s="22">
        <v>0.224609</v>
      </c>
      <c r="H305" s="22">
        <v>51.309100000000001</v>
      </c>
      <c r="I305" s="22">
        <v>-1.5484599999999999E-2</v>
      </c>
      <c r="J305" s="22">
        <v>295</v>
      </c>
      <c r="K305" s="22">
        <v>0.223938</v>
      </c>
      <c r="L305">
        <f t="shared" si="32"/>
        <v>15.484599999999999</v>
      </c>
      <c r="M305">
        <f t="shared" si="33"/>
        <v>3.4779805213999997</v>
      </c>
      <c r="N305" s="9"/>
      <c r="O305" s="22">
        <v>1.3855</v>
      </c>
      <c r="P305" s="22">
        <v>95.648399999999995</v>
      </c>
      <c r="Q305" s="22">
        <v>-1.0974100000000001E-2</v>
      </c>
      <c r="R305" s="22">
        <v>295</v>
      </c>
      <c r="S305" s="22">
        <v>1.38428</v>
      </c>
      <c r="T305">
        <f t="shared" si="34"/>
        <v>10.9741</v>
      </c>
      <c r="U305">
        <f t="shared" si="35"/>
        <v>15.20461555</v>
      </c>
      <c r="X305" s="9"/>
      <c r="Y305" s="22">
        <v>0.224609</v>
      </c>
      <c r="Z305" s="22">
        <v>129.00700000000001</v>
      </c>
      <c r="AA305" s="22">
        <v>-1.51215E-2</v>
      </c>
      <c r="AB305" s="22">
        <v>295</v>
      </c>
      <c r="AC305" s="22">
        <v>0.22390699999999999</v>
      </c>
      <c r="AD305">
        <f t="shared" si="36"/>
        <v>15.121499999999999</v>
      </c>
      <c r="AE305">
        <f t="shared" si="37"/>
        <v>3.3964249934999997</v>
      </c>
      <c r="AF305" s="9"/>
      <c r="AG305" s="22">
        <v>1.3855</v>
      </c>
      <c r="AH305" s="22">
        <v>133.67400000000001</v>
      </c>
      <c r="AI305" s="22">
        <v>-1.04309E-2</v>
      </c>
      <c r="AJ305" s="22">
        <v>295</v>
      </c>
      <c r="AK305" s="22">
        <v>1.3845799999999999</v>
      </c>
      <c r="AL305">
        <f t="shared" si="38"/>
        <v>10.430899999999999</v>
      </c>
      <c r="AM305">
        <f t="shared" si="39"/>
        <v>14.452011949999999</v>
      </c>
    </row>
    <row r="306" spans="6:39">
      <c r="F306" s="9"/>
      <c r="G306" s="22">
        <v>0.21957399999999999</v>
      </c>
      <c r="H306" s="22">
        <v>51.319099999999999</v>
      </c>
      <c r="I306" s="22">
        <v>-1.54907E-2</v>
      </c>
      <c r="J306" s="22">
        <v>296</v>
      </c>
      <c r="K306" s="22">
        <v>0.21893299999999999</v>
      </c>
      <c r="L306">
        <f t="shared" si="32"/>
        <v>15.4907</v>
      </c>
      <c r="M306">
        <f t="shared" si="33"/>
        <v>3.4013549618000001</v>
      </c>
      <c r="N306" s="9"/>
      <c r="O306" s="22">
        <v>1.39053</v>
      </c>
      <c r="P306" s="22">
        <v>95.658500000000004</v>
      </c>
      <c r="Q306" s="22">
        <v>-1.0891700000000001E-2</v>
      </c>
      <c r="R306" s="22">
        <v>296</v>
      </c>
      <c r="S306" s="22">
        <v>1.3897699999999999</v>
      </c>
      <c r="T306">
        <f t="shared" si="34"/>
        <v>10.8917</v>
      </c>
      <c r="U306">
        <f t="shared" si="35"/>
        <v>15.145235601000001</v>
      </c>
      <c r="X306" s="9"/>
      <c r="Y306" s="22">
        <v>0.21957399999999999</v>
      </c>
      <c r="Z306" s="22">
        <v>129.017</v>
      </c>
      <c r="AA306" s="22">
        <v>-1.5124500000000001E-2</v>
      </c>
      <c r="AB306" s="22">
        <v>296</v>
      </c>
      <c r="AC306" s="22">
        <v>0.21884200000000001</v>
      </c>
      <c r="AD306">
        <f t="shared" si="36"/>
        <v>15.124500000000001</v>
      </c>
      <c r="AE306">
        <f t="shared" si="37"/>
        <v>3.3209469629999999</v>
      </c>
      <c r="AF306" s="9"/>
      <c r="AG306" s="22">
        <v>1.39053</v>
      </c>
      <c r="AH306" s="22">
        <v>133.684</v>
      </c>
      <c r="AI306" s="22">
        <v>-1.0357699999999999E-2</v>
      </c>
      <c r="AJ306" s="22">
        <v>296</v>
      </c>
      <c r="AK306" s="22">
        <v>1.38947</v>
      </c>
      <c r="AL306">
        <f t="shared" si="38"/>
        <v>10.357699999999999</v>
      </c>
      <c r="AM306">
        <f t="shared" si="39"/>
        <v>14.402692581</v>
      </c>
    </row>
    <row r="307" spans="6:39">
      <c r="F307" s="9"/>
      <c r="G307" s="22">
        <v>0.21453900000000001</v>
      </c>
      <c r="H307" s="22">
        <v>51.3292</v>
      </c>
      <c r="I307" s="22">
        <v>-1.54938E-2</v>
      </c>
      <c r="J307" s="22">
        <v>297</v>
      </c>
      <c r="K307" s="22">
        <v>0.213806</v>
      </c>
      <c r="L307">
        <f t="shared" si="32"/>
        <v>15.4938</v>
      </c>
      <c r="M307">
        <f t="shared" si="33"/>
        <v>3.3240243582</v>
      </c>
      <c r="N307" s="9"/>
      <c r="O307" s="22">
        <v>1.39557</v>
      </c>
      <c r="P307" s="22">
        <v>95.668499999999995</v>
      </c>
      <c r="Q307" s="22">
        <v>-1.08063E-2</v>
      </c>
      <c r="R307" s="22">
        <v>297</v>
      </c>
      <c r="S307" s="22">
        <v>1.39435</v>
      </c>
      <c r="T307">
        <f t="shared" si="34"/>
        <v>10.8063</v>
      </c>
      <c r="U307">
        <f t="shared" si="35"/>
        <v>15.080948091</v>
      </c>
      <c r="X307" s="9"/>
      <c r="Y307" s="22">
        <v>0.21453900000000001</v>
      </c>
      <c r="Z307" s="22">
        <v>129.02699999999999</v>
      </c>
      <c r="AA307" s="22">
        <v>-1.51428E-2</v>
      </c>
      <c r="AB307" s="22">
        <v>297</v>
      </c>
      <c r="AC307" s="22">
        <v>0.213898</v>
      </c>
      <c r="AD307">
        <f t="shared" si="36"/>
        <v>15.142799999999999</v>
      </c>
      <c r="AE307">
        <f t="shared" si="37"/>
        <v>3.2487211692</v>
      </c>
      <c r="AF307" s="9"/>
      <c r="AG307" s="22">
        <v>1.39557</v>
      </c>
      <c r="AH307" s="22">
        <v>133.69399999999999</v>
      </c>
      <c r="AI307" s="22">
        <v>-1.02814E-2</v>
      </c>
      <c r="AJ307" s="22">
        <v>297</v>
      </c>
      <c r="AK307" s="22">
        <v>1.39435</v>
      </c>
      <c r="AL307">
        <f t="shared" si="38"/>
        <v>10.2814</v>
      </c>
      <c r="AM307">
        <f t="shared" si="39"/>
        <v>14.348413398</v>
      </c>
    </row>
    <row r="308" spans="6:39">
      <c r="F308" s="9"/>
      <c r="G308" s="22">
        <v>0.20950299999999999</v>
      </c>
      <c r="H308" s="22">
        <v>51.339300000000001</v>
      </c>
      <c r="I308" s="22">
        <v>-1.54938E-2</v>
      </c>
      <c r="J308" s="22">
        <v>298</v>
      </c>
      <c r="K308" s="22">
        <v>0.20877100000000001</v>
      </c>
      <c r="L308">
        <f t="shared" si="32"/>
        <v>15.4938</v>
      </c>
      <c r="M308">
        <f t="shared" si="33"/>
        <v>3.2459975814000002</v>
      </c>
      <c r="N308" s="9"/>
      <c r="O308" s="22">
        <v>1.4006000000000001</v>
      </c>
      <c r="P308" s="22">
        <v>95.678600000000003</v>
      </c>
      <c r="Q308" s="22">
        <v>-1.0726899999999999E-2</v>
      </c>
      <c r="R308" s="22">
        <v>298</v>
      </c>
      <c r="S308" s="22">
        <v>1.39954</v>
      </c>
      <c r="T308">
        <f t="shared" si="34"/>
        <v>10.726899999999999</v>
      </c>
      <c r="U308">
        <f t="shared" si="35"/>
        <v>15.024096139999999</v>
      </c>
      <c r="X308" s="9"/>
      <c r="Y308" s="22">
        <v>0.20950299999999999</v>
      </c>
      <c r="Z308" s="22">
        <v>129.03700000000001</v>
      </c>
      <c r="AA308" s="22">
        <v>-1.51611E-2</v>
      </c>
      <c r="AB308" s="22">
        <v>298</v>
      </c>
      <c r="AC308" s="22">
        <v>0.20886199999999999</v>
      </c>
      <c r="AD308">
        <f t="shared" si="36"/>
        <v>15.161100000000001</v>
      </c>
      <c r="AE308">
        <f t="shared" si="37"/>
        <v>3.1762959333</v>
      </c>
      <c r="AF308" s="9"/>
      <c r="AG308" s="22">
        <v>1.4006000000000001</v>
      </c>
      <c r="AH308" s="22">
        <v>133.70400000000001</v>
      </c>
      <c r="AI308" s="22">
        <v>-1.02051E-2</v>
      </c>
      <c r="AJ308" s="22">
        <v>298</v>
      </c>
      <c r="AK308" s="22">
        <v>1.39954</v>
      </c>
      <c r="AL308">
        <f t="shared" si="38"/>
        <v>10.2051</v>
      </c>
      <c r="AM308">
        <f t="shared" si="39"/>
        <v>14.293263060000001</v>
      </c>
    </row>
    <row r="309" spans="6:39">
      <c r="F309" s="9"/>
      <c r="G309" s="22">
        <v>0.20446800000000001</v>
      </c>
      <c r="H309" s="22">
        <v>51.349400000000003</v>
      </c>
      <c r="I309" s="22">
        <v>-1.54877E-2</v>
      </c>
      <c r="J309" s="22">
        <v>299</v>
      </c>
      <c r="K309" s="22">
        <v>0.203796</v>
      </c>
      <c r="L309">
        <f t="shared" si="32"/>
        <v>15.4877</v>
      </c>
      <c r="M309">
        <f t="shared" si="33"/>
        <v>3.1667390436000002</v>
      </c>
      <c r="N309" s="9"/>
      <c r="O309" s="22">
        <v>1.40564</v>
      </c>
      <c r="P309" s="22">
        <v>95.688699999999997</v>
      </c>
      <c r="Q309" s="22">
        <v>-1.0644499999999999E-2</v>
      </c>
      <c r="R309" s="22">
        <v>299</v>
      </c>
      <c r="S309" s="22">
        <v>1.40503</v>
      </c>
      <c r="T309">
        <f t="shared" si="34"/>
        <v>10.644499999999999</v>
      </c>
      <c r="U309">
        <f t="shared" si="35"/>
        <v>14.962334979999998</v>
      </c>
      <c r="X309" s="9"/>
      <c r="Y309" s="22">
        <v>0.20446800000000001</v>
      </c>
      <c r="Z309" s="22">
        <v>129.047</v>
      </c>
      <c r="AA309" s="22">
        <v>-1.51764E-2</v>
      </c>
      <c r="AB309" s="22">
        <v>299</v>
      </c>
      <c r="AC309" s="22">
        <v>0.203796</v>
      </c>
      <c r="AD309">
        <f t="shared" si="36"/>
        <v>15.176399999999999</v>
      </c>
      <c r="AE309">
        <f t="shared" si="37"/>
        <v>3.1030881552</v>
      </c>
      <c r="AF309" s="9"/>
      <c r="AG309" s="22">
        <v>1.40564</v>
      </c>
      <c r="AH309" s="22">
        <v>133.714</v>
      </c>
      <c r="AI309" s="22">
        <v>-1.0119599999999999E-2</v>
      </c>
      <c r="AJ309" s="22">
        <v>299</v>
      </c>
      <c r="AK309" s="22">
        <v>1.40442</v>
      </c>
      <c r="AL309">
        <f t="shared" si="38"/>
        <v>10.1196</v>
      </c>
      <c r="AM309">
        <f t="shared" si="39"/>
        <v>14.224514544</v>
      </c>
    </row>
    <row r="310" spans="6:39">
      <c r="F310" s="9"/>
      <c r="G310" s="22">
        <v>0.199432</v>
      </c>
      <c r="H310" s="22">
        <v>51.359400000000001</v>
      </c>
      <c r="I310" s="22">
        <v>-1.54907E-2</v>
      </c>
      <c r="J310" s="22">
        <v>300</v>
      </c>
      <c r="K310" s="22">
        <v>0.19869999999999999</v>
      </c>
      <c r="L310">
        <f t="shared" si="32"/>
        <v>15.4907</v>
      </c>
      <c r="M310">
        <f t="shared" si="33"/>
        <v>3.0893412823999999</v>
      </c>
      <c r="N310" s="9"/>
      <c r="O310" s="22">
        <v>1.4106799999999999</v>
      </c>
      <c r="P310" s="22">
        <v>95.698800000000006</v>
      </c>
      <c r="Q310" s="22">
        <v>-1.05652E-2</v>
      </c>
      <c r="R310" s="22">
        <v>300</v>
      </c>
      <c r="S310" s="22">
        <v>1.40991</v>
      </c>
      <c r="T310">
        <f t="shared" si="34"/>
        <v>10.565200000000001</v>
      </c>
      <c r="U310">
        <f t="shared" si="35"/>
        <v>14.904116336000001</v>
      </c>
      <c r="X310" s="9"/>
      <c r="Y310" s="22">
        <v>0.199432</v>
      </c>
      <c r="Z310" s="22">
        <v>129.05699999999999</v>
      </c>
      <c r="AA310" s="22">
        <v>-1.5197799999999999E-2</v>
      </c>
      <c r="AB310" s="22">
        <v>300</v>
      </c>
      <c r="AC310" s="22">
        <v>0.198822</v>
      </c>
      <c r="AD310">
        <f t="shared" si="36"/>
        <v>15.197799999999999</v>
      </c>
      <c r="AE310">
        <f t="shared" si="37"/>
        <v>3.0309276495999997</v>
      </c>
      <c r="AF310" s="9"/>
      <c r="AG310" s="22">
        <v>1.4106799999999999</v>
      </c>
      <c r="AH310" s="22">
        <v>133.72399999999999</v>
      </c>
      <c r="AI310" s="22">
        <v>-1.0024999999999999E-2</v>
      </c>
      <c r="AJ310" s="22">
        <v>300</v>
      </c>
      <c r="AK310" s="22">
        <v>1.41022</v>
      </c>
      <c r="AL310">
        <f t="shared" si="38"/>
        <v>10.024999999999999</v>
      </c>
      <c r="AM310">
        <f t="shared" si="39"/>
        <v>14.142066999999997</v>
      </c>
    </row>
    <row r="311" spans="6:39">
      <c r="F311" s="9"/>
      <c r="G311" s="22">
        <v>0.19439699999999999</v>
      </c>
      <c r="H311" s="22">
        <v>51.369500000000002</v>
      </c>
      <c r="I311" s="22">
        <v>-1.54816E-2</v>
      </c>
      <c r="J311" s="22">
        <v>301</v>
      </c>
      <c r="K311" s="22">
        <v>0.19381699999999999</v>
      </c>
      <c r="L311">
        <f t="shared" si="32"/>
        <v>15.4816</v>
      </c>
      <c r="M311">
        <f t="shared" si="33"/>
        <v>3.0095765952</v>
      </c>
      <c r="N311" s="9"/>
      <c r="O311" s="22">
        <v>1.41571</v>
      </c>
      <c r="P311" s="22">
        <v>95.708799999999997</v>
      </c>
      <c r="Q311" s="22">
        <v>-1.0488900000000001E-2</v>
      </c>
      <c r="R311" s="22">
        <v>301</v>
      </c>
      <c r="S311" s="22">
        <v>1.41479</v>
      </c>
      <c r="T311">
        <f t="shared" si="34"/>
        <v>10.488900000000001</v>
      </c>
      <c r="U311">
        <f t="shared" si="35"/>
        <v>14.849240619000001</v>
      </c>
      <c r="X311" s="9"/>
      <c r="Y311" s="22">
        <v>0.19439699999999999</v>
      </c>
      <c r="Z311" s="22">
        <v>129.06700000000001</v>
      </c>
      <c r="AA311" s="22">
        <v>-1.5213000000000001E-2</v>
      </c>
      <c r="AB311" s="22">
        <v>301</v>
      </c>
      <c r="AC311" s="22">
        <v>0.19369500000000001</v>
      </c>
      <c r="AD311">
        <f t="shared" si="36"/>
        <v>15.213000000000001</v>
      </c>
      <c r="AE311">
        <f t="shared" si="37"/>
        <v>2.9573615609999999</v>
      </c>
      <c r="AF311" s="9"/>
      <c r="AG311" s="22">
        <v>1.41571</v>
      </c>
      <c r="AH311" s="22">
        <v>133.73500000000001</v>
      </c>
      <c r="AI311" s="22">
        <v>-9.9365200000000008E-3</v>
      </c>
      <c r="AJ311" s="22">
        <v>301</v>
      </c>
      <c r="AK311" s="22">
        <v>1.41449</v>
      </c>
      <c r="AL311">
        <f t="shared" si="38"/>
        <v>9.9365200000000016</v>
      </c>
      <c r="AM311">
        <f t="shared" si="39"/>
        <v>14.067230729200002</v>
      </c>
    </row>
    <row r="312" spans="6:39">
      <c r="F312" s="9"/>
      <c r="G312" s="22">
        <v>0.189362</v>
      </c>
      <c r="H312" s="22">
        <v>51.379600000000003</v>
      </c>
      <c r="I312" s="22">
        <v>-1.54907E-2</v>
      </c>
      <c r="J312" s="22">
        <v>302</v>
      </c>
      <c r="K312" s="22">
        <v>0.18859899999999999</v>
      </c>
      <c r="L312">
        <f t="shared" si="32"/>
        <v>15.4907</v>
      </c>
      <c r="M312">
        <f t="shared" si="33"/>
        <v>2.9333499334000002</v>
      </c>
      <c r="N312" s="9"/>
      <c r="O312" s="22">
        <v>1.42075</v>
      </c>
      <c r="P312" s="22">
        <v>95.718900000000005</v>
      </c>
      <c r="Q312" s="22">
        <v>-1.0400400000000001E-2</v>
      </c>
      <c r="R312" s="22">
        <v>302</v>
      </c>
      <c r="S312" s="22">
        <v>1.41998</v>
      </c>
      <c r="T312">
        <f t="shared" si="34"/>
        <v>10.400400000000001</v>
      </c>
      <c r="U312">
        <f t="shared" si="35"/>
        <v>14.776368300000001</v>
      </c>
      <c r="X312" s="9"/>
      <c r="Y312" s="22">
        <v>0.189362</v>
      </c>
      <c r="Z312" s="22">
        <v>129.077</v>
      </c>
      <c r="AA312" s="22">
        <v>-1.5225199999999999E-2</v>
      </c>
      <c r="AB312" s="22">
        <v>302</v>
      </c>
      <c r="AC312" s="22">
        <v>0.18859899999999999</v>
      </c>
      <c r="AD312">
        <f t="shared" si="36"/>
        <v>15.225199999999999</v>
      </c>
      <c r="AE312">
        <f t="shared" si="37"/>
        <v>2.8830743223999997</v>
      </c>
      <c r="AF312" s="9"/>
      <c r="AG312" s="22">
        <v>1.42075</v>
      </c>
      <c r="AH312" s="22">
        <v>133.745</v>
      </c>
      <c r="AI312" s="22">
        <v>-9.8541299999999991E-3</v>
      </c>
      <c r="AJ312" s="22">
        <v>302</v>
      </c>
      <c r="AK312" s="22">
        <v>1.4202900000000001</v>
      </c>
      <c r="AL312">
        <f t="shared" si="38"/>
        <v>9.8541299999999996</v>
      </c>
      <c r="AM312">
        <f t="shared" si="39"/>
        <v>14.0002551975</v>
      </c>
    </row>
    <row r="313" spans="6:39">
      <c r="F313" s="9"/>
      <c r="G313" s="22">
        <v>0.18432599999999999</v>
      </c>
      <c r="H313" s="22">
        <v>51.389600000000002</v>
      </c>
      <c r="I313" s="22">
        <v>-1.54999E-2</v>
      </c>
      <c r="J313" s="22">
        <v>303</v>
      </c>
      <c r="K313" s="22">
        <v>0.18368499999999999</v>
      </c>
      <c r="L313">
        <f t="shared" si="32"/>
        <v>15.4999</v>
      </c>
      <c r="M313">
        <f t="shared" si="33"/>
        <v>2.8570345673999999</v>
      </c>
      <c r="N313" s="9"/>
      <c r="O313" s="22">
        <v>1.42578</v>
      </c>
      <c r="P313" s="22">
        <v>95.728999999999999</v>
      </c>
      <c r="Q313" s="22">
        <v>-1.0311900000000001E-2</v>
      </c>
      <c r="R313" s="22">
        <v>303</v>
      </c>
      <c r="S313" s="22">
        <v>1.42578</v>
      </c>
      <c r="T313">
        <f t="shared" si="34"/>
        <v>10.311900000000001</v>
      </c>
      <c r="U313">
        <f t="shared" si="35"/>
        <v>14.702500782000003</v>
      </c>
      <c r="X313" s="9"/>
      <c r="Y313" s="22">
        <v>0.18432599999999999</v>
      </c>
      <c r="Z313" s="22">
        <v>129.08699999999999</v>
      </c>
      <c r="AA313" s="22">
        <v>-1.52313E-2</v>
      </c>
      <c r="AB313" s="22">
        <v>303</v>
      </c>
      <c r="AC313" s="22">
        <v>0.18359400000000001</v>
      </c>
      <c r="AD313">
        <f t="shared" si="36"/>
        <v>15.231299999999999</v>
      </c>
      <c r="AE313">
        <f t="shared" si="37"/>
        <v>2.8075246037999997</v>
      </c>
      <c r="AF313" s="9"/>
      <c r="AG313" s="22">
        <v>1.42578</v>
      </c>
      <c r="AH313" s="22">
        <v>133.755</v>
      </c>
      <c r="AI313" s="22">
        <v>-9.7778299999999995E-3</v>
      </c>
      <c r="AJ313" s="22">
        <v>303</v>
      </c>
      <c r="AK313" s="22">
        <v>1.4248700000000001</v>
      </c>
      <c r="AL313">
        <f t="shared" si="38"/>
        <v>9.7778299999999998</v>
      </c>
      <c r="AM313">
        <f t="shared" si="39"/>
        <v>13.941034457400001</v>
      </c>
    </row>
    <row r="314" spans="6:39">
      <c r="F314" s="9"/>
      <c r="G314" s="22">
        <v>0.17929100000000001</v>
      </c>
      <c r="H314" s="22">
        <v>51.399700000000003</v>
      </c>
      <c r="I314" s="22">
        <v>-1.55029E-2</v>
      </c>
      <c r="J314" s="22">
        <v>304</v>
      </c>
      <c r="K314" s="22">
        <v>0.17849699999999999</v>
      </c>
      <c r="L314">
        <f t="shared" si="32"/>
        <v>15.5029</v>
      </c>
      <c r="M314">
        <f t="shared" si="33"/>
        <v>2.7795304439000001</v>
      </c>
      <c r="N314" s="9"/>
      <c r="O314" s="22">
        <v>1.43082</v>
      </c>
      <c r="P314" s="22">
        <v>95.739000000000004</v>
      </c>
      <c r="Q314" s="22">
        <v>-1.02173E-2</v>
      </c>
      <c r="R314" s="22">
        <v>304</v>
      </c>
      <c r="S314" s="22">
        <v>1.43005</v>
      </c>
      <c r="T314">
        <f t="shared" si="34"/>
        <v>10.2173</v>
      </c>
      <c r="U314">
        <f t="shared" si="35"/>
        <v>14.619117186</v>
      </c>
      <c r="X314" s="9"/>
      <c r="Y314" s="22">
        <v>0.17929100000000001</v>
      </c>
      <c r="Z314" s="22">
        <v>129.09700000000001</v>
      </c>
      <c r="AA314" s="22">
        <v>-1.52344E-2</v>
      </c>
      <c r="AB314" s="22">
        <v>304</v>
      </c>
      <c r="AC314" s="22">
        <v>0.17855799999999999</v>
      </c>
      <c r="AD314">
        <f t="shared" si="36"/>
        <v>15.234400000000001</v>
      </c>
      <c r="AE314">
        <f t="shared" si="37"/>
        <v>2.7313908104000002</v>
      </c>
      <c r="AF314" s="9"/>
      <c r="AG314" s="22">
        <v>1.43082</v>
      </c>
      <c r="AH314" s="22">
        <v>133.76499999999999</v>
      </c>
      <c r="AI314" s="22">
        <v>-9.6954299999999997E-3</v>
      </c>
      <c r="AJ314" s="22">
        <v>304</v>
      </c>
      <c r="AK314" s="22">
        <v>1.42944</v>
      </c>
      <c r="AL314">
        <f t="shared" si="38"/>
        <v>9.69543</v>
      </c>
      <c r="AM314">
        <f t="shared" si="39"/>
        <v>13.8724151526</v>
      </c>
    </row>
    <row r="315" spans="6:39">
      <c r="F315" s="9"/>
      <c r="G315" s="22">
        <v>0.17425499999999999</v>
      </c>
      <c r="H315" s="22">
        <v>51.409799999999997</v>
      </c>
      <c r="I315" s="22">
        <v>-1.54968E-2</v>
      </c>
      <c r="J315" s="22">
        <v>305</v>
      </c>
      <c r="K315" s="22">
        <v>0.17355300000000001</v>
      </c>
      <c r="L315">
        <f t="shared" si="32"/>
        <v>15.4968</v>
      </c>
      <c r="M315">
        <f t="shared" si="33"/>
        <v>2.7003948840000001</v>
      </c>
      <c r="N315" s="9"/>
      <c r="O315" s="22">
        <v>1.4358500000000001</v>
      </c>
      <c r="P315" s="22">
        <v>95.749099999999999</v>
      </c>
      <c r="Q315" s="22">
        <v>-1.01257E-2</v>
      </c>
      <c r="R315" s="22">
        <v>305</v>
      </c>
      <c r="S315" s="22">
        <v>1.4352400000000001</v>
      </c>
      <c r="T315">
        <f t="shared" si="34"/>
        <v>10.1257</v>
      </c>
      <c r="U315">
        <f t="shared" si="35"/>
        <v>14.538986345000001</v>
      </c>
      <c r="X315" s="9"/>
      <c r="Y315" s="22">
        <v>0.17425499999999999</v>
      </c>
      <c r="Z315" s="22">
        <v>129.107</v>
      </c>
      <c r="AA315" s="22">
        <v>-1.5240500000000001E-2</v>
      </c>
      <c r="AB315" s="22">
        <v>305</v>
      </c>
      <c r="AC315" s="22">
        <v>0.17358399999999999</v>
      </c>
      <c r="AD315">
        <f t="shared" si="36"/>
        <v>15.240500000000001</v>
      </c>
      <c r="AE315">
        <f t="shared" si="37"/>
        <v>2.6557333275000001</v>
      </c>
      <c r="AF315" s="9"/>
      <c r="AG315" s="22">
        <v>1.4358500000000001</v>
      </c>
      <c r="AH315" s="22">
        <v>133.77500000000001</v>
      </c>
      <c r="AI315" s="22">
        <v>-9.5977800000000002E-3</v>
      </c>
      <c r="AJ315" s="22">
        <v>305</v>
      </c>
      <c r="AK315" s="22">
        <v>1.4349400000000001</v>
      </c>
      <c r="AL315">
        <f t="shared" si="38"/>
        <v>9.5977800000000002</v>
      </c>
      <c r="AM315">
        <f t="shared" si="39"/>
        <v>13.780972413000001</v>
      </c>
    </row>
    <row r="316" spans="6:39">
      <c r="F316" s="9"/>
      <c r="G316" s="22">
        <v>0.16922000000000001</v>
      </c>
      <c r="H316" s="22">
        <v>51.419800000000002</v>
      </c>
      <c r="I316" s="22">
        <v>-1.54877E-2</v>
      </c>
      <c r="J316" s="22">
        <v>306</v>
      </c>
      <c r="K316" s="22">
        <v>0.168518</v>
      </c>
      <c r="L316">
        <f t="shared" si="32"/>
        <v>15.4877</v>
      </c>
      <c r="M316">
        <f t="shared" si="33"/>
        <v>2.6208285940000002</v>
      </c>
      <c r="N316" s="9"/>
      <c r="O316" s="22">
        <v>1.44089</v>
      </c>
      <c r="P316" s="22">
        <v>95.759200000000007</v>
      </c>
      <c r="Q316" s="22">
        <v>-1.00281E-2</v>
      </c>
      <c r="R316" s="22">
        <v>306</v>
      </c>
      <c r="S316" s="22">
        <v>1.4404300000000001</v>
      </c>
      <c r="T316">
        <f t="shared" si="34"/>
        <v>10.0281</v>
      </c>
      <c r="U316">
        <f t="shared" si="35"/>
        <v>14.449389009000001</v>
      </c>
      <c r="X316" s="9"/>
      <c r="Y316" s="22">
        <v>0.16922000000000001</v>
      </c>
      <c r="Z316" s="22">
        <v>129.11699999999999</v>
      </c>
      <c r="AA316" s="22">
        <v>-1.5240500000000001E-2</v>
      </c>
      <c r="AB316" s="22">
        <v>306</v>
      </c>
      <c r="AC316" s="22">
        <v>0.168549</v>
      </c>
      <c r="AD316">
        <f t="shared" si="36"/>
        <v>15.240500000000001</v>
      </c>
      <c r="AE316">
        <f t="shared" si="37"/>
        <v>2.5789974100000004</v>
      </c>
      <c r="AF316" s="9"/>
      <c r="AG316" s="22">
        <v>1.44089</v>
      </c>
      <c r="AH316" s="22">
        <v>133.785</v>
      </c>
      <c r="AI316" s="22">
        <v>-9.4970699999999998E-3</v>
      </c>
      <c r="AJ316" s="22">
        <v>306</v>
      </c>
      <c r="AK316" s="22">
        <v>1.4398200000000001</v>
      </c>
      <c r="AL316">
        <f t="shared" si="38"/>
        <v>9.497069999999999</v>
      </c>
      <c r="AM316">
        <f t="shared" si="39"/>
        <v>13.684233192299999</v>
      </c>
    </row>
    <row r="317" spans="6:39">
      <c r="F317" s="9"/>
      <c r="G317" s="22">
        <v>0.164185</v>
      </c>
      <c r="H317" s="22">
        <v>51.429900000000004</v>
      </c>
      <c r="I317" s="22">
        <v>-1.54907E-2</v>
      </c>
      <c r="J317" s="22">
        <v>307</v>
      </c>
      <c r="K317" s="22">
        <v>0.16351299999999999</v>
      </c>
      <c r="L317">
        <f t="shared" si="32"/>
        <v>15.4907</v>
      </c>
      <c r="M317">
        <f t="shared" si="33"/>
        <v>2.5433405795000001</v>
      </c>
      <c r="N317" s="9"/>
      <c r="O317" s="22">
        <v>1.4459200000000001</v>
      </c>
      <c r="P317" s="22">
        <v>95.769300000000001</v>
      </c>
      <c r="Q317" s="22">
        <v>-9.9365200000000008E-3</v>
      </c>
      <c r="R317" s="22">
        <v>307</v>
      </c>
      <c r="S317" s="22">
        <v>1.4453100000000001</v>
      </c>
      <c r="T317">
        <f t="shared" si="34"/>
        <v>9.9365200000000016</v>
      </c>
      <c r="U317">
        <f t="shared" si="35"/>
        <v>14.367412998400003</v>
      </c>
      <c r="X317" s="9"/>
      <c r="Y317" s="22">
        <v>0.164185</v>
      </c>
      <c r="Z317" s="22">
        <v>129.12700000000001</v>
      </c>
      <c r="AA317" s="22">
        <v>-1.5246600000000001E-2</v>
      </c>
      <c r="AB317" s="22">
        <v>307</v>
      </c>
      <c r="AC317" s="22">
        <v>0.1633</v>
      </c>
      <c r="AD317">
        <f t="shared" si="36"/>
        <v>15.246600000000001</v>
      </c>
      <c r="AE317">
        <f t="shared" si="37"/>
        <v>2.503263021</v>
      </c>
      <c r="AF317" s="9"/>
      <c r="AG317" s="22">
        <v>1.4459200000000001</v>
      </c>
      <c r="AH317" s="22">
        <v>133.79499999999999</v>
      </c>
      <c r="AI317" s="22">
        <v>-9.3994100000000004E-3</v>
      </c>
      <c r="AJ317" s="22">
        <v>307</v>
      </c>
      <c r="AK317" s="22">
        <v>1.4447000000000001</v>
      </c>
      <c r="AL317">
        <f t="shared" si="38"/>
        <v>9.3994099999999996</v>
      </c>
      <c r="AM317">
        <f t="shared" si="39"/>
        <v>13.590794907200001</v>
      </c>
    </row>
    <row r="318" spans="6:39">
      <c r="F318" s="9"/>
      <c r="G318" s="22">
        <v>0.15914900000000001</v>
      </c>
      <c r="H318" s="22">
        <v>51.44</v>
      </c>
      <c r="I318" s="22">
        <v>-1.54968E-2</v>
      </c>
      <c r="J318" s="22">
        <v>308</v>
      </c>
      <c r="K318" s="22">
        <v>0.15847800000000001</v>
      </c>
      <c r="L318">
        <f t="shared" si="32"/>
        <v>15.4968</v>
      </c>
      <c r="M318">
        <f t="shared" si="33"/>
        <v>2.4663002232000002</v>
      </c>
      <c r="N318" s="9"/>
      <c r="O318" s="22">
        <v>1.45096</v>
      </c>
      <c r="P318" s="22">
        <v>95.779300000000006</v>
      </c>
      <c r="Q318" s="22">
        <v>-9.8358200000000003E-3</v>
      </c>
      <c r="R318" s="22">
        <v>308</v>
      </c>
      <c r="S318" s="22">
        <v>1.4501999999999999</v>
      </c>
      <c r="T318">
        <f t="shared" si="34"/>
        <v>9.83582</v>
      </c>
      <c r="U318">
        <f t="shared" si="35"/>
        <v>14.2713813872</v>
      </c>
      <c r="X318" s="9"/>
      <c r="Y318" s="22">
        <v>0.15914900000000001</v>
      </c>
      <c r="Z318" s="22">
        <v>129.137</v>
      </c>
      <c r="AA318" s="22">
        <v>-1.5240500000000001E-2</v>
      </c>
      <c r="AB318" s="22">
        <v>308</v>
      </c>
      <c r="AC318" s="22">
        <v>0.158386</v>
      </c>
      <c r="AD318">
        <f t="shared" si="36"/>
        <v>15.240500000000001</v>
      </c>
      <c r="AE318">
        <f t="shared" si="37"/>
        <v>2.4255103345000002</v>
      </c>
      <c r="AF318" s="9"/>
      <c r="AG318" s="22">
        <v>1.45096</v>
      </c>
      <c r="AH318" s="22">
        <v>133.80500000000001</v>
      </c>
      <c r="AI318" s="22">
        <v>-9.2956500000000008E-3</v>
      </c>
      <c r="AJ318" s="22">
        <v>308</v>
      </c>
      <c r="AK318" s="22">
        <v>1.4501999999999999</v>
      </c>
      <c r="AL318">
        <f t="shared" si="38"/>
        <v>9.2956500000000002</v>
      </c>
      <c r="AM318">
        <f t="shared" si="39"/>
        <v>13.487616324000001</v>
      </c>
    </row>
    <row r="319" spans="6:39">
      <c r="F319" s="9"/>
      <c r="G319" s="22">
        <v>0.154114</v>
      </c>
      <c r="H319" s="22">
        <v>51.450099999999999</v>
      </c>
      <c r="I319" s="22">
        <v>-1.54999E-2</v>
      </c>
      <c r="J319" s="22">
        <v>309</v>
      </c>
      <c r="K319" s="22">
        <v>0.153473</v>
      </c>
      <c r="L319">
        <f t="shared" si="32"/>
        <v>15.4999</v>
      </c>
      <c r="M319">
        <f t="shared" si="33"/>
        <v>2.3887515885999999</v>
      </c>
      <c r="N319" s="9"/>
      <c r="O319" s="22">
        <v>1.4559899999999999</v>
      </c>
      <c r="P319" s="22">
        <v>95.789400000000001</v>
      </c>
      <c r="Q319" s="22">
        <v>-9.7381599999999992E-3</v>
      </c>
      <c r="R319" s="22">
        <v>309</v>
      </c>
      <c r="S319" s="22">
        <v>1.4553799999999999</v>
      </c>
      <c r="T319">
        <f t="shared" si="34"/>
        <v>9.7381599999999988</v>
      </c>
      <c r="U319">
        <f t="shared" si="35"/>
        <v>14.178663578399997</v>
      </c>
      <c r="X319" s="9"/>
      <c r="Y319" s="22">
        <v>0.154114</v>
      </c>
      <c r="Z319" s="22">
        <v>129.148</v>
      </c>
      <c r="AA319" s="22">
        <v>-1.52374E-2</v>
      </c>
      <c r="AB319" s="22">
        <v>309</v>
      </c>
      <c r="AC319" s="22">
        <v>0.153442</v>
      </c>
      <c r="AD319">
        <f t="shared" si="36"/>
        <v>15.237399999999999</v>
      </c>
      <c r="AE319">
        <f t="shared" si="37"/>
        <v>2.3482966635999998</v>
      </c>
      <c r="AF319" s="9"/>
      <c r="AG319" s="22">
        <v>1.4559899999999999</v>
      </c>
      <c r="AH319" s="22">
        <v>133.815</v>
      </c>
      <c r="AI319" s="22">
        <v>-9.1949500000000003E-3</v>
      </c>
      <c r="AJ319" s="22">
        <v>309</v>
      </c>
      <c r="AK319" s="22">
        <v>1.4550799999999999</v>
      </c>
      <c r="AL319">
        <f t="shared" si="38"/>
        <v>9.1949500000000004</v>
      </c>
      <c r="AM319">
        <f t="shared" si="39"/>
        <v>13.3877552505</v>
      </c>
    </row>
    <row r="320" spans="6:39">
      <c r="F320" s="9"/>
      <c r="G320" s="22">
        <v>0.14907799999999999</v>
      </c>
      <c r="H320" s="22">
        <v>51.460099999999997</v>
      </c>
      <c r="I320" s="22">
        <v>-1.5506000000000001E-2</v>
      </c>
      <c r="J320" s="22">
        <v>310</v>
      </c>
      <c r="K320" s="22">
        <v>0.14843799999999999</v>
      </c>
      <c r="L320">
        <f t="shared" si="32"/>
        <v>15.506</v>
      </c>
      <c r="M320">
        <f t="shared" si="33"/>
        <v>2.3116034679999999</v>
      </c>
      <c r="N320" s="9"/>
      <c r="O320" s="22">
        <v>1.4610300000000001</v>
      </c>
      <c r="P320" s="22">
        <v>95.799499999999995</v>
      </c>
      <c r="Q320" s="22">
        <v>-9.6374500000000005E-3</v>
      </c>
      <c r="R320" s="22">
        <v>310</v>
      </c>
      <c r="S320" s="22">
        <v>1.4599599999999999</v>
      </c>
      <c r="T320">
        <f t="shared" si="34"/>
        <v>9.6374500000000012</v>
      </c>
      <c r="U320">
        <f t="shared" si="35"/>
        <v>14.080603573500003</v>
      </c>
      <c r="X320" s="9"/>
      <c r="Y320" s="22">
        <v>0.14907799999999999</v>
      </c>
      <c r="Z320" s="22">
        <v>129.15799999999999</v>
      </c>
      <c r="AA320" s="22">
        <v>-1.5240500000000001E-2</v>
      </c>
      <c r="AB320" s="22">
        <v>310</v>
      </c>
      <c r="AC320" s="22">
        <v>0.14840700000000001</v>
      </c>
      <c r="AD320">
        <f t="shared" si="36"/>
        <v>15.240500000000001</v>
      </c>
      <c r="AE320">
        <f t="shared" si="37"/>
        <v>2.272023259</v>
      </c>
      <c r="AF320" s="9"/>
      <c r="AG320" s="22">
        <v>1.4610300000000001</v>
      </c>
      <c r="AH320" s="22">
        <v>133.82499999999999</v>
      </c>
      <c r="AI320" s="22">
        <v>-9.0972899999999992E-3</v>
      </c>
      <c r="AJ320" s="22">
        <v>310</v>
      </c>
      <c r="AK320" s="22">
        <v>1.4599599999999999</v>
      </c>
      <c r="AL320">
        <f t="shared" si="38"/>
        <v>9.0972899999999992</v>
      </c>
      <c r="AM320">
        <f t="shared" si="39"/>
        <v>13.291413608699999</v>
      </c>
    </row>
    <row r="321" spans="6:39">
      <c r="F321" s="9"/>
      <c r="G321" s="22">
        <v>0.144043</v>
      </c>
      <c r="H321" s="22">
        <v>51.470199999999998</v>
      </c>
      <c r="I321" s="22">
        <v>-1.55151E-2</v>
      </c>
      <c r="J321" s="22">
        <v>311</v>
      </c>
      <c r="K321" s="22">
        <v>0.143341</v>
      </c>
      <c r="L321">
        <f t="shared" si="32"/>
        <v>15.5151</v>
      </c>
      <c r="M321">
        <f t="shared" si="33"/>
        <v>2.2348415493</v>
      </c>
      <c r="N321" s="9"/>
      <c r="O321" s="22">
        <v>1.4660599999999999</v>
      </c>
      <c r="P321" s="22">
        <v>95.8095</v>
      </c>
      <c r="Q321" s="22">
        <v>-9.5336899999999992E-3</v>
      </c>
      <c r="R321" s="22">
        <v>311</v>
      </c>
      <c r="S321" s="22">
        <v>1.46515</v>
      </c>
      <c r="T321">
        <f t="shared" si="34"/>
        <v>9.53369</v>
      </c>
      <c r="U321">
        <f t="shared" si="35"/>
        <v>13.9769615614</v>
      </c>
      <c r="X321" s="9"/>
      <c r="Y321" s="22">
        <v>0.144043</v>
      </c>
      <c r="Z321" s="22">
        <v>129.16800000000001</v>
      </c>
      <c r="AA321" s="22">
        <v>-1.52435E-2</v>
      </c>
      <c r="AB321" s="22">
        <v>311</v>
      </c>
      <c r="AC321" s="22">
        <v>0.143402</v>
      </c>
      <c r="AD321">
        <f t="shared" si="36"/>
        <v>15.243500000000001</v>
      </c>
      <c r="AE321">
        <f t="shared" si="37"/>
        <v>2.1957194705000003</v>
      </c>
      <c r="AF321" s="9"/>
      <c r="AG321" s="22">
        <v>1.4660599999999999</v>
      </c>
      <c r="AH321" s="22">
        <v>133.83500000000001</v>
      </c>
      <c r="AI321" s="22">
        <v>-9.0026900000000007E-3</v>
      </c>
      <c r="AJ321" s="22">
        <v>311</v>
      </c>
      <c r="AK321" s="22">
        <v>1.46515</v>
      </c>
      <c r="AL321">
        <f t="shared" si="38"/>
        <v>9.0026900000000012</v>
      </c>
      <c r="AM321">
        <f t="shared" si="39"/>
        <v>13.198483701400001</v>
      </c>
    </row>
    <row r="322" spans="6:39">
      <c r="F322" s="9"/>
      <c r="G322" s="22">
        <v>0.13900799999999999</v>
      </c>
      <c r="H322" s="22">
        <v>51.4803</v>
      </c>
      <c r="I322" s="22">
        <v>-1.55243E-2</v>
      </c>
      <c r="J322" s="22">
        <v>312</v>
      </c>
      <c r="K322" s="22">
        <v>0.13836699999999999</v>
      </c>
      <c r="L322">
        <f t="shared" si="32"/>
        <v>15.5243</v>
      </c>
      <c r="M322">
        <f t="shared" si="33"/>
        <v>2.1580018943999999</v>
      </c>
      <c r="N322" s="9"/>
      <c r="O322" s="22">
        <v>1.4711000000000001</v>
      </c>
      <c r="P322" s="22">
        <v>95.819599999999994</v>
      </c>
      <c r="Q322" s="22">
        <v>-9.4238299999999994E-3</v>
      </c>
      <c r="R322" s="22">
        <v>312</v>
      </c>
      <c r="S322" s="22">
        <v>1.47034</v>
      </c>
      <c r="T322">
        <f t="shared" si="34"/>
        <v>9.4238299999999988</v>
      </c>
      <c r="U322">
        <f t="shared" si="35"/>
        <v>13.863396312999999</v>
      </c>
      <c r="X322" s="9"/>
      <c r="Y322" s="22">
        <v>0.13900799999999999</v>
      </c>
      <c r="Z322" s="22">
        <v>129.178</v>
      </c>
      <c r="AA322" s="22">
        <v>-1.5252699999999999E-2</v>
      </c>
      <c r="AB322" s="22">
        <v>312</v>
      </c>
      <c r="AC322" s="22">
        <v>0.13833599999999999</v>
      </c>
      <c r="AD322">
        <f t="shared" si="36"/>
        <v>15.252699999999999</v>
      </c>
      <c r="AE322">
        <f t="shared" si="37"/>
        <v>2.1202473216</v>
      </c>
      <c r="AF322" s="9"/>
      <c r="AG322" s="22">
        <v>1.4711000000000001</v>
      </c>
      <c r="AH322" s="22">
        <v>133.845</v>
      </c>
      <c r="AI322" s="22">
        <v>-8.9050299999999995E-3</v>
      </c>
      <c r="AJ322" s="22">
        <v>312</v>
      </c>
      <c r="AK322" s="22">
        <v>1.47034</v>
      </c>
      <c r="AL322">
        <f t="shared" si="38"/>
        <v>8.90503</v>
      </c>
      <c r="AM322">
        <f t="shared" si="39"/>
        <v>13.100189633000001</v>
      </c>
    </row>
    <row r="323" spans="6:39">
      <c r="F323" s="9"/>
      <c r="G323" s="22">
        <v>0.13397200000000001</v>
      </c>
      <c r="H323" s="22">
        <v>51.490299999999998</v>
      </c>
      <c r="I323" s="22">
        <v>-1.55243E-2</v>
      </c>
      <c r="J323" s="22">
        <v>313</v>
      </c>
      <c r="K323" s="22">
        <v>0.13342300000000001</v>
      </c>
      <c r="L323">
        <f t="shared" si="32"/>
        <v>15.5243</v>
      </c>
      <c r="M323">
        <f t="shared" si="33"/>
        <v>2.0798215196000003</v>
      </c>
      <c r="N323" s="9"/>
      <c r="O323" s="22">
        <v>1.47614</v>
      </c>
      <c r="P323" s="22">
        <v>95.829700000000003</v>
      </c>
      <c r="Q323" s="22">
        <v>-9.2956500000000008E-3</v>
      </c>
      <c r="R323" s="22">
        <v>313</v>
      </c>
      <c r="S323" s="22">
        <v>1.47522</v>
      </c>
      <c r="T323">
        <f t="shared" si="34"/>
        <v>9.2956500000000002</v>
      </c>
      <c r="U323">
        <f t="shared" si="35"/>
        <v>13.721680791000001</v>
      </c>
      <c r="X323" s="9"/>
      <c r="Y323" s="22">
        <v>0.13397200000000001</v>
      </c>
      <c r="Z323" s="22">
        <v>129.18799999999999</v>
      </c>
      <c r="AA323" s="22">
        <v>-1.5258799999999999E-2</v>
      </c>
      <c r="AB323" s="22">
        <v>313</v>
      </c>
      <c r="AC323" s="22">
        <v>0.13327</v>
      </c>
      <c r="AD323">
        <f t="shared" si="36"/>
        <v>15.258799999999999</v>
      </c>
      <c r="AE323">
        <f t="shared" si="37"/>
        <v>2.0442519535999999</v>
      </c>
      <c r="AF323" s="9"/>
      <c r="AG323" s="22">
        <v>1.47614</v>
      </c>
      <c r="AH323" s="22">
        <v>133.85499999999999</v>
      </c>
      <c r="AI323" s="22">
        <v>-8.7951699999999997E-3</v>
      </c>
      <c r="AJ323" s="22">
        <v>313</v>
      </c>
      <c r="AK323" s="22">
        <v>1.4749099999999999</v>
      </c>
      <c r="AL323">
        <f t="shared" si="38"/>
        <v>8.7951700000000006</v>
      </c>
      <c r="AM323">
        <f t="shared" si="39"/>
        <v>12.982902243800002</v>
      </c>
    </row>
    <row r="324" spans="6:39">
      <c r="F324" s="9"/>
      <c r="G324" s="22">
        <v>0.128937</v>
      </c>
      <c r="H324" s="22">
        <v>51.500399999999999</v>
      </c>
      <c r="I324" s="22">
        <v>-1.55304E-2</v>
      </c>
      <c r="J324" s="22">
        <v>314</v>
      </c>
      <c r="K324" s="22">
        <v>0.12826499999999999</v>
      </c>
      <c r="L324">
        <f t="shared" si="32"/>
        <v>15.5304</v>
      </c>
      <c r="M324">
        <f t="shared" si="33"/>
        <v>2.0024431848000002</v>
      </c>
      <c r="N324" s="9"/>
      <c r="O324" s="22">
        <v>1.4811700000000001</v>
      </c>
      <c r="P324" s="22">
        <v>95.839799999999997</v>
      </c>
      <c r="Q324" s="22">
        <v>-9.1644299999999995E-3</v>
      </c>
      <c r="R324" s="22">
        <v>314</v>
      </c>
      <c r="S324" s="22">
        <v>1.48071</v>
      </c>
      <c r="T324">
        <f t="shared" si="34"/>
        <v>9.1644299999999994</v>
      </c>
      <c r="U324">
        <f t="shared" si="35"/>
        <v>13.574078783099999</v>
      </c>
      <c r="X324" s="9"/>
      <c r="Y324" s="22">
        <v>0.128937</v>
      </c>
      <c r="Z324" s="22">
        <v>129.19800000000001</v>
      </c>
      <c r="AA324" s="22">
        <v>-1.5261800000000001E-2</v>
      </c>
      <c r="AB324" s="22">
        <v>314</v>
      </c>
      <c r="AC324" s="22">
        <v>0.12820400000000001</v>
      </c>
      <c r="AD324">
        <f t="shared" si="36"/>
        <v>15.261800000000001</v>
      </c>
      <c r="AE324">
        <f t="shared" si="37"/>
        <v>1.9678107066000001</v>
      </c>
      <c r="AF324" s="9"/>
      <c r="AG324" s="22">
        <v>1.4811700000000001</v>
      </c>
      <c r="AH324" s="22">
        <v>133.86500000000001</v>
      </c>
      <c r="AI324" s="22">
        <v>-8.6730999999999996E-3</v>
      </c>
      <c r="AJ324" s="22">
        <v>314</v>
      </c>
      <c r="AK324" s="22">
        <v>1.48071</v>
      </c>
      <c r="AL324">
        <f t="shared" si="38"/>
        <v>8.6730999999999998</v>
      </c>
      <c r="AM324">
        <f t="shared" si="39"/>
        <v>12.846335527000001</v>
      </c>
    </row>
    <row r="325" spans="6:39">
      <c r="F325" s="9"/>
      <c r="G325" s="22">
        <v>0.123901</v>
      </c>
      <c r="H325" s="22">
        <v>51.5105</v>
      </c>
      <c r="I325" s="22">
        <v>-1.55426E-2</v>
      </c>
      <c r="J325" s="22">
        <v>315</v>
      </c>
      <c r="K325" s="22">
        <v>0.123199</v>
      </c>
      <c r="L325">
        <f t="shared" si="32"/>
        <v>15.5426</v>
      </c>
      <c r="M325">
        <f t="shared" si="33"/>
        <v>1.9257436826000001</v>
      </c>
      <c r="N325" s="9"/>
      <c r="O325" s="22">
        <v>1.48621</v>
      </c>
      <c r="P325" s="22">
        <v>95.849800000000002</v>
      </c>
      <c r="Q325" s="22">
        <v>-9.0301500000000007E-3</v>
      </c>
      <c r="R325" s="22">
        <v>315</v>
      </c>
      <c r="S325" s="22">
        <v>1.4859</v>
      </c>
      <c r="T325">
        <f t="shared" si="34"/>
        <v>9.0301500000000008</v>
      </c>
      <c r="U325">
        <f t="shared" si="35"/>
        <v>13.420699231500002</v>
      </c>
      <c r="X325" s="9"/>
      <c r="Y325" s="22">
        <v>0.123901</v>
      </c>
      <c r="Z325" s="22">
        <v>129.208</v>
      </c>
      <c r="AA325" s="22">
        <v>-1.5267899999999999E-2</v>
      </c>
      <c r="AB325" s="22">
        <v>315</v>
      </c>
      <c r="AC325" s="22">
        <v>0.123199</v>
      </c>
      <c r="AD325">
        <f t="shared" si="36"/>
        <v>15.267899999999999</v>
      </c>
      <c r="AE325">
        <f t="shared" si="37"/>
        <v>1.8917080779</v>
      </c>
      <c r="AF325" s="9"/>
      <c r="AG325" s="22">
        <v>1.48621</v>
      </c>
      <c r="AH325" s="22">
        <v>133.876</v>
      </c>
      <c r="AI325" s="22">
        <v>-8.5601800000000006E-3</v>
      </c>
      <c r="AJ325" s="22">
        <v>315</v>
      </c>
      <c r="AK325" s="22">
        <v>1.48529</v>
      </c>
      <c r="AL325">
        <f t="shared" si="38"/>
        <v>8.5601800000000008</v>
      </c>
      <c r="AM325">
        <f t="shared" si="39"/>
        <v>12.722225117800001</v>
      </c>
    </row>
    <row r="326" spans="6:39">
      <c r="F326" s="9"/>
      <c r="G326" s="22">
        <v>0.118866</v>
      </c>
      <c r="H326" s="22">
        <v>51.520600000000002</v>
      </c>
      <c r="I326" s="22">
        <v>-1.5551799999999999E-2</v>
      </c>
      <c r="J326" s="22">
        <v>316</v>
      </c>
      <c r="K326" s="22">
        <v>0.118225</v>
      </c>
      <c r="L326">
        <f t="shared" si="32"/>
        <v>15.5518</v>
      </c>
      <c r="M326">
        <f t="shared" si="33"/>
        <v>1.8485802588</v>
      </c>
      <c r="N326" s="9"/>
      <c r="O326" s="22">
        <v>1.4912399999999999</v>
      </c>
      <c r="P326" s="22">
        <v>95.859899999999996</v>
      </c>
      <c r="Q326" s="22">
        <v>-8.8989299999999993E-3</v>
      </c>
      <c r="R326" s="22">
        <v>316</v>
      </c>
      <c r="S326" s="22">
        <v>1.49048</v>
      </c>
      <c r="T326">
        <f t="shared" si="34"/>
        <v>8.89893</v>
      </c>
      <c r="U326">
        <f t="shared" si="35"/>
        <v>13.2704403732</v>
      </c>
      <c r="X326" s="9"/>
      <c r="Y326" s="22">
        <v>0.118866</v>
      </c>
      <c r="Z326" s="22">
        <v>129.21799999999999</v>
      </c>
      <c r="AA326" s="22">
        <v>-1.52893E-2</v>
      </c>
      <c r="AB326" s="22">
        <v>316</v>
      </c>
      <c r="AC326" s="22">
        <v>0.11816400000000001</v>
      </c>
      <c r="AD326">
        <f t="shared" si="36"/>
        <v>15.289300000000001</v>
      </c>
      <c r="AE326">
        <f t="shared" si="37"/>
        <v>1.8173779338</v>
      </c>
      <c r="AF326" s="9"/>
      <c r="AG326" s="22">
        <v>1.4912399999999999</v>
      </c>
      <c r="AH326" s="22">
        <v>133.886</v>
      </c>
      <c r="AI326" s="22">
        <v>-8.4442100000000006E-3</v>
      </c>
      <c r="AJ326" s="22">
        <v>316</v>
      </c>
      <c r="AK326" s="22">
        <v>1.49017</v>
      </c>
      <c r="AL326">
        <f t="shared" si="38"/>
        <v>8.44421</v>
      </c>
      <c r="AM326">
        <f t="shared" si="39"/>
        <v>12.592343720399999</v>
      </c>
    </row>
    <row r="327" spans="6:39">
      <c r="F327" s="9"/>
      <c r="G327" s="22">
        <v>0.113831</v>
      </c>
      <c r="H327" s="22">
        <v>51.5306</v>
      </c>
      <c r="I327" s="22">
        <v>-1.5560900000000001E-2</v>
      </c>
      <c r="J327" s="22">
        <v>317</v>
      </c>
      <c r="K327" s="22">
        <v>0.11312899999999999</v>
      </c>
      <c r="L327">
        <f t="shared" si="32"/>
        <v>15.5609</v>
      </c>
      <c r="M327">
        <f t="shared" si="33"/>
        <v>1.7713128079</v>
      </c>
      <c r="N327" s="9"/>
      <c r="O327" s="22">
        <v>1.4962800000000001</v>
      </c>
      <c r="P327" s="22">
        <v>95.87</v>
      </c>
      <c r="Q327" s="22">
        <v>-8.7646500000000006E-3</v>
      </c>
      <c r="R327" s="22">
        <v>317</v>
      </c>
      <c r="S327" s="22">
        <v>1.49597</v>
      </c>
      <c r="T327">
        <f t="shared" si="34"/>
        <v>8.7646500000000014</v>
      </c>
      <c r="U327">
        <f t="shared" si="35"/>
        <v>13.114370502000003</v>
      </c>
      <c r="X327" s="9"/>
      <c r="Y327" s="22">
        <v>0.113831</v>
      </c>
      <c r="Z327" s="22">
        <v>129.22800000000001</v>
      </c>
      <c r="AA327" s="22">
        <v>-1.53046E-2</v>
      </c>
      <c r="AB327" s="22">
        <v>317</v>
      </c>
      <c r="AC327" s="22">
        <v>0.113098</v>
      </c>
      <c r="AD327">
        <f t="shared" si="36"/>
        <v>15.304600000000001</v>
      </c>
      <c r="AE327">
        <f t="shared" si="37"/>
        <v>1.7421379226</v>
      </c>
      <c r="AF327" s="9"/>
      <c r="AG327" s="22">
        <v>1.4962800000000001</v>
      </c>
      <c r="AH327" s="22">
        <v>133.89599999999999</v>
      </c>
      <c r="AI327" s="22">
        <v>-8.30994E-3</v>
      </c>
      <c r="AJ327" s="22">
        <v>317</v>
      </c>
      <c r="AK327" s="22">
        <v>1.49536</v>
      </c>
      <c r="AL327">
        <f t="shared" si="38"/>
        <v>8.3099399999999992</v>
      </c>
      <c r="AM327">
        <f t="shared" si="39"/>
        <v>12.4339970232</v>
      </c>
    </row>
    <row r="328" spans="6:39">
      <c r="F328" s="9"/>
      <c r="G328" s="22">
        <v>0.108795</v>
      </c>
      <c r="H328" s="22">
        <v>51.540700000000001</v>
      </c>
      <c r="I328" s="22">
        <v>-1.5564E-2</v>
      </c>
      <c r="J328" s="22">
        <v>318</v>
      </c>
      <c r="K328" s="22">
        <v>0.10809299999999999</v>
      </c>
      <c r="L328">
        <f t="shared" si="32"/>
        <v>15.564</v>
      </c>
      <c r="M328">
        <f t="shared" si="33"/>
        <v>1.6932853800000001</v>
      </c>
      <c r="N328" s="9"/>
      <c r="O328" s="22">
        <v>1.5013099999999999</v>
      </c>
      <c r="P328" s="22">
        <v>95.88</v>
      </c>
      <c r="Q328" s="22">
        <v>-8.6242699999999999E-3</v>
      </c>
      <c r="R328" s="22">
        <v>318</v>
      </c>
      <c r="S328" s="22">
        <v>1.50024</v>
      </c>
      <c r="T328">
        <f t="shared" si="34"/>
        <v>8.6242699999999992</v>
      </c>
      <c r="U328">
        <f t="shared" si="35"/>
        <v>12.947702793699998</v>
      </c>
      <c r="X328" s="9"/>
      <c r="Y328" s="22">
        <v>0.108795</v>
      </c>
      <c r="Z328" s="22">
        <v>129.238</v>
      </c>
      <c r="AA328" s="22">
        <v>-1.53046E-2</v>
      </c>
      <c r="AB328" s="22">
        <v>318</v>
      </c>
      <c r="AC328" s="22">
        <v>0.108154</v>
      </c>
      <c r="AD328">
        <f t="shared" si="36"/>
        <v>15.304600000000001</v>
      </c>
      <c r="AE328">
        <f t="shared" si="37"/>
        <v>1.6650639570000001</v>
      </c>
      <c r="AF328" s="9"/>
      <c r="AG328" s="22">
        <v>1.5013099999999999</v>
      </c>
      <c r="AH328" s="22">
        <v>133.90600000000001</v>
      </c>
      <c r="AI328" s="22">
        <v>-8.1634499999999992E-3</v>
      </c>
      <c r="AJ328" s="22">
        <v>318</v>
      </c>
      <c r="AK328" s="22">
        <v>1.5005500000000001</v>
      </c>
      <c r="AL328">
        <f t="shared" si="38"/>
        <v>8.1634499999999992</v>
      </c>
      <c r="AM328">
        <f t="shared" si="39"/>
        <v>12.255869119499998</v>
      </c>
    </row>
    <row r="329" spans="6:39">
      <c r="F329" s="9"/>
      <c r="G329" s="22">
        <v>0.10376000000000001</v>
      </c>
      <c r="H329" s="22">
        <v>51.550800000000002</v>
      </c>
      <c r="I329" s="22">
        <v>-1.55792E-2</v>
      </c>
      <c r="J329" s="22">
        <v>319</v>
      </c>
      <c r="K329" s="22">
        <v>0.103149</v>
      </c>
      <c r="L329">
        <f t="shared" si="32"/>
        <v>15.5792</v>
      </c>
      <c r="M329">
        <f t="shared" si="33"/>
        <v>1.6164977920000001</v>
      </c>
      <c r="N329" s="9"/>
      <c r="O329" s="22">
        <v>1.5063500000000001</v>
      </c>
      <c r="P329" s="22">
        <v>95.890100000000004</v>
      </c>
      <c r="Q329" s="22">
        <v>-8.4777800000000007E-3</v>
      </c>
      <c r="R329" s="22">
        <v>319</v>
      </c>
      <c r="S329" s="22">
        <v>1.5051300000000001</v>
      </c>
      <c r="T329">
        <f t="shared" si="34"/>
        <v>8.477780000000001</v>
      </c>
      <c r="U329">
        <f t="shared" si="35"/>
        <v>12.770503903000002</v>
      </c>
      <c r="X329" s="9"/>
      <c r="Y329" s="22">
        <v>0.10376000000000001</v>
      </c>
      <c r="Z329" s="22">
        <v>129.24799999999999</v>
      </c>
      <c r="AA329" s="22">
        <v>-1.5301500000000001E-2</v>
      </c>
      <c r="AB329" s="22">
        <v>319</v>
      </c>
      <c r="AC329" s="22">
        <v>0.103058</v>
      </c>
      <c r="AD329">
        <f t="shared" si="36"/>
        <v>15.301500000000001</v>
      </c>
      <c r="AE329">
        <f t="shared" si="37"/>
        <v>1.5876836400000001</v>
      </c>
      <c r="AF329" s="9"/>
      <c r="AG329" s="22">
        <v>1.5063500000000001</v>
      </c>
      <c r="AH329" s="22">
        <v>133.916</v>
      </c>
      <c r="AI329" s="22">
        <v>-8.0261199999999994E-3</v>
      </c>
      <c r="AJ329" s="22">
        <v>319</v>
      </c>
      <c r="AK329" s="22">
        <v>1.5051300000000001</v>
      </c>
      <c r="AL329">
        <f t="shared" si="38"/>
        <v>8.0261199999999988</v>
      </c>
      <c r="AM329">
        <f t="shared" si="39"/>
        <v>12.090145861999998</v>
      </c>
    </row>
    <row r="330" spans="6:39">
      <c r="F330" s="9"/>
      <c r="G330" s="22">
        <v>9.8724400000000004E-2</v>
      </c>
      <c r="H330" s="22">
        <v>51.5608</v>
      </c>
      <c r="I330" s="22">
        <v>-1.55823E-2</v>
      </c>
      <c r="J330" s="22">
        <v>320</v>
      </c>
      <c r="K330" s="22">
        <v>9.8022499999999999E-2</v>
      </c>
      <c r="L330">
        <f t="shared" si="32"/>
        <v>15.5823</v>
      </c>
      <c r="M330">
        <f t="shared" si="33"/>
        <v>1.5383532181200001</v>
      </c>
      <c r="N330" s="9"/>
      <c r="O330" s="22">
        <v>1.5113799999999999</v>
      </c>
      <c r="P330" s="22">
        <v>95.900199999999998</v>
      </c>
      <c r="Q330" s="22">
        <v>-8.3282500000000006E-3</v>
      </c>
      <c r="R330" s="22">
        <v>320</v>
      </c>
      <c r="S330" s="22">
        <v>1.5100100000000001</v>
      </c>
      <c r="T330">
        <f t="shared" si="34"/>
        <v>8.3282500000000006</v>
      </c>
      <c r="U330">
        <f t="shared" si="35"/>
        <v>12.587150485</v>
      </c>
      <c r="X330" s="9"/>
      <c r="Y330" s="22">
        <v>9.8724400000000004E-2</v>
      </c>
      <c r="Z330" s="22">
        <v>129.25800000000001</v>
      </c>
      <c r="AA330" s="22">
        <v>-1.5286299999999999E-2</v>
      </c>
      <c r="AB330" s="22">
        <v>320</v>
      </c>
      <c r="AC330" s="22">
        <v>9.8053000000000001E-2</v>
      </c>
      <c r="AD330">
        <f t="shared" si="36"/>
        <v>15.286299999999999</v>
      </c>
      <c r="AE330">
        <f t="shared" si="37"/>
        <v>1.50913079572</v>
      </c>
      <c r="AF330" s="9"/>
      <c r="AG330" s="22">
        <v>1.5113799999999999</v>
      </c>
      <c r="AH330" s="22">
        <v>133.92599999999999</v>
      </c>
      <c r="AI330" s="22">
        <v>-7.8918500000000006E-3</v>
      </c>
      <c r="AJ330" s="22">
        <v>320</v>
      </c>
      <c r="AK330" s="22">
        <v>1.5106200000000001</v>
      </c>
      <c r="AL330">
        <f t="shared" si="38"/>
        <v>7.8918500000000007</v>
      </c>
      <c r="AM330">
        <f t="shared" si="39"/>
        <v>11.927584253000001</v>
      </c>
    </row>
    <row r="331" spans="6:39">
      <c r="F331" s="9"/>
      <c r="G331" s="22">
        <v>9.3688999999999995E-2</v>
      </c>
      <c r="H331" s="22">
        <v>51.570900000000002</v>
      </c>
      <c r="I331" s="22">
        <v>-1.55823E-2</v>
      </c>
      <c r="J331" s="22">
        <v>321</v>
      </c>
      <c r="K331" s="22">
        <v>9.2956499999999997E-2</v>
      </c>
      <c r="L331">
        <f t="shared" si="32"/>
        <v>15.5823</v>
      </c>
      <c r="M331">
        <f t="shared" si="33"/>
        <v>1.4598901046999999</v>
      </c>
      <c r="N331" s="9"/>
      <c r="O331" s="22">
        <v>1.5164200000000001</v>
      </c>
      <c r="P331" s="22">
        <v>95.910300000000007</v>
      </c>
      <c r="Q331" s="22">
        <v>-8.1817599999999997E-3</v>
      </c>
      <c r="R331" s="22">
        <v>321</v>
      </c>
      <c r="S331" s="22">
        <v>1.5148900000000001</v>
      </c>
      <c r="T331">
        <f t="shared" si="34"/>
        <v>8.1817600000000006</v>
      </c>
      <c r="U331">
        <f t="shared" si="35"/>
        <v>12.406984499200002</v>
      </c>
      <c r="X331" s="9"/>
      <c r="Y331" s="22">
        <v>9.3688999999999995E-2</v>
      </c>
      <c r="Z331" s="22">
        <v>129.268</v>
      </c>
      <c r="AA331" s="22">
        <v>-1.52771E-2</v>
      </c>
      <c r="AB331" s="22">
        <v>321</v>
      </c>
      <c r="AC331" s="22">
        <v>9.2956499999999997E-2</v>
      </c>
      <c r="AD331">
        <f t="shared" si="36"/>
        <v>15.277100000000001</v>
      </c>
      <c r="AE331">
        <f t="shared" si="37"/>
        <v>1.4312962219000001</v>
      </c>
      <c r="AF331" s="9"/>
      <c r="AG331" s="22">
        <v>1.5164200000000001</v>
      </c>
      <c r="AH331" s="22">
        <v>133.93600000000001</v>
      </c>
      <c r="AI331" s="22">
        <v>-7.7575700000000001E-3</v>
      </c>
      <c r="AJ331" s="22">
        <v>321</v>
      </c>
      <c r="AK331" s="22">
        <v>1.5152000000000001</v>
      </c>
      <c r="AL331">
        <f t="shared" si="38"/>
        <v>7.7575700000000003</v>
      </c>
      <c r="AM331">
        <f t="shared" si="39"/>
        <v>11.763734299400001</v>
      </c>
    </row>
    <row r="332" spans="6:39">
      <c r="F332" s="9"/>
      <c r="G332" s="22">
        <v>8.8653599999999999E-2</v>
      </c>
      <c r="H332" s="22">
        <v>51.581000000000003</v>
      </c>
      <c r="I332" s="22">
        <v>-1.55853E-2</v>
      </c>
      <c r="J332" s="22">
        <v>322</v>
      </c>
      <c r="K332" s="22">
        <v>8.7982199999999997E-2</v>
      </c>
      <c r="L332">
        <f t="shared" ref="L332:L370" si="40">-I332/$F$2*1000</f>
        <v>15.5853</v>
      </c>
      <c r="M332">
        <f t="shared" ref="M332:M370" si="41">L332*G332</f>
        <v>1.3816929520800001</v>
      </c>
      <c r="N332" s="9"/>
      <c r="O332" s="22">
        <v>1.52145</v>
      </c>
      <c r="P332" s="22">
        <v>95.920299999999997</v>
      </c>
      <c r="Q332" s="22">
        <v>-8.0230700000000002E-3</v>
      </c>
      <c r="R332" s="22">
        <v>322</v>
      </c>
      <c r="S332" s="22">
        <v>1.5203899999999999</v>
      </c>
      <c r="T332">
        <f t="shared" ref="T332:T370" si="42">-Q332/$F$2*1000</f>
        <v>8.0230700000000006</v>
      </c>
      <c r="U332">
        <f t="shared" ref="U332:U370" si="43">T332*O332</f>
        <v>12.2066998515</v>
      </c>
      <c r="X332" s="9"/>
      <c r="Y332" s="22">
        <v>8.8653599999999999E-2</v>
      </c>
      <c r="Z332" s="22">
        <v>129.27799999999999</v>
      </c>
      <c r="AA332" s="22">
        <v>-1.52771E-2</v>
      </c>
      <c r="AB332" s="22">
        <v>322</v>
      </c>
      <c r="AC332" s="22">
        <v>8.7921100000000002E-2</v>
      </c>
      <c r="AD332">
        <f t="shared" ref="AD332:AD370" si="44">-AA332/$F$2*1000</f>
        <v>15.277100000000001</v>
      </c>
      <c r="AE332">
        <f t="shared" ref="AE332:AE370" si="45">AD332*Y332</f>
        <v>1.3543699125600002</v>
      </c>
      <c r="AF332" s="9"/>
      <c r="AG332" s="22">
        <v>1.52145</v>
      </c>
      <c r="AH332" s="22">
        <v>133.946</v>
      </c>
      <c r="AI332" s="22">
        <v>-7.60803E-3</v>
      </c>
      <c r="AJ332" s="22">
        <v>322</v>
      </c>
      <c r="AK332" s="22">
        <v>1.5203899999999999</v>
      </c>
      <c r="AL332">
        <f t="shared" ref="AL332:AL370" si="46">-AI332/$F$2*1000</f>
        <v>7.6080300000000003</v>
      </c>
      <c r="AM332">
        <f t="shared" ref="AM332:AM370" si="47">AL332*AG332</f>
        <v>11.5752372435</v>
      </c>
    </row>
    <row r="333" spans="6:39">
      <c r="F333" s="9"/>
      <c r="G333" s="22">
        <v>8.3618200000000004E-2</v>
      </c>
      <c r="H333" s="22">
        <v>51.591099999999997</v>
      </c>
      <c r="I333" s="22">
        <v>-1.55792E-2</v>
      </c>
      <c r="J333" s="22">
        <v>323</v>
      </c>
      <c r="K333" s="22">
        <v>8.2916299999999998E-2</v>
      </c>
      <c r="L333">
        <f t="shared" si="40"/>
        <v>15.5792</v>
      </c>
      <c r="M333">
        <f t="shared" si="41"/>
        <v>1.30270466144</v>
      </c>
      <c r="N333" s="9"/>
      <c r="O333" s="22">
        <v>1.5264899999999999</v>
      </c>
      <c r="P333" s="22">
        <v>95.930400000000006</v>
      </c>
      <c r="Q333" s="22">
        <v>-7.8491199999999994E-3</v>
      </c>
      <c r="R333" s="22">
        <v>323</v>
      </c>
      <c r="S333" s="22">
        <v>1.5258799999999999</v>
      </c>
      <c r="T333">
        <f t="shared" si="42"/>
        <v>7.8491199999999992</v>
      </c>
      <c r="U333">
        <f t="shared" si="43"/>
        <v>11.981603188799998</v>
      </c>
      <c r="X333" s="9"/>
      <c r="Y333" s="22">
        <v>8.3618200000000004E-2</v>
      </c>
      <c r="Z333" s="22">
        <v>129.28899999999999</v>
      </c>
      <c r="AA333" s="22">
        <v>-1.5280200000000001E-2</v>
      </c>
      <c r="AB333" s="22">
        <v>323</v>
      </c>
      <c r="AC333" s="22">
        <v>8.2855200000000004E-2</v>
      </c>
      <c r="AD333">
        <f t="shared" si="44"/>
        <v>15.280200000000001</v>
      </c>
      <c r="AE333">
        <f t="shared" si="45"/>
        <v>1.2777028196400002</v>
      </c>
      <c r="AF333" s="9"/>
      <c r="AG333" s="22">
        <v>1.5264899999999999</v>
      </c>
      <c r="AH333" s="22">
        <v>133.95599999999999</v>
      </c>
      <c r="AI333" s="22">
        <v>-7.4523899999999997E-3</v>
      </c>
      <c r="AJ333" s="22">
        <v>323</v>
      </c>
      <c r="AK333" s="22">
        <v>1.5252699999999999</v>
      </c>
      <c r="AL333">
        <f t="shared" si="46"/>
        <v>7.4523899999999994</v>
      </c>
      <c r="AM333">
        <f t="shared" si="47"/>
        <v>11.375998811099999</v>
      </c>
    </row>
    <row r="334" spans="6:39">
      <c r="F334" s="9"/>
      <c r="G334" s="22">
        <v>7.8582799999999994E-2</v>
      </c>
      <c r="H334" s="22">
        <v>51.601100000000002</v>
      </c>
      <c r="I334" s="22">
        <v>-1.55792E-2</v>
      </c>
      <c r="J334" s="22">
        <v>324</v>
      </c>
      <c r="K334" s="22">
        <v>7.7819799999999995E-2</v>
      </c>
      <c r="L334">
        <f t="shared" si="40"/>
        <v>15.5792</v>
      </c>
      <c r="M334">
        <f t="shared" si="41"/>
        <v>1.2242571577599999</v>
      </c>
      <c r="N334" s="9"/>
      <c r="O334" s="22">
        <v>1.53152</v>
      </c>
      <c r="P334" s="22">
        <v>95.9405</v>
      </c>
      <c r="Q334" s="22">
        <v>-7.6629599999999999E-3</v>
      </c>
      <c r="R334" s="22">
        <v>324</v>
      </c>
      <c r="S334" s="22">
        <v>1.5301499999999999</v>
      </c>
      <c r="T334">
        <f t="shared" si="42"/>
        <v>7.66296</v>
      </c>
      <c r="U334">
        <f t="shared" si="43"/>
        <v>11.7359764992</v>
      </c>
      <c r="X334" s="9"/>
      <c r="Y334" s="22">
        <v>7.8582799999999994E-2</v>
      </c>
      <c r="Z334" s="22">
        <v>129.29900000000001</v>
      </c>
      <c r="AA334" s="22">
        <v>-1.52832E-2</v>
      </c>
      <c r="AB334" s="22">
        <v>324</v>
      </c>
      <c r="AC334" s="22">
        <v>7.7880900000000003E-2</v>
      </c>
      <c r="AD334">
        <f t="shared" si="44"/>
        <v>15.283200000000001</v>
      </c>
      <c r="AE334">
        <f t="shared" si="45"/>
        <v>1.2009966489599999</v>
      </c>
      <c r="AF334" s="9"/>
      <c r="AG334" s="22">
        <v>1.53152</v>
      </c>
      <c r="AH334" s="22">
        <v>133.96600000000001</v>
      </c>
      <c r="AI334" s="22">
        <v>-7.2876E-3</v>
      </c>
      <c r="AJ334" s="22">
        <v>324</v>
      </c>
      <c r="AK334" s="22">
        <v>1.5310699999999999</v>
      </c>
      <c r="AL334">
        <f t="shared" si="46"/>
        <v>7.2876000000000003</v>
      </c>
      <c r="AM334">
        <f t="shared" si="47"/>
        <v>11.161105152000001</v>
      </c>
    </row>
    <row r="335" spans="6:39">
      <c r="F335" s="9"/>
      <c r="G335" s="22">
        <v>7.3547399999999999E-2</v>
      </c>
      <c r="H335" s="22">
        <v>51.611199999999997</v>
      </c>
      <c r="I335" s="22">
        <v>-1.55792E-2</v>
      </c>
      <c r="J335" s="22">
        <v>325</v>
      </c>
      <c r="K335" s="22">
        <v>7.2906499999999999E-2</v>
      </c>
      <c r="L335">
        <f t="shared" si="40"/>
        <v>15.5792</v>
      </c>
      <c r="M335">
        <f t="shared" si="41"/>
        <v>1.14580965408</v>
      </c>
      <c r="N335" s="9"/>
      <c r="O335" s="22">
        <v>1.5365599999999999</v>
      </c>
      <c r="P335" s="22">
        <v>95.950500000000005</v>
      </c>
      <c r="Q335" s="22">
        <v>-7.4829099999999997E-3</v>
      </c>
      <c r="R335" s="22">
        <v>325</v>
      </c>
      <c r="S335" s="22">
        <v>1.5356399999999999</v>
      </c>
      <c r="T335">
        <f t="shared" si="42"/>
        <v>7.4829099999999995</v>
      </c>
      <c r="U335">
        <f t="shared" si="43"/>
        <v>11.4979401896</v>
      </c>
      <c r="X335" s="9"/>
      <c r="Y335" s="22">
        <v>7.3547399999999999E-2</v>
      </c>
      <c r="Z335" s="22">
        <v>129.309</v>
      </c>
      <c r="AA335" s="22">
        <v>-1.5273999999999999E-2</v>
      </c>
      <c r="AB335" s="22">
        <v>325</v>
      </c>
      <c r="AC335" s="22">
        <v>7.2875999999999996E-2</v>
      </c>
      <c r="AD335">
        <f t="shared" si="44"/>
        <v>15.273999999999999</v>
      </c>
      <c r="AE335">
        <f t="shared" si="45"/>
        <v>1.1233629876</v>
      </c>
      <c r="AF335" s="9"/>
      <c r="AG335" s="22">
        <v>1.5365599999999999</v>
      </c>
      <c r="AH335" s="22">
        <v>133.976</v>
      </c>
      <c r="AI335" s="22">
        <v>-7.1105999999999999E-3</v>
      </c>
      <c r="AJ335" s="22">
        <v>325</v>
      </c>
      <c r="AK335" s="22">
        <v>1.5356399999999999</v>
      </c>
      <c r="AL335">
        <f t="shared" si="46"/>
        <v>7.1105999999999998</v>
      </c>
      <c r="AM335">
        <f t="shared" si="47"/>
        <v>10.925863536</v>
      </c>
    </row>
    <row r="336" spans="6:39">
      <c r="F336" s="9"/>
      <c r="G336" s="22">
        <v>6.8512000000000003E-2</v>
      </c>
      <c r="H336" s="22">
        <v>51.621299999999998</v>
      </c>
      <c r="I336" s="22">
        <v>-1.55853E-2</v>
      </c>
      <c r="J336" s="22">
        <v>326</v>
      </c>
      <c r="K336" s="22">
        <v>6.7871100000000004E-2</v>
      </c>
      <c r="L336">
        <f t="shared" si="40"/>
        <v>15.5853</v>
      </c>
      <c r="M336">
        <f t="shared" si="41"/>
        <v>1.0677800736</v>
      </c>
      <c r="N336" s="9"/>
      <c r="O336" s="22">
        <v>1.5416000000000001</v>
      </c>
      <c r="P336" s="22">
        <v>95.960599999999999</v>
      </c>
      <c r="Q336" s="22">
        <v>-7.2998000000000004E-3</v>
      </c>
      <c r="R336" s="22">
        <v>326</v>
      </c>
      <c r="S336" s="22">
        <v>1.5402199999999999</v>
      </c>
      <c r="T336">
        <f t="shared" si="42"/>
        <v>7.2998000000000003</v>
      </c>
      <c r="U336">
        <f t="shared" si="43"/>
        <v>11.253371680000001</v>
      </c>
      <c r="X336" s="9"/>
      <c r="Y336" s="22">
        <v>6.8512000000000003E-2</v>
      </c>
      <c r="Z336" s="22">
        <v>129.31899999999999</v>
      </c>
      <c r="AA336" s="22">
        <v>-1.5271E-2</v>
      </c>
      <c r="AB336" s="22">
        <v>326</v>
      </c>
      <c r="AC336" s="22">
        <v>6.7810099999999998E-2</v>
      </c>
      <c r="AD336">
        <f t="shared" si="44"/>
        <v>15.270999999999999</v>
      </c>
      <c r="AE336">
        <f t="shared" si="45"/>
        <v>1.0462467520000001</v>
      </c>
      <c r="AF336" s="9"/>
      <c r="AG336" s="22">
        <v>1.5416000000000001</v>
      </c>
      <c r="AH336" s="22">
        <v>133.98599999999999</v>
      </c>
      <c r="AI336" s="22">
        <v>-6.9366499999999999E-3</v>
      </c>
      <c r="AJ336" s="22">
        <v>326</v>
      </c>
      <c r="AK336" s="22">
        <v>1.5402199999999999</v>
      </c>
      <c r="AL336">
        <f t="shared" si="46"/>
        <v>6.9366500000000002</v>
      </c>
      <c r="AM336">
        <f t="shared" si="47"/>
        <v>10.693539640000001</v>
      </c>
    </row>
    <row r="337" spans="6:39">
      <c r="F337" s="9"/>
      <c r="G337" s="22">
        <v>6.3476599999999994E-2</v>
      </c>
      <c r="H337" s="22">
        <v>51.631300000000003</v>
      </c>
      <c r="I337" s="22">
        <v>-1.55853E-2</v>
      </c>
      <c r="J337" s="22">
        <v>327</v>
      </c>
      <c r="K337" s="22">
        <v>6.2774700000000003E-2</v>
      </c>
      <c r="L337">
        <f t="shared" si="40"/>
        <v>15.5853</v>
      </c>
      <c r="M337">
        <f t="shared" si="41"/>
        <v>0.98930185397999992</v>
      </c>
      <c r="N337" s="9"/>
      <c r="O337" s="22">
        <v>1.5466299999999999</v>
      </c>
      <c r="P337" s="22">
        <v>95.970699999999994</v>
      </c>
      <c r="Q337" s="22">
        <v>-7.1044899999999998E-3</v>
      </c>
      <c r="R337" s="22">
        <v>327</v>
      </c>
      <c r="S337" s="22">
        <v>1.54572</v>
      </c>
      <c r="T337">
        <f t="shared" si="42"/>
        <v>7.1044900000000002</v>
      </c>
      <c r="U337">
        <f t="shared" si="43"/>
        <v>10.9880173687</v>
      </c>
      <c r="X337" s="9"/>
      <c r="Y337" s="22">
        <v>6.3476599999999994E-2</v>
      </c>
      <c r="Z337" s="22">
        <v>129.32900000000001</v>
      </c>
      <c r="AA337" s="22">
        <v>-1.5267899999999999E-2</v>
      </c>
      <c r="AB337" s="22">
        <v>327</v>
      </c>
      <c r="AC337" s="22">
        <v>6.2835699999999994E-2</v>
      </c>
      <c r="AD337">
        <f t="shared" si="44"/>
        <v>15.267899999999999</v>
      </c>
      <c r="AE337">
        <f t="shared" si="45"/>
        <v>0.96915438113999985</v>
      </c>
      <c r="AF337" s="9"/>
      <c r="AG337" s="22">
        <v>1.5466299999999999</v>
      </c>
      <c r="AH337" s="22">
        <v>133.99600000000001</v>
      </c>
      <c r="AI337" s="22">
        <v>-6.7596399999999999E-3</v>
      </c>
      <c r="AJ337" s="22">
        <v>327</v>
      </c>
      <c r="AK337" s="22">
        <v>1.5460199999999999</v>
      </c>
      <c r="AL337">
        <f t="shared" si="46"/>
        <v>6.7596400000000001</v>
      </c>
      <c r="AM337">
        <f t="shared" si="47"/>
        <v>10.4546620132</v>
      </c>
    </row>
    <row r="338" spans="6:39">
      <c r="F338" s="9"/>
      <c r="G338" s="22">
        <v>5.8441199999999999E-2</v>
      </c>
      <c r="H338" s="22">
        <v>51.641399999999997</v>
      </c>
      <c r="I338" s="22">
        <v>-1.5594500000000001E-2</v>
      </c>
      <c r="J338" s="22">
        <v>328</v>
      </c>
      <c r="K338" s="22">
        <v>5.77393E-2</v>
      </c>
      <c r="L338">
        <f t="shared" si="40"/>
        <v>15.5945</v>
      </c>
      <c r="M338">
        <f t="shared" si="41"/>
        <v>0.91136129339999994</v>
      </c>
      <c r="N338" s="9"/>
      <c r="O338" s="22">
        <v>1.5516700000000001</v>
      </c>
      <c r="P338" s="22">
        <v>95.980699999999999</v>
      </c>
      <c r="Q338" s="22">
        <v>-6.90918E-3</v>
      </c>
      <c r="R338" s="22">
        <v>328</v>
      </c>
      <c r="S338" s="22">
        <v>1.5502899999999999</v>
      </c>
      <c r="T338">
        <f t="shared" si="42"/>
        <v>6.9091800000000001</v>
      </c>
      <c r="U338">
        <f t="shared" si="43"/>
        <v>10.720767330600001</v>
      </c>
      <c r="X338" s="9"/>
      <c r="Y338" s="22">
        <v>5.8441199999999999E-2</v>
      </c>
      <c r="Z338" s="22">
        <v>129.339</v>
      </c>
      <c r="AA338" s="22">
        <v>-1.5267899999999999E-2</v>
      </c>
      <c r="AB338" s="22">
        <v>328</v>
      </c>
      <c r="AC338" s="22">
        <v>5.7769800000000003E-2</v>
      </c>
      <c r="AD338">
        <f t="shared" si="44"/>
        <v>15.267899999999999</v>
      </c>
      <c r="AE338">
        <f t="shared" si="45"/>
        <v>0.89227439747999993</v>
      </c>
      <c r="AF338" s="9"/>
      <c r="AG338" s="22">
        <v>1.5516700000000001</v>
      </c>
      <c r="AH338" s="22">
        <v>134.006</v>
      </c>
      <c r="AI338" s="22">
        <v>-6.5795899999999997E-3</v>
      </c>
      <c r="AJ338" s="22">
        <v>328</v>
      </c>
      <c r="AK338" s="22">
        <v>1.5502899999999999</v>
      </c>
      <c r="AL338">
        <f t="shared" si="46"/>
        <v>6.5795899999999996</v>
      </c>
      <c r="AM338">
        <f t="shared" si="47"/>
        <v>10.2093524153</v>
      </c>
    </row>
    <row r="339" spans="6:39">
      <c r="F339" s="9"/>
      <c r="G339" s="22">
        <v>5.3405800000000003E-2</v>
      </c>
      <c r="H339" s="22">
        <v>51.651499999999999</v>
      </c>
      <c r="I339" s="22">
        <v>-1.56036E-2</v>
      </c>
      <c r="J339" s="22">
        <v>329</v>
      </c>
      <c r="K339" s="22">
        <v>5.2703899999999998E-2</v>
      </c>
      <c r="L339">
        <f t="shared" si="40"/>
        <v>15.6036</v>
      </c>
      <c r="M339">
        <f t="shared" si="41"/>
        <v>0.83332274088000002</v>
      </c>
      <c r="N339" s="9"/>
      <c r="O339" s="22">
        <v>1.5567</v>
      </c>
      <c r="P339" s="22">
        <v>95.990799999999993</v>
      </c>
      <c r="Q339" s="22">
        <v>-6.70471E-3</v>
      </c>
      <c r="R339" s="22">
        <v>329</v>
      </c>
      <c r="S339" s="22">
        <v>1.55579</v>
      </c>
      <c r="T339">
        <f t="shared" si="42"/>
        <v>6.7047100000000004</v>
      </c>
      <c r="U339">
        <f t="shared" si="43"/>
        <v>10.437222057</v>
      </c>
      <c r="X339" s="9"/>
      <c r="Y339" s="22">
        <v>5.3405800000000003E-2</v>
      </c>
      <c r="Z339" s="22">
        <v>129.34899999999999</v>
      </c>
      <c r="AA339" s="22">
        <v>-1.5273999999999999E-2</v>
      </c>
      <c r="AB339" s="22">
        <v>329</v>
      </c>
      <c r="AC339" s="22">
        <v>5.2734400000000001E-2</v>
      </c>
      <c r="AD339">
        <f t="shared" si="44"/>
        <v>15.273999999999999</v>
      </c>
      <c r="AE339">
        <f t="shared" si="45"/>
        <v>0.8157201892</v>
      </c>
      <c r="AF339" s="9"/>
      <c r="AG339" s="22">
        <v>1.5567</v>
      </c>
      <c r="AH339" s="22">
        <v>134.017</v>
      </c>
      <c r="AI339" s="22">
        <v>-6.3964800000000004E-3</v>
      </c>
      <c r="AJ339" s="22">
        <v>329</v>
      </c>
      <c r="AK339" s="22">
        <v>1.55579</v>
      </c>
      <c r="AL339">
        <f t="shared" si="46"/>
        <v>6.3964800000000004</v>
      </c>
      <c r="AM339">
        <f t="shared" si="47"/>
        <v>9.9574004160000005</v>
      </c>
    </row>
    <row r="340" spans="6:39">
      <c r="F340" s="9"/>
      <c r="G340" s="22">
        <v>4.8370400000000001E-2</v>
      </c>
      <c r="H340" s="22">
        <v>51.6616</v>
      </c>
      <c r="I340" s="22">
        <v>-1.5609700000000001E-2</v>
      </c>
      <c r="J340" s="22">
        <v>330</v>
      </c>
      <c r="K340" s="22">
        <v>4.8132300000000003E-2</v>
      </c>
      <c r="L340">
        <f t="shared" si="40"/>
        <v>15.6097</v>
      </c>
      <c r="M340">
        <f t="shared" si="41"/>
        <v>0.75504743287999998</v>
      </c>
      <c r="N340" s="9"/>
      <c r="O340" s="22">
        <v>1.5617399999999999</v>
      </c>
      <c r="P340" s="22">
        <v>96.000900000000001</v>
      </c>
      <c r="Q340" s="22">
        <v>-6.4819300000000003E-3</v>
      </c>
      <c r="R340" s="22">
        <v>330</v>
      </c>
      <c r="S340" s="22">
        <v>1.56036</v>
      </c>
      <c r="T340">
        <f t="shared" si="42"/>
        <v>6.4819300000000002</v>
      </c>
      <c r="U340">
        <f t="shared" si="43"/>
        <v>10.1230893582</v>
      </c>
      <c r="X340" s="9"/>
      <c r="Y340" s="22">
        <v>4.8370400000000001E-2</v>
      </c>
      <c r="Z340" s="22">
        <v>129.35900000000001</v>
      </c>
      <c r="AA340" s="22">
        <v>-1.5271E-2</v>
      </c>
      <c r="AB340" s="22">
        <v>330</v>
      </c>
      <c r="AC340" s="22">
        <v>4.81445E-2</v>
      </c>
      <c r="AD340">
        <f t="shared" si="44"/>
        <v>15.270999999999999</v>
      </c>
      <c r="AE340">
        <f t="shared" si="45"/>
        <v>0.73866437839999999</v>
      </c>
      <c r="AF340" s="9"/>
      <c r="AG340" s="22">
        <v>1.5617399999999999</v>
      </c>
      <c r="AH340" s="22">
        <v>134.02699999999999</v>
      </c>
      <c r="AI340" s="22">
        <v>-6.1950699999999996E-3</v>
      </c>
      <c r="AJ340" s="22">
        <v>330</v>
      </c>
      <c r="AK340" s="22">
        <v>1.56036</v>
      </c>
      <c r="AL340">
        <f t="shared" si="46"/>
        <v>6.1950699999999994</v>
      </c>
      <c r="AM340">
        <f t="shared" si="47"/>
        <v>9.6750886217999987</v>
      </c>
    </row>
    <row r="341" spans="6:39">
      <c r="F341" s="9"/>
      <c r="G341" s="22">
        <v>4.3334999999999999E-2</v>
      </c>
      <c r="H341" s="22">
        <v>51.671599999999998</v>
      </c>
      <c r="I341" s="22">
        <v>-1.5621899999999999E-2</v>
      </c>
      <c r="J341" s="22">
        <v>331</v>
      </c>
      <c r="K341" s="22">
        <v>4.3133499999999998E-2</v>
      </c>
      <c r="L341">
        <f t="shared" si="40"/>
        <v>15.6219</v>
      </c>
      <c r="M341">
        <f t="shared" si="41"/>
        <v>0.67697503650000002</v>
      </c>
      <c r="N341" s="9"/>
      <c r="O341" s="22">
        <v>1.56677</v>
      </c>
      <c r="P341" s="22">
        <v>96.010999999999996</v>
      </c>
      <c r="Q341" s="22">
        <v>-6.2530499999999996E-3</v>
      </c>
      <c r="R341" s="22">
        <v>331</v>
      </c>
      <c r="S341" s="22">
        <v>1.56586</v>
      </c>
      <c r="T341">
        <f t="shared" si="42"/>
        <v>6.25305</v>
      </c>
      <c r="U341">
        <f t="shared" si="43"/>
        <v>9.7970911484999998</v>
      </c>
      <c r="X341" s="9"/>
      <c r="Y341" s="22">
        <v>4.3334999999999999E-2</v>
      </c>
      <c r="Z341" s="22">
        <v>129.369</v>
      </c>
      <c r="AA341" s="22">
        <v>-1.52771E-2</v>
      </c>
      <c r="AB341" s="22">
        <v>331</v>
      </c>
      <c r="AC341" s="22">
        <v>4.3154900000000003E-2</v>
      </c>
      <c r="AD341">
        <f t="shared" si="44"/>
        <v>15.277100000000001</v>
      </c>
      <c r="AE341">
        <f t="shared" si="45"/>
        <v>0.66203312849999996</v>
      </c>
      <c r="AF341" s="9"/>
      <c r="AG341" s="22">
        <v>1.56677</v>
      </c>
      <c r="AH341" s="22">
        <v>134.03700000000001</v>
      </c>
      <c r="AI341" s="22">
        <v>-5.9845000000000002E-3</v>
      </c>
      <c r="AJ341" s="22">
        <v>331</v>
      </c>
      <c r="AK341" s="22">
        <v>1.56586</v>
      </c>
      <c r="AL341">
        <f t="shared" si="46"/>
        <v>5.9845000000000006</v>
      </c>
      <c r="AM341">
        <f t="shared" si="47"/>
        <v>9.376335065000001</v>
      </c>
    </row>
    <row r="342" spans="6:39">
      <c r="F342" s="9"/>
      <c r="G342" s="22">
        <v>3.8299600000000003E-2</v>
      </c>
      <c r="H342" s="22">
        <v>51.681699999999999</v>
      </c>
      <c r="I342" s="22">
        <v>-1.5625E-2</v>
      </c>
      <c r="J342" s="22">
        <v>332</v>
      </c>
      <c r="K342" s="22">
        <v>3.8012700000000003E-2</v>
      </c>
      <c r="L342">
        <f t="shared" si="40"/>
        <v>15.625</v>
      </c>
      <c r="M342">
        <f t="shared" si="41"/>
        <v>0.59843125000000008</v>
      </c>
      <c r="N342" s="9"/>
      <c r="O342" s="22">
        <v>1.5718099999999999</v>
      </c>
      <c r="P342" s="22">
        <v>96.021000000000001</v>
      </c>
      <c r="Q342" s="22">
        <v>-6.0150100000000003E-3</v>
      </c>
      <c r="R342" s="22">
        <v>332</v>
      </c>
      <c r="S342" s="22">
        <v>1.57135</v>
      </c>
      <c r="T342">
        <f t="shared" si="42"/>
        <v>6.0150100000000002</v>
      </c>
      <c r="U342">
        <f t="shared" si="43"/>
        <v>9.4544528681000006</v>
      </c>
      <c r="X342" s="9"/>
      <c r="Y342" s="22">
        <v>3.8299600000000003E-2</v>
      </c>
      <c r="Z342" s="22">
        <v>129.37899999999999</v>
      </c>
      <c r="AA342" s="22">
        <v>-1.5286299999999999E-2</v>
      </c>
      <c r="AB342" s="22">
        <v>332</v>
      </c>
      <c r="AC342" s="22">
        <v>3.8088999999999998E-2</v>
      </c>
      <c r="AD342">
        <f t="shared" si="44"/>
        <v>15.286299999999999</v>
      </c>
      <c r="AE342">
        <f t="shared" si="45"/>
        <v>0.58545917548000004</v>
      </c>
      <c r="AF342" s="9"/>
      <c r="AG342" s="22">
        <v>1.5718099999999999</v>
      </c>
      <c r="AH342" s="22">
        <v>134.047</v>
      </c>
      <c r="AI342" s="22">
        <v>-5.7586699999999996E-3</v>
      </c>
      <c r="AJ342" s="22">
        <v>332</v>
      </c>
      <c r="AK342" s="22">
        <v>1.57135</v>
      </c>
      <c r="AL342">
        <f t="shared" si="46"/>
        <v>5.7586699999999995</v>
      </c>
      <c r="AM342">
        <f t="shared" si="47"/>
        <v>9.0515350926999982</v>
      </c>
    </row>
    <row r="343" spans="6:39">
      <c r="F343" s="9"/>
      <c r="G343" s="22">
        <v>3.3264200000000001E-2</v>
      </c>
      <c r="H343" s="22">
        <v>51.691800000000001</v>
      </c>
      <c r="I343" s="22">
        <v>-1.5631099999999998E-2</v>
      </c>
      <c r="J343" s="22">
        <v>333</v>
      </c>
      <c r="K343" s="22">
        <v>3.3071900000000001E-2</v>
      </c>
      <c r="L343">
        <f t="shared" si="40"/>
        <v>15.631099999999998</v>
      </c>
      <c r="M343">
        <f t="shared" si="41"/>
        <v>0.51995603662000001</v>
      </c>
      <c r="N343" s="9"/>
      <c r="O343" s="22">
        <v>1.57684</v>
      </c>
      <c r="P343" s="22">
        <v>96.031099999999995</v>
      </c>
      <c r="Q343" s="22">
        <v>-5.7617199999999997E-3</v>
      </c>
      <c r="R343" s="22">
        <v>333</v>
      </c>
      <c r="S343" s="22">
        <v>1.57562</v>
      </c>
      <c r="T343">
        <f t="shared" si="42"/>
        <v>5.7617199999999995</v>
      </c>
      <c r="U343">
        <f t="shared" si="43"/>
        <v>9.0853105647999985</v>
      </c>
      <c r="X343" s="9"/>
      <c r="Y343" s="22">
        <v>3.3264200000000001E-2</v>
      </c>
      <c r="Z343" s="22">
        <v>129.38900000000001</v>
      </c>
      <c r="AA343" s="22">
        <v>-1.5295400000000001E-2</v>
      </c>
      <c r="AB343" s="22">
        <v>333</v>
      </c>
      <c r="AC343" s="22">
        <v>3.3016999999999998E-2</v>
      </c>
      <c r="AD343">
        <f t="shared" si="44"/>
        <v>15.295400000000001</v>
      </c>
      <c r="AE343">
        <f t="shared" si="45"/>
        <v>0.50878924468000009</v>
      </c>
      <c r="AF343" s="9"/>
      <c r="AG343" s="22">
        <v>1.57684</v>
      </c>
      <c r="AH343" s="22">
        <v>134.05699999999999</v>
      </c>
      <c r="AI343" s="22">
        <v>-5.5297899999999997E-3</v>
      </c>
      <c r="AJ343" s="22">
        <v>333</v>
      </c>
      <c r="AK343" s="22">
        <v>1.5753200000000001</v>
      </c>
      <c r="AL343">
        <f t="shared" si="46"/>
        <v>5.5297899999999993</v>
      </c>
      <c r="AM343">
        <f t="shared" si="47"/>
        <v>8.7195940635999989</v>
      </c>
    </row>
    <row r="344" spans="6:39">
      <c r="F344" s="9"/>
      <c r="G344" s="22">
        <v>2.8228799999999998E-2</v>
      </c>
      <c r="H344" s="22">
        <v>51.701799999999999</v>
      </c>
      <c r="I344" s="22">
        <v>-1.5631099999999998E-2</v>
      </c>
      <c r="J344" s="22">
        <v>334</v>
      </c>
      <c r="K344" s="22">
        <v>2.7996799999999999E-2</v>
      </c>
      <c r="L344">
        <f t="shared" si="40"/>
        <v>15.631099999999998</v>
      </c>
      <c r="M344">
        <f t="shared" si="41"/>
        <v>0.44124719567999993</v>
      </c>
      <c r="N344" s="9"/>
      <c r="O344" s="22">
        <v>1.58188</v>
      </c>
      <c r="P344" s="22">
        <v>96.041200000000003</v>
      </c>
      <c r="Q344" s="22">
        <v>-5.5145300000000001E-3</v>
      </c>
      <c r="R344" s="22">
        <v>334</v>
      </c>
      <c r="S344" s="22">
        <v>1.5811200000000001</v>
      </c>
      <c r="T344">
        <f t="shared" si="42"/>
        <v>5.5145299999999997</v>
      </c>
      <c r="U344">
        <f t="shared" si="43"/>
        <v>8.7233247163999987</v>
      </c>
      <c r="X344" s="9"/>
      <c r="Y344" s="22">
        <v>2.8228799999999998E-2</v>
      </c>
      <c r="Z344" s="22">
        <v>129.399</v>
      </c>
      <c r="AA344" s="22">
        <v>-1.52985E-2</v>
      </c>
      <c r="AB344" s="22">
        <v>334</v>
      </c>
      <c r="AC344" s="22">
        <v>2.7981599999999999E-2</v>
      </c>
      <c r="AD344">
        <f t="shared" si="44"/>
        <v>15.298499999999999</v>
      </c>
      <c r="AE344">
        <f t="shared" si="45"/>
        <v>0.43185829679999993</v>
      </c>
      <c r="AF344" s="9"/>
      <c r="AG344" s="22">
        <v>1.58188</v>
      </c>
      <c r="AH344" s="22">
        <v>134.06700000000001</v>
      </c>
      <c r="AI344" s="22">
        <v>-5.2887000000000003E-3</v>
      </c>
      <c r="AJ344" s="22">
        <v>334</v>
      </c>
      <c r="AK344" s="22">
        <v>1.58081</v>
      </c>
      <c r="AL344">
        <f t="shared" si="46"/>
        <v>5.2887000000000004</v>
      </c>
      <c r="AM344">
        <f t="shared" si="47"/>
        <v>8.3660887559999999</v>
      </c>
    </row>
    <row r="345" spans="6:39">
      <c r="F345" s="9"/>
      <c r="G345" s="22">
        <v>2.3193399999999999E-2</v>
      </c>
      <c r="H345" s="22">
        <v>51.7119</v>
      </c>
      <c r="I345" s="22">
        <v>-1.5631099999999998E-2</v>
      </c>
      <c r="J345" s="22">
        <v>335</v>
      </c>
      <c r="K345" s="22">
        <v>2.2879E-2</v>
      </c>
      <c r="L345">
        <f t="shared" si="40"/>
        <v>15.631099999999998</v>
      </c>
      <c r="M345">
        <f t="shared" si="41"/>
        <v>0.36253835473999996</v>
      </c>
      <c r="N345" s="9"/>
      <c r="O345" s="22">
        <v>1.58691</v>
      </c>
      <c r="P345" s="22">
        <v>96.051199999999994</v>
      </c>
      <c r="Q345" s="22">
        <v>-5.2551300000000002E-3</v>
      </c>
      <c r="R345" s="22">
        <v>335</v>
      </c>
      <c r="S345" s="22">
        <v>1.5866100000000001</v>
      </c>
      <c r="T345">
        <f t="shared" si="42"/>
        <v>5.2551300000000003</v>
      </c>
      <c r="U345">
        <f t="shared" si="43"/>
        <v>8.3394183483000006</v>
      </c>
      <c r="X345" s="9"/>
      <c r="Y345" s="22">
        <v>2.3193399999999999E-2</v>
      </c>
      <c r="Z345" s="22">
        <v>129.40899999999999</v>
      </c>
      <c r="AA345" s="22">
        <v>-1.52985E-2</v>
      </c>
      <c r="AB345" s="22">
        <v>335</v>
      </c>
      <c r="AC345" s="22">
        <v>2.3025500000000001E-2</v>
      </c>
      <c r="AD345">
        <f t="shared" si="44"/>
        <v>15.298499999999999</v>
      </c>
      <c r="AE345">
        <f t="shared" si="45"/>
        <v>0.35482422989999995</v>
      </c>
      <c r="AF345" s="9"/>
      <c r="AG345" s="22">
        <v>1.58691</v>
      </c>
      <c r="AH345" s="22">
        <v>134.077</v>
      </c>
      <c r="AI345" s="22">
        <v>-5.0292999999999996E-3</v>
      </c>
      <c r="AJ345" s="22">
        <v>335</v>
      </c>
      <c r="AK345" s="22">
        <v>1.5860000000000001</v>
      </c>
      <c r="AL345">
        <f t="shared" si="46"/>
        <v>5.0292999999999992</v>
      </c>
      <c r="AM345">
        <f t="shared" si="47"/>
        <v>7.9810464629999993</v>
      </c>
    </row>
    <row r="346" spans="6:39">
      <c r="F346" s="9"/>
      <c r="G346" s="22">
        <v>1.8158000000000001E-2</v>
      </c>
      <c r="H346" s="22">
        <v>51.722000000000001</v>
      </c>
      <c r="I346" s="22">
        <v>-1.56372E-2</v>
      </c>
      <c r="J346" s="22">
        <v>336</v>
      </c>
      <c r="K346" s="22">
        <v>1.7877199999999999E-2</v>
      </c>
      <c r="L346">
        <f t="shared" si="40"/>
        <v>15.6372</v>
      </c>
      <c r="M346">
        <f t="shared" si="41"/>
        <v>0.28394027760000001</v>
      </c>
      <c r="N346" s="9"/>
      <c r="O346" s="22">
        <v>1.59195</v>
      </c>
      <c r="P346" s="22">
        <v>96.061300000000003</v>
      </c>
      <c r="Q346" s="22">
        <v>-4.9575799999999996E-3</v>
      </c>
      <c r="R346" s="22">
        <v>336</v>
      </c>
      <c r="S346" s="22">
        <v>1.5905800000000001</v>
      </c>
      <c r="T346">
        <f t="shared" si="42"/>
        <v>4.9575799999999992</v>
      </c>
      <c r="U346">
        <f t="shared" si="43"/>
        <v>7.8922194809999988</v>
      </c>
      <c r="X346" s="9"/>
      <c r="Y346" s="22">
        <v>1.8158000000000001E-2</v>
      </c>
      <c r="Z346" s="22">
        <v>129.41900000000001</v>
      </c>
      <c r="AA346" s="22">
        <v>-1.5295400000000001E-2</v>
      </c>
      <c r="AB346" s="22">
        <v>336</v>
      </c>
      <c r="AC346" s="22">
        <v>1.78894E-2</v>
      </c>
      <c r="AD346">
        <f t="shared" si="44"/>
        <v>15.295400000000001</v>
      </c>
      <c r="AE346">
        <f t="shared" si="45"/>
        <v>0.27773387320000004</v>
      </c>
      <c r="AF346" s="9"/>
      <c r="AG346" s="22">
        <v>1.59195</v>
      </c>
      <c r="AH346" s="22">
        <v>134.08699999999999</v>
      </c>
      <c r="AI346" s="22">
        <v>-4.7558599999999998E-3</v>
      </c>
      <c r="AJ346" s="22">
        <v>336</v>
      </c>
      <c r="AK346" s="22">
        <v>1.5911900000000001</v>
      </c>
      <c r="AL346">
        <f t="shared" si="46"/>
        <v>4.7558600000000002</v>
      </c>
      <c r="AM346">
        <f t="shared" si="47"/>
        <v>7.5710913270000004</v>
      </c>
    </row>
    <row r="347" spans="6:39">
      <c r="F347" s="9"/>
      <c r="G347" s="22">
        <v>1.31226E-2</v>
      </c>
      <c r="H347" s="22">
        <v>51.731999999999999</v>
      </c>
      <c r="I347" s="22">
        <v>-1.5634200000000001E-2</v>
      </c>
      <c r="J347" s="22">
        <v>337</v>
      </c>
      <c r="K347" s="22">
        <v>1.28784E-2</v>
      </c>
      <c r="L347">
        <f t="shared" si="40"/>
        <v>15.634200000000002</v>
      </c>
      <c r="M347">
        <f t="shared" si="41"/>
        <v>0.20516135292000001</v>
      </c>
      <c r="N347" s="9"/>
      <c r="O347" s="22">
        <v>1.5969800000000001</v>
      </c>
      <c r="P347" s="22">
        <v>96.071399999999997</v>
      </c>
      <c r="Q347" s="22">
        <v>-4.6551500000000003E-3</v>
      </c>
      <c r="R347" s="22">
        <v>337</v>
      </c>
      <c r="S347" s="22">
        <v>1.5960700000000001</v>
      </c>
      <c r="T347">
        <f t="shared" si="42"/>
        <v>4.6551499999999999</v>
      </c>
      <c r="U347">
        <f t="shared" si="43"/>
        <v>7.4341814470000003</v>
      </c>
      <c r="X347" s="9"/>
      <c r="Y347" s="22">
        <v>1.31226E-2</v>
      </c>
      <c r="Z347" s="22">
        <v>129.429</v>
      </c>
      <c r="AA347" s="22">
        <v>-1.5295400000000001E-2</v>
      </c>
      <c r="AB347" s="22">
        <v>337</v>
      </c>
      <c r="AC347" s="22">
        <v>1.2948599999999999E-2</v>
      </c>
      <c r="AD347">
        <f t="shared" si="44"/>
        <v>15.295400000000001</v>
      </c>
      <c r="AE347">
        <f t="shared" si="45"/>
        <v>0.20071541604000001</v>
      </c>
      <c r="AF347" s="9"/>
      <c r="AG347" s="22">
        <v>1.5969800000000001</v>
      </c>
      <c r="AH347" s="22">
        <v>134.09700000000001</v>
      </c>
      <c r="AI347" s="22">
        <v>-4.4574000000000003E-3</v>
      </c>
      <c r="AJ347" s="22">
        <v>337</v>
      </c>
      <c r="AK347" s="22">
        <v>1.5960700000000001</v>
      </c>
      <c r="AL347">
        <f t="shared" si="46"/>
        <v>4.4573999999999998</v>
      </c>
      <c r="AM347">
        <f t="shared" si="47"/>
        <v>7.1183786519999996</v>
      </c>
    </row>
    <row r="348" spans="6:39">
      <c r="F348" s="9"/>
      <c r="G348" s="22">
        <v>8.0871599999999995E-3</v>
      </c>
      <c r="H348" s="22">
        <v>51.742100000000001</v>
      </c>
      <c r="I348" s="22">
        <v>-1.5640299999999999E-2</v>
      </c>
      <c r="J348" s="22">
        <v>338</v>
      </c>
      <c r="K348" s="22">
        <v>7.6721200000000002E-3</v>
      </c>
      <c r="L348">
        <f t="shared" si="40"/>
        <v>15.6403</v>
      </c>
      <c r="M348">
        <f t="shared" si="41"/>
        <v>0.12648560854799998</v>
      </c>
      <c r="N348" s="9"/>
      <c r="O348" s="22">
        <v>1.60202</v>
      </c>
      <c r="P348" s="22">
        <v>96.081500000000005</v>
      </c>
      <c r="Q348" s="22">
        <v>-4.3270899999999996E-3</v>
      </c>
      <c r="R348" s="22">
        <v>338</v>
      </c>
      <c r="S348" s="22">
        <v>1.6009500000000001</v>
      </c>
      <c r="T348">
        <f t="shared" si="42"/>
        <v>4.3270899999999992</v>
      </c>
      <c r="U348">
        <f t="shared" si="43"/>
        <v>6.932084721799999</v>
      </c>
      <c r="X348" s="9"/>
      <c r="Y348" s="22">
        <v>8.0871599999999995E-3</v>
      </c>
      <c r="Z348" s="22">
        <v>129.44</v>
      </c>
      <c r="AA348" s="22">
        <v>-1.52985E-2</v>
      </c>
      <c r="AB348" s="22">
        <v>338</v>
      </c>
      <c r="AC348" s="22">
        <v>7.7667200000000004E-3</v>
      </c>
      <c r="AD348">
        <f t="shared" si="44"/>
        <v>15.298499999999999</v>
      </c>
      <c r="AE348">
        <f t="shared" si="45"/>
        <v>0.12372141725999998</v>
      </c>
      <c r="AF348" s="9"/>
      <c r="AG348" s="22">
        <v>1.60202</v>
      </c>
      <c r="AH348" s="22">
        <v>134.107</v>
      </c>
      <c r="AI348" s="22">
        <v>-4.1436800000000003E-3</v>
      </c>
      <c r="AJ348" s="22">
        <v>338</v>
      </c>
      <c r="AK348" s="22">
        <v>1.6015600000000001</v>
      </c>
      <c r="AL348">
        <f t="shared" si="46"/>
        <v>4.1436800000000007</v>
      </c>
      <c r="AM348">
        <f t="shared" si="47"/>
        <v>6.6382582336000011</v>
      </c>
    </row>
    <row r="349" spans="6:39">
      <c r="F349" s="9"/>
      <c r="G349" s="22">
        <v>3.0517600000000001E-3</v>
      </c>
      <c r="H349" s="22">
        <v>51.752200000000002</v>
      </c>
      <c r="I349" s="22">
        <v>-1.56525E-2</v>
      </c>
      <c r="J349" s="22">
        <v>339</v>
      </c>
      <c r="K349" s="22">
        <v>2.8015100000000001E-3</v>
      </c>
      <c r="L349">
        <f t="shared" si="40"/>
        <v>15.6525</v>
      </c>
      <c r="M349">
        <f t="shared" si="41"/>
        <v>4.7767673400000002E-2</v>
      </c>
      <c r="N349" s="9"/>
      <c r="O349" s="22">
        <v>1.6070599999999999</v>
      </c>
      <c r="P349" s="22">
        <v>96.091499999999996</v>
      </c>
      <c r="Q349" s="22">
        <v>-3.9801000000000003E-3</v>
      </c>
      <c r="R349" s="22">
        <v>339</v>
      </c>
      <c r="S349" s="22">
        <v>1.6058300000000001</v>
      </c>
      <c r="T349">
        <f t="shared" si="42"/>
        <v>3.9801000000000002</v>
      </c>
      <c r="U349">
        <f t="shared" si="43"/>
        <v>6.3962595059999998</v>
      </c>
      <c r="X349" s="9"/>
      <c r="Y349" s="22">
        <v>3.0517600000000001E-3</v>
      </c>
      <c r="Z349" s="22">
        <v>129.44999999999999</v>
      </c>
      <c r="AA349" s="22">
        <v>-1.5286299999999999E-2</v>
      </c>
      <c r="AB349" s="22">
        <v>339</v>
      </c>
      <c r="AC349" s="22">
        <v>2.74048E-3</v>
      </c>
      <c r="AD349">
        <f t="shared" si="44"/>
        <v>15.286299999999999</v>
      </c>
      <c r="AE349">
        <f t="shared" si="45"/>
        <v>4.6650118887999997E-2</v>
      </c>
      <c r="AF349" s="9"/>
      <c r="AG349" s="22">
        <v>1.6070599999999999</v>
      </c>
      <c r="AH349" s="22">
        <v>134.11699999999999</v>
      </c>
      <c r="AI349" s="22">
        <v>-3.8058499999999999E-3</v>
      </c>
      <c r="AJ349" s="22">
        <v>339</v>
      </c>
      <c r="AK349" s="22">
        <v>1.6058300000000001</v>
      </c>
      <c r="AL349">
        <f t="shared" si="46"/>
        <v>3.80585</v>
      </c>
      <c r="AM349">
        <f t="shared" si="47"/>
        <v>6.1162293009999997</v>
      </c>
    </row>
    <row r="350" spans="6:39">
      <c r="F350" s="9"/>
      <c r="G350" s="22">
        <v>-1.9836400000000001E-3</v>
      </c>
      <c r="H350" s="22">
        <v>51.762300000000003</v>
      </c>
      <c r="I350" s="22">
        <v>-1.56647E-2</v>
      </c>
      <c r="J350" s="22">
        <v>340</v>
      </c>
      <c r="K350" s="22">
        <v>-2.28882E-3</v>
      </c>
      <c r="L350">
        <f t="shared" si="40"/>
        <v>15.6647</v>
      </c>
      <c r="M350">
        <f t="shared" si="41"/>
        <v>-3.1073125508E-2</v>
      </c>
      <c r="N350" s="9"/>
      <c r="O350" s="22">
        <v>1.61209</v>
      </c>
      <c r="P350" s="22">
        <v>96.101600000000005</v>
      </c>
      <c r="Q350" s="22">
        <v>-3.6071800000000002E-3</v>
      </c>
      <c r="R350" s="22">
        <v>340</v>
      </c>
      <c r="S350" s="22">
        <v>1.6110199999999999</v>
      </c>
      <c r="T350">
        <f t="shared" si="42"/>
        <v>3.6071800000000001</v>
      </c>
      <c r="U350">
        <f t="shared" si="43"/>
        <v>5.8150988062</v>
      </c>
      <c r="X350" s="9"/>
      <c r="Y350" s="22">
        <v>-1.9836400000000001E-3</v>
      </c>
      <c r="Z350" s="22">
        <v>129.46</v>
      </c>
      <c r="AA350" s="22">
        <v>-1.5273999999999999E-2</v>
      </c>
      <c r="AB350" s="22">
        <v>340</v>
      </c>
      <c r="AC350" s="22">
        <v>-2.2796600000000002E-3</v>
      </c>
      <c r="AD350">
        <f t="shared" si="44"/>
        <v>15.273999999999999</v>
      </c>
      <c r="AE350">
        <f t="shared" si="45"/>
        <v>-3.0298117359999998E-2</v>
      </c>
      <c r="AF350" s="9"/>
      <c r="AG350" s="22">
        <v>1.61209</v>
      </c>
      <c r="AH350" s="22">
        <v>134.12700000000001</v>
      </c>
      <c r="AI350" s="22">
        <v>-3.4384200000000002E-3</v>
      </c>
      <c r="AJ350" s="22">
        <v>340</v>
      </c>
      <c r="AK350" s="22">
        <v>1.6110199999999999</v>
      </c>
      <c r="AL350">
        <f t="shared" si="46"/>
        <v>3.4384200000000003</v>
      </c>
      <c r="AM350">
        <f t="shared" si="47"/>
        <v>5.5430424978000001</v>
      </c>
    </row>
    <row r="351" spans="6:39">
      <c r="F351" s="9"/>
      <c r="G351" s="22">
        <v>-7.0190399999999998E-3</v>
      </c>
      <c r="H351" s="22">
        <v>51.772300000000001</v>
      </c>
      <c r="I351" s="22">
        <v>-1.5670799999999999E-2</v>
      </c>
      <c r="J351" s="22">
        <v>341</v>
      </c>
      <c r="K351" s="22">
        <v>-7.4401900000000002E-3</v>
      </c>
      <c r="L351">
        <f t="shared" si="40"/>
        <v>15.670799999999998</v>
      </c>
      <c r="M351">
        <f t="shared" si="41"/>
        <v>-0.10999397203199998</v>
      </c>
      <c r="N351" s="9"/>
      <c r="O351" s="22">
        <v>1.61713</v>
      </c>
      <c r="P351" s="22">
        <v>96.111699999999999</v>
      </c>
      <c r="Q351" s="22">
        <v>-3.1967200000000001E-3</v>
      </c>
      <c r="R351" s="22">
        <v>341</v>
      </c>
      <c r="S351" s="22">
        <v>1.61652</v>
      </c>
      <c r="T351">
        <f t="shared" si="42"/>
        <v>3.19672</v>
      </c>
      <c r="U351">
        <f t="shared" si="43"/>
        <v>5.1695118135999998</v>
      </c>
      <c r="X351" s="9"/>
      <c r="Y351" s="22">
        <v>-7.0190399999999998E-3</v>
      </c>
      <c r="Z351" s="22">
        <v>129.47</v>
      </c>
      <c r="AA351" s="22">
        <v>-1.52649E-2</v>
      </c>
      <c r="AB351" s="22">
        <v>341</v>
      </c>
      <c r="AC351" s="22">
        <v>-7.3913599999999996E-3</v>
      </c>
      <c r="AD351">
        <f t="shared" si="44"/>
        <v>15.264899999999999</v>
      </c>
      <c r="AE351">
        <f t="shared" si="45"/>
        <v>-0.10714494369599999</v>
      </c>
      <c r="AF351" s="9"/>
      <c r="AG351" s="22">
        <v>1.61713</v>
      </c>
      <c r="AH351" s="22">
        <v>134.137</v>
      </c>
      <c r="AI351" s="22">
        <v>-3.0349700000000001E-3</v>
      </c>
      <c r="AJ351" s="22">
        <v>341</v>
      </c>
      <c r="AK351" s="22">
        <v>1.61591</v>
      </c>
      <c r="AL351">
        <f t="shared" si="46"/>
        <v>3.0349699999999999</v>
      </c>
      <c r="AM351">
        <f t="shared" si="47"/>
        <v>4.9079410360999995</v>
      </c>
    </row>
    <row r="352" spans="6:39">
      <c r="F352" s="9"/>
      <c r="G352" s="22">
        <v>-1.20544E-2</v>
      </c>
      <c r="H352" s="22">
        <v>51.782400000000003</v>
      </c>
      <c r="I352" s="22">
        <v>-1.5670799999999999E-2</v>
      </c>
      <c r="J352" s="22">
        <v>342</v>
      </c>
      <c r="K352" s="22">
        <v>-1.24969E-2</v>
      </c>
      <c r="L352">
        <f t="shared" si="40"/>
        <v>15.670799999999998</v>
      </c>
      <c r="M352">
        <f t="shared" si="41"/>
        <v>-0.18890209151999998</v>
      </c>
      <c r="N352" s="9"/>
      <c r="O352" s="22">
        <v>1.62216</v>
      </c>
      <c r="P352" s="22">
        <v>96.121700000000004</v>
      </c>
      <c r="Q352" s="22">
        <v>-2.7563499999999999E-3</v>
      </c>
      <c r="R352" s="22">
        <v>342</v>
      </c>
      <c r="S352" s="22">
        <v>1.6210899999999999</v>
      </c>
      <c r="T352">
        <f t="shared" si="42"/>
        <v>2.7563499999999999</v>
      </c>
      <c r="U352">
        <f t="shared" si="43"/>
        <v>4.4712407159999996</v>
      </c>
      <c r="X352" s="9"/>
      <c r="Y352" s="22">
        <v>-1.20544E-2</v>
      </c>
      <c r="Z352" s="22">
        <v>129.47999999999999</v>
      </c>
      <c r="AA352" s="22">
        <v>-1.5267899999999999E-2</v>
      </c>
      <c r="AB352" s="22">
        <v>342</v>
      </c>
      <c r="AC352" s="22">
        <v>-1.24084E-2</v>
      </c>
      <c r="AD352">
        <f t="shared" si="44"/>
        <v>15.267899999999999</v>
      </c>
      <c r="AE352">
        <f t="shared" si="45"/>
        <v>-0.18404537375999999</v>
      </c>
      <c r="AF352" s="9"/>
      <c r="AG352" s="22">
        <v>1.62216</v>
      </c>
      <c r="AH352" s="22">
        <v>134.14699999999999</v>
      </c>
      <c r="AI352" s="22">
        <v>-2.57843E-3</v>
      </c>
      <c r="AJ352" s="22">
        <v>342</v>
      </c>
      <c r="AK352" s="22">
        <v>1.6214</v>
      </c>
      <c r="AL352">
        <f t="shared" si="46"/>
        <v>2.57843</v>
      </c>
      <c r="AM352">
        <f t="shared" si="47"/>
        <v>4.1826260087999998</v>
      </c>
    </row>
    <row r="353" spans="6:39">
      <c r="F353" s="9"/>
      <c r="G353" s="22">
        <v>-1.7089799999999999E-2</v>
      </c>
      <c r="H353" s="22">
        <v>51.792499999999997</v>
      </c>
      <c r="I353" s="22">
        <v>-1.56799E-2</v>
      </c>
      <c r="J353" s="22">
        <v>343</v>
      </c>
      <c r="K353" s="22">
        <v>-1.7456099999999999E-2</v>
      </c>
      <c r="L353">
        <f t="shared" si="40"/>
        <v>15.6799</v>
      </c>
      <c r="M353">
        <f t="shared" si="41"/>
        <v>-0.26796635501999999</v>
      </c>
      <c r="N353" s="9"/>
      <c r="O353" s="22">
        <v>1.6272</v>
      </c>
      <c r="P353" s="22">
        <v>96.131799999999998</v>
      </c>
      <c r="Q353" s="22">
        <v>-2.2552499999999999E-3</v>
      </c>
      <c r="R353" s="22">
        <v>343</v>
      </c>
      <c r="S353" s="22">
        <v>1.62659</v>
      </c>
      <c r="T353">
        <f t="shared" si="42"/>
        <v>2.2552499999999998</v>
      </c>
      <c r="U353">
        <f t="shared" si="43"/>
        <v>3.6697427999999994</v>
      </c>
      <c r="X353" s="9"/>
      <c r="Y353" s="22">
        <v>-1.7089799999999999E-2</v>
      </c>
      <c r="Z353" s="22">
        <v>129.49</v>
      </c>
      <c r="AA353" s="22">
        <v>-1.52771E-2</v>
      </c>
      <c r="AB353" s="22">
        <v>343</v>
      </c>
      <c r="AC353" s="22">
        <v>-1.7501800000000001E-2</v>
      </c>
      <c r="AD353">
        <f t="shared" si="44"/>
        <v>15.277100000000001</v>
      </c>
      <c r="AE353">
        <f t="shared" si="45"/>
        <v>-0.26108258357999997</v>
      </c>
      <c r="AF353" s="9"/>
      <c r="AG353" s="22">
        <v>1.6272</v>
      </c>
      <c r="AH353" s="22">
        <v>134.15799999999999</v>
      </c>
      <c r="AI353" s="22">
        <v>-2.06726E-3</v>
      </c>
      <c r="AJ353" s="22">
        <v>343</v>
      </c>
      <c r="AK353" s="22">
        <v>1.6262799999999999</v>
      </c>
      <c r="AL353">
        <f t="shared" si="46"/>
        <v>2.0672600000000001</v>
      </c>
      <c r="AM353">
        <f t="shared" si="47"/>
        <v>3.3638454719999999</v>
      </c>
    </row>
    <row r="354" spans="6:39">
      <c r="F354" s="9"/>
      <c r="G354" s="22">
        <v>-2.2125200000000001E-2</v>
      </c>
      <c r="H354" s="22">
        <v>51.802500000000002</v>
      </c>
      <c r="I354" s="22">
        <v>-1.5676900000000001E-2</v>
      </c>
      <c r="J354" s="22">
        <v>344</v>
      </c>
      <c r="K354" s="22">
        <v>-2.2555499999999999E-2</v>
      </c>
      <c r="L354">
        <f t="shared" si="40"/>
        <v>15.6769</v>
      </c>
      <c r="M354">
        <f t="shared" si="41"/>
        <v>-0.34685454788000003</v>
      </c>
      <c r="N354" s="9"/>
      <c r="O354" s="22">
        <v>1.6322300000000001</v>
      </c>
      <c r="P354" s="22">
        <v>96.141900000000007</v>
      </c>
      <c r="Q354" s="22">
        <v>-1.67694E-3</v>
      </c>
      <c r="R354" s="22">
        <v>344</v>
      </c>
      <c r="S354" s="22">
        <v>1.63147</v>
      </c>
      <c r="T354">
        <f t="shared" si="42"/>
        <v>1.6769400000000001</v>
      </c>
      <c r="U354">
        <f t="shared" si="43"/>
        <v>2.7371517762000002</v>
      </c>
      <c r="X354" s="9"/>
      <c r="Y354" s="22">
        <v>-2.2125200000000001E-2</v>
      </c>
      <c r="Z354" s="22">
        <v>129.5</v>
      </c>
      <c r="AA354" s="22">
        <v>-1.5286299999999999E-2</v>
      </c>
      <c r="AB354" s="22">
        <v>344</v>
      </c>
      <c r="AC354" s="22">
        <v>-2.2464000000000001E-2</v>
      </c>
      <c r="AD354">
        <f t="shared" si="44"/>
        <v>15.286299999999999</v>
      </c>
      <c r="AE354">
        <f t="shared" si="45"/>
        <v>-0.33821244476000001</v>
      </c>
      <c r="AF354" s="9"/>
      <c r="AG354" s="22">
        <v>1.6322300000000001</v>
      </c>
      <c r="AH354" s="22">
        <v>134.16800000000001</v>
      </c>
      <c r="AI354" s="22">
        <v>-1.44531E-3</v>
      </c>
      <c r="AJ354" s="22">
        <v>344</v>
      </c>
      <c r="AK354" s="22">
        <v>1.63086</v>
      </c>
      <c r="AL354">
        <f t="shared" si="46"/>
        <v>1.4453100000000001</v>
      </c>
      <c r="AM354">
        <f t="shared" si="47"/>
        <v>2.3590783413</v>
      </c>
    </row>
    <row r="355" spans="6:39">
      <c r="F355" s="9"/>
      <c r="G355" s="22">
        <v>-2.71606E-2</v>
      </c>
      <c r="H355" s="22">
        <v>51.812600000000003</v>
      </c>
      <c r="I355" s="22">
        <v>-1.5673800000000002E-2</v>
      </c>
      <c r="J355" s="22">
        <v>345</v>
      </c>
      <c r="K355" s="22">
        <v>-2.76367E-2</v>
      </c>
      <c r="L355">
        <f t="shared" si="40"/>
        <v>15.673800000000002</v>
      </c>
      <c r="M355">
        <f t="shared" si="41"/>
        <v>-0.42570981228000004</v>
      </c>
      <c r="N355" s="9"/>
      <c r="O355" s="22">
        <v>1.63727</v>
      </c>
      <c r="P355" s="22">
        <v>96.152000000000001</v>
      </c>
      <c r="Q355" s="22">
        <v>-9.7595199999999998E-4</v>
      </c>
      <c r="R355" s="22">
        <v>345</v>
      </c>
      <c r="S355" s="22">
        <v>1.63635</v>
      </c>
      <c r="T355">
        <f t="shared" si="42"/>
        <v>0.97595199999999993</v>
      </c>
      <c r="U355">
        <f t="shared" si="43"/>
        <v>1.59789693104</v>
      </c>
      <c r="X355" s="9"/>
      <c r="Y355" s="22">
        <v>-2.71606E-2</v>
      </c>
      <c r="Z355" s="22">
        <v>129.51</v>
      </c>
      <c r="AA355" s="22">
        <v>-1.5292399999999999E-2</v>
      </c>
      <c r="AB355" s="22">
        <v>345</v>
      </c>
      <c r="AC355" s="22">
        <v>-2.7600099999999999E-2</v>
      </c>
      <c r="AD355">
        <f t="shared" si="44"/>
        <v>15.292399999999999</v>
      </c>
      <c r="AE355">
        <f t="shared" si="45"/>
        <v>-0.41535075943999999</v>
      </c>
      <c r="AF355" s="9"/>
      <c r="AG355" s="22">
        <v>1.63727</v>
      </c>
      <c r="AH355" s="22">
        <v>134.178</v>
      </c>
      <c r="AI355" s="22">
        <v>-6.7962600000000001E-4</v>
      </c>
      <c r="AJ355" s="22">
        <v>345</v>
      </c>
      <c r="AK355" s="22">
        <v>1.63605</v>
      </c>
      <c r="AL355">
        <f t="shared" si="46"/>
        <v>0.67962600000000006</v>
      </c>
      <c r="AM355">
        <f t="shared" si="47"/>
        <v>1.1127312610200002</v>
      </c>
    </row>
    <row r="356" spans="6:39">
      <c r="F356" s="9"/>
      <c r="G356" s="22">
        <v>-3.2196000000000002E-2</v>
      </c>
      <c r="H356" s="22">
        <v>51.822699999999998</v>
      </c>
      <c r="I356" s="22">
        <v>-1.5676900000000001E-2</v>
      </c>
      <c r="J356" s="22">
        <v>346</v>
      </c>
      <c r="K356" s="22">
        <v>-3.2650800000000001E-2</v>
      </c>
      <c r="L356">
        <f t="shared" si="40"/>
        <v>15.6769</v>
      </c>
      <c r="M356">
        <f t="shared" si="41"/>
        <v>-0.50473347239999999</v>
      </c>
      <c r="N356" s="9"/>
      <c r="O356" s="22">
        <v>1.6423000000000001</v>
      </c>
      <c r="P356" s="22">
        <v>96.162000000000006</v>
      </c>
      <c r="Q356" s="22">
        <v>-1.18774E-4</v>
      </c>
      <c r="R356" s="22">
        <v>346</v>
      </c>
      <c r="S356" s="22">
        <v>1.64154</v>
      </c>
      <c r="T356">
        <f t="shared" si="42"/>
        <v>0.118774</v>
      </c>
      <c r="U356">
        <f t="shared" si="43"/>
        <v>0.19506254020000002</v>
      </c>
      <c r="X356" s="9"/>
      <c r="Y356" s="22">
        <v>-3.2196000000000002E-2</v>
      </c>
      <c r="Z356" s="22">
        <v>129.52000000000001</v>
      </c>
      <c r="AA356" s="22">
        <v>-1.5301500000000001E-2</v>
      </c>
      <c r="AB356" s="22">
        <v>346</v>
      </c>
      <c r="AC356" s="22">
        <v>-3.2653799999999997E-2</v>
      </c>
      <c r="AD356">
        <f t="shared" si="44"/>
        <v>15.301500000000001</v>
      </c>
      <c r="AE356">
        <f t="shared" si="45"/>
        <v>-0.49264709400000006</v>
      </c>
      <c r="AF356" s="9"/>
      <c r="AG356" s="22">
        <v>1.6423000000000001</v>
      </c>
      <c r="AH356" s="22">
        <v>134.18799999999999</v>
      </c>
      <c r="AI356" s="22">
        <v>3.0337499999999999E-4</v>
      </c>
      <c r="AJ356" s="22">
        <v>346</v>
      </c>
      <c r="AK356" s="22">
        <v>1.64093</v>
      </c>
      <c r="AL356">
        <f t="shared" si="46"/>
        <v>-0.30337500000000001</v>
      </c>
      <c r="AM356">
        <f t="shared" si="47"/>
        <v>-0.49823276250000004</v>
      </c>
    </row>
    <row r="357" spans="6:39">
      <c r="F357" s="9"/>
      <c r="G357" s="22">
        <v>-3.7231399999999998E-2</v>
      </c>
      <c r="H357" s="22">
        <v>51.832799999999999</v>
      </c>
      <c r="I357" s="22">
        <v>-1.56799E-2</v>
      </c>
      <c r="J357" s="22">
        <v>347</v>
      </c>
      <c r="K357" s="22">
        <v>-3.7472499999999999E-2</v>
      </c>
      <c r="L357">
        <f t="shared" si="40"/>
        <v>15.6799</v>
      </c>
      <c r="M357">
        <f t="shared" si="41"/>
        <v>-0.58378462885999993</v>
      </c>
      <c r="N357" s="9"/>
      <c r="O357" s="22">
        <v>1.64734</v>
      </c>
      <c r="P357" s="22">
        <v>96.1721</v>
      </c>
      <c r="Q357" s="22">
        <v>9.66492E-4</v>
      </c>
      <c r="R357" s="22">
        <v>347</v>
      </c>
      <c r="S357" s="22">
        <v>1.64673</v>
      </c>
      <c r="T357">
        <f t="shared" si="42"/>
        <v>-0.96649200000000002</v>
      </c>
      <c r="U357">
        <f t="shared" si="43"/>
        <v>-1.5921409312800001</v>
      </c>
      <c r="X357" s="9"/>
      <c r="Y357" s="22">
        <v>-3.7231399999999998E-2</v>
      </c>
      <c r="Z357" s="22">
        <v>129.53</v>
      </c>
      <c r="AA357" s="22">
        <v>-1.52985E-2</v>
      </c>
      <c r="AB357" s="22">
        <v>347</v>
      </c>
      <c r="AC357" s="22">
        <v>-3.7622099999999999E-2</v>
      </c>
      <c r="AD357">
        <f t="shared" si="44"/>
        <v>15.298499999999999</v>
      </c>
      <c r="AE357">
        <f t="shared" si="45"/>
        <v>-0.56958457289999997</v>
      </c>
      <c r="AF357" s="9"/>
      <c r="AG357" s="22">
        <v>1.64734</v>
      </c>
      <c r="AH357" s="22">
        <v>134.19800000000001</v>
      </c>
      <c r="AI357" s="22">
        <v>1.5035999999999999E-3</v>
      </c>
      <c r="AJ357" s="22">
        <v>347</v>
      </c>
      <c r="AK357" s="22">
        <v>1.64673</v>
      </c>
      <c r="AL357">
        <f t="shared" si="46"/>
        <v>-1.5035999999999998</v>
      </c>
      <c r="AM357">
        <f t="shared" si="47"/>
        <v>-2.4769404239999999</v>
      </c>
    </row>
    <row r="358" spans="6:39">
      <c r="F358" s="9"/>
      <c r="G358" s="22">
        <v>-4.22668E-2</v>
      </c>
      <c r="H358" s="22">
        <v>51.842799999999997</v>
      </c>
      <c r="I358" s="22">
        <v>-1.56799E-2</v>
      </c>
      <c r="J358" s="22">
        <v>348</v>
      </c>
      <c r="K358" s="22">
        <v>-4.2700200000000001E-2</v>
      </c>
      <c r="L358">
        <f t="shared" si="40"/>
        <v>15.6799</v>
      </c>
      <c r="M358">
        <f t="shared" si="41"/>
        <v>-0.66273919731999997</v>
      </c>
      <c r="N358" s="9"/>
      <c r="O358" s="22">
        <v>1.6523699999999999</v>
      </c>
      <c r="P358" s="22">
        <v>96.182199999999995</v>
      </c>
      <c r="Q358" s="22">
        <v>2.2705099999999999E-3</v>
      </c>
      <c r="R358" s="22">
        <v>348</v>
      </c>
      <c r="S358" s="22">
        <v>1.65161</v>
      </c>
      <c r="T358">
        <f t="shared" si="42"/>
        <v>-2.2705099999999998</v>
      </c>
      <c r="U358">
        <f t="shared" si="43"/>
        <v>-3.7517226086999993</v>
      </c>
      <c r="X358" s="9"/>
      <c r="Y358" s="22">
        <v>-4.22668E-2</v>
      </c>
      <c r="Z358" s="22">
        <v>129.54</v>
      </c>
      <c r="AA358" s="22">
        <v>-1.53046E-2</v>
      </c>
      <c r="AB358" s="22">
        <v>348</v>
      </c>
      <c r="AC358" s="22">
        <v>-4.2791700000000002E-2</v>
      </c>
      <c r="AD358">
        <f t="shared" si="44"/>
        <v>15.304600000000001</v>
      </c>
      <c r="AE358">
        <f t="shared" si="45"/>
        <v>-0.64687646728000003</v>
      </c>
      <c r="AF358" s="9"/>
      <c r="AG358" s="22">
        <v>1.6523699999999999</v>
      </c>
      <c r="AH358" s="22">
        <v>134.208</v>
      </c>
      <c r="AI358" s="22">
        <v>2.9718000000000001E-3</v>
      </c>
      <c r="AJ358" s="22">
        <v>348</v>
      </c>
      <c r="AK358" s="22">
        <v>1.651</v>
      </c>
      <c r="AL358">
        <f t="shared" si="46"/>
        <v>-2.9718</v>
      </c>
      <c r="AM358">
        <f t="shared" si="47"/>
        <v>-4.9105131659999994</v>
      </c>
    </row>
    <row r="359" spans="6:39">
      <c r="F359" s="9"/>
      <c r="G359" s="22">
        <v>-4.7302200000000003E-2</v>
      </c>
      <c r="H359" s="22">
        <v>51.852899999999998</v>
      </c>
      <c r="I359" s="22">
        <v>-1.5682999999999999E-2</v>
      </c>
      <c r="J359" s="22">
        <v>349</v>
      </c>
      <c r="K359" s="22">
        <v>-4.7888199999999999E-2</v>
      </c>
      <c r="L359">
        <f t="shared" si="40"/>
        <v>15.683</v>
      </c>
      <c r="M359">
        <f t="shared" si="41"/>
        <v>-0.74184040260000006</v>
      </c>
      <c r="N359" s="9"/>
      <c r="O359" s="22">
        <v>1.65741</v>
      </c>
      <c r="P359" s="22">
        <v>96.1922</v>
      </c>
      <c r="Q359" s="22">
        <v>3.88763E-3</v>
      </c>
      <c r="R359" s="22">
        <v>349</v>
      </c>
      <c r="S359" s="22">
        <v>1.6568000000000001</v>
      </c>
      <c r="T359">
        <f t="shared" si="42"/>
        <v>-3.8876300000000001</v>
      </c>
      <c r="U359">
        <f t="shared" si="43"/>
        <v>-6.4433968383</v>
      </c>
      <c r="X359" s="9"/>
      <c r="Y359" s="22">
        <v>-4.7302200000000003E-2</v>
      </c>
      <c r="Z359" s="22">
        <v>129.55000000000001</v>
      </c>
      <c r="AA359" s="22">
        <v>-1.53107E-2</v>
      </c>
      <c r="AB359" s="22">
        <v>349</v>
      </c>
      <c r="AC359" s="22">
        <v>-4.7753900000000002E-2</v>
      </c>
      <c r="AD359">
        <f t="shared" si="44"/>
        <v>15.310700000000001</v>
      </c>
      <c r="AE359">
        <f t="shared" si="45"/>
        <v>-0.72422979354000006</v>
      </c>
      <c r="AF359" s="9"/>
      <c r="AG359" s="22">
        <v>1.65741</v>
      </c>
      <c r="AH359" s="22">
        <v>134.21799999999999</v>
      </c>
      <c r="AI359" s="22">
        <v>4.7491499999999997E-3</v>
      </c>
      <c r="AJ359" s="22">
        <v>349</v>
      </c>
      <c r="AK359" s="22">
        <v>1.65649</v>
      </c>
      <c r="AL359">
        <f t="shared" si="46"/>
        <v>-4.7491499999999993</v>
      </c>
      <c r="AM359">
        <f t="shared" si="47"/>
        <v>-7.8712887014999993</v>
      </c>
    </row>
    <row r="360" spans="6:39">
      <c r="F360" s="9"/>
      <c r="G360" s="22">
        <v>-5.2337599999999998E-2</v>
      </c>
      <c r="H360" s="22">
        <v>51.863</v>
      </c>
      <c r="I360" s="22">
        <v>-1.56921E-2</v>
      </c>
      <c r="J360" s="22">
        <v>350</v>
      </c>
      <c r="K360" s="22">
        <v>-5.2978499999999998E-2</v>
      </c>
      <c r="L360">
        <f t="shared" si="40"/>
        <v>15.6921</v>
      </c>
      <c r="M360">
        <f t="shared" si="41"/>
        <v>-0.82128685295999992</v>
      </c>
      <c r="N360" s="9"/>
      <c r="O360" s="22">
        <v>1.66245</v>
      </c>
      <c r="P360" s="22">
        <v>96.202299999999994</v>
      </c>
      <c r="Q360" s="22">
        <v>5.77087E-3</v>
      </c>
      <c r="R360" s="22">
        <v>350</v>
      </c>
      <c r="S360" s="22">
        <v>1.66168</v>
      </c>
      <c r="T360">
        <f t="shared" si="42"/>
        <v>-5.7708700000000004</v>
      </c>
      <c r="U360">
        <f t="shared" si="43"/>
        <v>-9.5937828315000004</v>
      </c>
      <c r="X360" s="9"/>
      <c r="Y360" s="22">
        <v>-5.2337599999999998E-2</v>
      </c>
      <c r="Z360" s="22">
        <v>129.56</v>
      </c>
      <c r="AA360" s="22">
        <v>-1.53198E-2</v>
      </c>
      <c r="AB360" s="22">
        <v>350</v>
      </c>
      <c r="AC360" s="22">
        <v>-5.2948000000000002E-2</v>
      </c>
      <c r="AD360">
        <f t="shared" si="44"/>
        <v>15.319799999999999</v>
      </c>
      <c r="AE360">
        <f t="shared" si="45"/>
        <v>-0.80180156447999995</v>
      </c>
      <c r="AF360" s="9"/>
      <c r="AG360" s="22">
        <v>1.66245</v>
      </c>
      <c r="AH360" s="22">
        <v>134.22800000000001</v>
      </c>
      <c r="AI360" s="22">
        <v>6.8328900000000003E-3</v>
      </c>
      <c r="AJ360" s="22">
        <v>350</v>
      </c>
      <c r="AK360" s="22">
        <v>1.66168</v>
      </c>
      <c r="AL360">
        <f t="shared" si="46"/>
        <v>-6.8328899999999999</v>
      </c>
      <c r="AM360">
        <f t="shared" si="47"/>
        <v>-11.359337980499999</v>
      </c>
    </row>
    <row r="361" spans="6:39">
      <c r="F361" s="9"/>
      <c r="G361" s="22">
        <v>-5.7373E-2</v>
      </c>
      <c r="H361" s="22">
        <v>51.872999999999998</v>
      </c>
      <c r="I361" s="22">
        <v>-1.56921E-2</v>
      </c>
      <c r="J361" s="22">
        <v>351</v>
      </c>
      <c r="K361" s="22">
        <v>-5.80139E-2</v>
      </c>
      <c r="L361">
        <f t="shared" si="40"/>
        <v>15.6921</v>
      </c>
      <c r="M361">
        <f t="shared" si="41"/>
        <v>-0.90030285330000004</v>
      </c>
      <c r="N361" s="9"/>
      <c r="O361" s="22">
        <v>1.6674800000000001</v>
      </c>
      <c r="P361" s="22">
        <v>96.212400000000002</v>
      </c>
      <c r="Q361" s="22">
        <v>8.0047599999999997E-3</v>
      </c>
      <c r="R361" s="22">
        <v>351</v>
      </c>
      <c r="S361" s="22">
        <v>1.6656500000000001</v>
      </c>
      <c r="T361">
        <f t="shared" si="42"/>
        <v>-8.0047599999999992</v>
      </c>
      <c r="U361">
        <f t="shared" si="43"/>
        <v>-13.3477772048</v>
      </c>
      <c r="X361" s="9"/>
      <c r="Y361" s="22">
        <v>-5.7373E-2</v>
      </c>
      <c r="Z361" s="22">
        <v>129.57</v>
      </c>
      <c r="AA361" s="22">
        <v>-1.5332E-2</v>
      </c>
      <c r="AB361" s="22">
        <v>351</v>
      </c>
      <c r="AC361" s="22">
        <v>-5.8075000000000002E-2</v>
      </c>
      <c r="AD361">
        <f t="shared" si="44"/>
        <v>15.332000000000001</v>
      </c>
      <c r="AE361">
        <f t="shared" si="45"/>
        <v>-0.87964283600000004</v>
      </c>
      <c r="AF361" s="9"/>
      <c r="AG361" s="22">
        <v>1.6674800000000001</v>
      </c>
      <c r="AH361" s="22">
        <v>134.238</v>
      </c>
      <c r="AI361" s="22">
        <v>9.2254599999999996E-3</v>
      </c>
      <c r="AJ361" s="22">
        <v>351</v>
      </c>
      <c r="AK361" s="22">
        <v>1.66656</v>
      </c>
      <c r="AL361">
        <f t="shared" si="46"/>
        <v>-9.22546</v>
      </c>
      <c r="AM361">
        <f t="shared" si="47"/>
        <v>-15.383270040800001</v>
      </c>
    </row>
    <row r="362" spans="6:39">
      <c r="F362" s="9"/>
      <c r="G362" s="22">
        <v>-6.2408400000000003E-2</v>
      </c>
      <c r="H362" s="22">
        <v>51.883099999999999</v>
      </c>
      <c r="I362" s="22">
        <v>-1.56921E-2</v>
      </c>
      <c r="J362" s="22">
        <v>352</v>
      </c>
      <c r="K362" s="22">
        <v>-6.2988299999999997E-2</v>
      </c>
      <c r="L362">
        <f t="shared" si="40"/>
        <v>15.6921</v>
      </c>
      <c r="M362">
        <f t="shared" si="41"/>
        <v>-0.97931885364000004</v>
      </c>
      <c r="N362" s="9"/>
      <c r="O362" s="22">
        <v>1.67252</v>
      </c>
      <c r="P362" s="22">
        <v>96.222499999999997</v>
      </c>
      <c r="Q362" s="22">
        <v>1.0555999999999999E-2</v>
      </c>
      <c r="R362" s="22">
        <v>352</v>
      </c>
      <c r="S362" s="22">
        <v>1.6720600000000001</v>
      </c>
      <c r="T362">
        <f t="shared" si="42"/>
        <v>-10.555999999999999</v>
      </c>
      <c r="U362">
        <f t="shared" si="43"/>
        <v>-17.655121119999997</v>
      </c>
      <c r="X362" s="9"/>
      <c r="Y362" s="22">
        <v>-6.2408400000000003E-2</v>
      </c>
      <c r="Z362" s="22">
        <v>129.58099999999999</v>
      </c>
      <c r="AA362" s="22">
        <v>-1.5344200000000001E-2</v>
      </c>
      <c r="AB362" s="22">
        <v>352</v>
      </c>
      <c r="AC362" s="22">
        <v>-6.3049300000000003E-2</v>
      </c>
      <c r="AD362">
        <f t="shared" si="44"/>
        <v>15.344200000000001</v>
      </c>
      <c r="AE362">
        <f t="shared" si="45"/>
        <v>-0.95760697128000005</v>
      </c>
      <c r="AF362" s="9"/>
      <c r="AG362" s="22">
        <v>1.67252</v>
      </c>
      <c r="AH362" s="22">
        <v>134.24799999999999</v>
      </c>
      <c r="AI362" s="22">
        <v>1.1975100000000001E-2</v>
      </c>
      <c r="AJ362" s="22">
        <v>352</v>
      </c>
      <c r="AK362" s="22">
        <v>1.6717500000000001</v>
      </c>
      <c r="AL362">
        <f t="shared" si="46"/>
        <v>-11.975100000000001</v>
      </c>
      <c r="AM362">
        <f t="shared" si="47"/>
        <v>-20.028594252000001</v>
      </c>
    </row>
    <row r="363" spans="6:39">
      <c r="F363" s="9"/>
      <c r="G363" s="22">
        <v>-6.7443799999999998E-2</v>
      </c>
      <c r="H363" s="22">
        <v>51.8932</v>
      </c>
      <c r="I363" s="22">
        <v>-1.5685999999999999E-2</v>
      </c>
      <c r="J363" s="22">
        <v>353</v>
      </c>
      <c r="K363" s="22">
        <v>-6.7993200000000004E-2</v>
      </c>
      <c r="L363">
        <f t="shared" si="40"/>
        <v>15.685999999999998</v>
      </c>
      <c r="M363">
        <f t="shared" si="41"/>
        <v>-1.0579234467999998</v>
      </c>
      <c r="N363" s="9"/>
      <c r="O363" s="22">
        <v>1.6775500000000001</v>
      </c>
      <c r="P363" s="22">
        <v>96.232500000000002</v>
      </c>
      <c r="Q363" s="22">
        <v>1.3494900000000001E-2</v>
      </c>
      <c r="R363" s="22">
        <v>353</v>
      </c>
      <c r="S363" s="22">
        <v>1.6766399999999999</v>
      </c>
      <c r="T363">
        <f t="shared" si="42"/>
        <v>-13.494900000000001</v>
      </c>
      <c r="U363">
        <f t="shared" si="43"/>
        <v>-22.638369495000003</v>
      </c>
      <c r="X363" s="9"/>
      <c r="Y363" s="22">
        <v>-6.7443799999999998E-2</v>
      </c>
      <c r="Z363" s="22">
        <v>129.59100000000001</v>
      </c>
      <c r="AA363" s="22">
        <v>-1.5362499999999999E-2</v>
      </c>
      <c r="AB363" s="22">
        <v>353</v>
      </c>
      <c r="AC363" s="22">
        <v>-6.8084699999999998E-2</v>
      </c>
      <c r="AD363">
        <f t="shared" si="44"/>
        <v>15.362499999999999</v>
      </c>
      <c r="AE363">
        <f t="shared" si="45"/>
        <v>-1.0361053775</v>
      </c>
      <c r="AF363" s="9"/>
      <c r="AG363" s="22">
        <v>1.6775500000000001</v>
      </c>
      <c r="AH363" s="22">
        <v>134.25800000000001</v>
      </c>
      <c r="AI363" s="22">
        <v>1.5075699999999999E-2</v>
      </c>
      <c r="AJ363" s="22">
        <v>353</v>
      </c>
      <c r="AK363" s="22">
        <v>1.6763300000000001</v>
      </c>
      <c r="AL363">
        <f t="shared" si="46"/>
        <v>-15.075699999999999</v>
      </c>
      <c r="AM363">
        <f t="shared" si="47"/>
        <v>-25.290240534999999</v>
      </c>
    </row>
    <row r="364" spans="6:39">
      <c r="F364" s="9"/>
      <c r="G364" s="22">
        <v>-7.2479199999999994E-2</v>
      </c>
      <c r="H364" s="22">
        <v>51.903300000000002</v>
      </c>
      <c r="I364" s="22">
        <v>-1.5689100000000001E-2</v>
      </c>
      <c r="J364" s="22">
        <v>354</v>
      </c>
      <c r="K364" s="22">
        <v>-7.3059100000000002E-2</v>
      </c>
      <c r="L364">
        <f t="shared" si="40"/>
        <v>15.689100000000002</v>
      </c>
      <c r="M364">
        <f t="shared" si="41"/>
        <v>-1.13713341672</v>
      </c>
      <c r="N364" s="9"/>
      <c r="O364" s="22">
        <v>1.68259</v>
      </c>
      <c r="P364" s="22">
        <v>96.242599999999996</v>
      </c>
      <c r="Q364" s="22">
        <v>1.6787699999999999E-2</v>
      </c>
      <c r="R364" s="22">
        <v>354</v>
      </c>
      <c r="S364" s="22">
        <v>1.6818200000000001</v>
      </c>
      <c r="T364">
        <f t="shared" si="42"/>
        <v>-16.787699999999997</v>
      </c>
      <c r="U364">
        <f t="shared" si="43"/>
        <v>-28.246816142999997</v>
      </c>
      <c r="X364" s="9"/>
      <c r="Y364" s="22">
        <v>-7.2479199999999994E-2</v>
      </c>
      <c r="Z364" s="22">
        <v>129.601</v>
      </c>
      <c r="AA364" s="22">
        <v>-1.5383900000000001E-2</v>
      </c>
      <c r="AB364" s="22">
        <v>354</v>
      </c>
      <c r="AC364" s="22">
        <v>-7.3150599999999996E-2</v>
      </c>
      <c r="AD364">
        <f t="shared" si="44"/>
        <v>15.383900000000001</v>
      </c>
      <c r="AE364">
        <f t="shared" si="45"/>
        <v>-1.1150127648799999</v>
      </c>
      <c r="AF364" s="9"/>
      <c r="AG364" s="22">
        <v>1.68259</v>
      </c>
      <c r="AH364" s="22">
        <v>134.268</v>
      </c>
      <c r="AI364" s="22">
        <v>1.85303E-2</v>
      </c>
      <c r="AJ364" s="22">
        <v>354</v>
      </c>
      <c r="AK364" s="22">
        <v>1.6821299999999999</v>
      </c>
      <c r="AL364">
        <f t="shared" si="46"/>
        <v>-18.5303</v>
      </c>
      <c r="AM364">
        <f t="shared" si="47"/>
        <v>-31.178897477</v>
      </c>
    </row>
    <row r="365" spans="6:39">
      <c r="F365" s="9"/>
      <c r="G365" s="22">
        <v>-7.7514600000000003E-2</v>
      </c>
      <c r="H365" s="22">
        <v>51.9133</v>
      </c>
      <c r="I365" s="22">
        <v>-1.5689100000000001E-2</v>
      </c>
      <c r="J365" s="22">
        <v>355</v>
      </c>
      <c r="K365" s="22">
        <v>-7.8186000000000005E-2</v>
      </c>
      <c r="L365">
        <f t="shared" si="40"/>
        <v>15.689100000000002</v>
      </c>
      <c r="M365">
        <f t="shared" si="41"/>
        <v>-1.2161343108600002</v>
      </c>
      <c r="N365" s="9"/>
      <c r="O365" s="22">
        <v>1.6876199999999999</v>
      </c>
      <c r="P365" s="22">
        <v>96.252700000000004</v>
      </c>
      <c r="Q365" s="22">
        <v>2.04224E-2</v>
      </c>
      <c r="R365" s="22">
        <v>355</v>
      </c>
      <c r="S365" s="22">
        <v>1.6870099999999999</v>
      </c>
      <c r="T365">
        <f t="shared" si="42"/>
        <v>-20.4224</v>
      </c>
      <c r="U365">
        <f t="shared" si="43"/>
        <v>-34.465250687999998</v>
      </c>
      <c r="X365" s="9"/>
      <c r="Y365" s="22">
        <v>-7.7514600000000003E-2</v>
      </c>
      <c r="Z365" s="22">
        <v>129.61099999999999</v>
      </c>
      <c r="AA365" s="22">
        <v>-1.5396099999999999E-2</v>
      </c>
      <c r="AB365" s="22">
        <v>355</v>
      </c>
      <c r="AC365" s="22">
        <v>-7.8125E-2</v>
      </c>
      <c r="AD365">
        <f t="shared" si="44"/>
        <v>15.396099999999999</v>
      </c>
      <c r="AE365">
        <f t="shared" si="45"/>
        <v>-1.1934225330599999</v>
      </c>
      <c r="AF365" s="9"/>
      <c r="AG365" s="22">
        <v>1.6876199999999999</v>
      </c>
      <c r="AH365" s="22">
        <v>134.27799999999999</v>
      </c>
      <c r="AI365" s="22">
        <v>2.22626E-2</v>
      </c>
      <c r="AJ365" s="22">
        <v>355</v>
      </c>
      <c r="AK365" s="22">
        <v>1.6863999999999999</v>
      </c>
      <c r="AL365">
        <f t="shared" si="46"/>
        <v>-22.262599999999999</v>
      </c>
      <c r="AM365">
        <f t="shared" si="47"/>
        <v>-37.570809011999998</v>
      </c>
    </row>
    <row r="366" spans="6:39">
      <c r="F366" s="9"/>
      <c r="G366" s="22">
        <v>-8.2549999999999998E-2</v>
      </c>
      <c r="H366" s="22">
        <v>51.923400000000001</v>
      </c>
      <c r="I366" s="22">
        <v>-1.5695199999999999E-2</v>
      </c>
      <c r="J366" s="22">
        <v>356</v>
      </c>
      <c r="K366" s="22">
        <v>-8.3221400000000001E-2</v>
      </c>
      <c r="L366">
        <f t="shared" si="40"/>
        <v>15.6952</v>
      </c>
      <c r="M366">
        <f t="shared" si="41"/>
        <v>-1.2956387599999999</v>
      </c>
      <c r="N366" s="9"/>
      <c r="O366" s="22">
        <v>1.6926600000000001</v>
      </c>
      <c r="P366" s="22">
        <v>96.262699999999995</v>
      </c>
      <c r="Q366" s="22">
        <v>2.4374400000000001E-2</v>
      </c>
      <c r="R366" s="22">
        <v>356</v>
      </c>
      <c r="S366" s="22">
        <v>1.6921999999999999</v>
      </c>
      <c r="T366">
        <f t="shared" si="42"/>
        <v>-24.374400000000001</v>
      </c>
      <c r="U366">
        <f t="shared" si="43"/>
        <v>-41.257571904000002</v>
      </c>
      <c r="X366" s="9"/>
      <c r="Y366" s="22">
        <v>-8.2549999999999998E-2</v>
      </c>
      <c r="Z366" s="22">
        <v>129.62100000000001</v>
      </c>
      <c r="AA366" s="22">
        <v>-1.54022E-2</v>
      </c>
      <c r="AB366" s="22">
        <v>356</v>
      </c>
      <c r="AC366" s="22">
        <v>-8.3099400000000004E-2</v>
      </c>
      <c r="AD366">
        <f t="shared" si="44"/>
        <v>15.402199999999999</v>
      </c>
      <c r="AE366">
        <f t="shared" si="45"/>
        <v>-1.27145161</v>
      </c>
      <c r="AF366" s="9"/>
      <c r="AG366" s="22">
        <v>1.6926600000000001</v>
      </c>
      <c r="AH366" s="22">
        <v>134.28800000000001</v>
      </c>
      <c r="AI366" s="22">
        <v>2.6376299999999998E-2</v>
      </c>
      <c r="AJ366" s="22">
        <v>356</v>
      </c>
      <c r="AK366" s="22">
        <v>1.6915899999999999</v>
      </c>
      <c r="AL366">
        <f t="shared" si="46"/>
        <v>-26.376299999999997</v>
      </c>
      <c r="AM366">
        <f t="shared" si="47"/>
        <v>-44.646107957999995</v>
      </c>
    </row>
    <row r="367" spans="6:39">
      <c r="F367" s="9"/>
      <c r="G367" s="22">
        <v>-8.7585399999999994E-2</v>
      </c>
      <c r="H367" s="22">
        <v>51.933500000000002</v>
      </c>
      <c r="I367" s="22">
        <v>-1.5698199999999999E-2</v>
      </c>
      <c r="J367" s="22">
        <v>357</v>
      </c>
      <c r="K367" s="22">
        <v>-8.8317900000000005E-2</v>
      </c>
      <c r="L367">
        <f t="shared" si="40"/>
        <v>15.698199999999998</v>
      </c>
      <c r="M367">
        <f t="shared" si="41"/>
        <v>-1.3749331262799998</v>
      </c>
      <c r="N367" s="9"/>
      <c r="O367" s="22">
        <v>1.6976899999999999</v>
      </c>
      <c r="P367" s="22">
        <v>96.272800000000004</v>
      </c>
      <c r="Q367" s="22">
        <v>2.86316E-2</v>
      </c>
      <c r="R367" s="22">
        <v>357</v>
      </c>
      <c r="S367" s="22">
        <v>1.6970799999999999</v>
      </c>
      <c r="T367">
        <f t="shared" si="42"/>
        <v>-28.631599999999999</v>
      </c>
      <c r="U367">
        <f t="shared" si="43"/>
        <v>-48.607581003999996</v>
      </c>
      <c r="X367" s="9"/>
      <c r="Y367" s="22">
        <v>-8.7585399999999994E-2</v>
      </c>
      <c r="Z367" s="22">
        <v>129.631</v>
      </c>
      <c r="AA367" s="22">
        <v>-1.54144E-2</v>
      </c>
      <c r="AB367" s="22">
        <v>357</v>
      </c>
      <c r="AC367" s="22">
        <v>-8.8195800000000005E-2</v>
      </c>
      <c r="AD367">
        <f t="shared" si="44"/>
        <v>15.414400000000001</v>
      </c>
      <c r="AE367">
        <f t="shared" si="45"/>
        <v>-1.3500763897599999</v>
      </c>
      <c r="AF367" s="9"/>
      <c r="AG367" s="22">
        <v>1.6976899999999999</v>
      </c>
      <c r="AH367" s="22">
        <v>134.29900000000001</v>
      </c>
      <c r="AI367" s="22">
        <v>3.0685400000000002E-2</v>
      </c>
      <c r="AJ367" s="22">
        <v>357</v>
      </c>
      <c r="AK367" s="22">
        <v>1.6970799999999999</v>
      </c>
      <c r="AL367">
        <f t="shared" si="46"/>
        <v>-30.685400000000001</v>
      </c>
      <c r="AM367">
        <f t="shared" si="47"/>
        <v>-52.094296726000003</v>
      </c>
    </row>
    <row r="368" spans="6:39">
      <c r="F368" s="9"/>
      <c r="G368" s="22">
        <v>-9.2620800000000003E-2</v>
      </c>
      <c r="H368" s="22">
        <v>51.9435</v>
      </c>
      <c r="I368" s="22">
        <v>-1.5701300000000001E-2</v>
      </c>
      <c r="J368" s="22">
        <v>358</v>
      </c>
      <c r="K368" s="22">
        <v>-9.3261700000000003E-2</v>
      </c>
      <c r="L368">
        <f t="shared" si="40"/>
        <v>15.701300000000002</v>
      </c>
      <c r="M368">
        <f t="shared" si="41"/>
        <v>-1.4542669670400001</v>
      </c>
      <c r="N368" s="9"/>
      <c r="O368" s="22">
        <v>1.7027300000000001</v>
      </c>
      <c r="P368" s="22">
        <v>96.282899999999998</v>
      </c>
      <c r="Q368" s="22">
        <v>3.3120700000000003E-2</v>
      </c>
      <c r="R368" s="22">
        <v>358</v>
      </c>
      <c r="S368" s="22">
        <v>1.70166</v>
      </c>
      <c r="T368">
        <f t="shared" si="42"/>
        <v>-33.120699999999999</v>
      </c>
      <c r="U368">
        <f t="shared" si="43"/>
        <v>-56.395609511000004</v>
      </c>
      <c r="X368" s="9"/>
      <c r="Y368" s="22">
        <v>-9.2620800000000003E-2</v>
      </c>
      <c r="Z368" s="22">
        <v>129.64099999999999</v>
      </c>
      <c r="AA368" s="22">
        <v>-1.5423600000000001E-2</v>
      </c>
      <c r="AB368" s="22">
        <v>358</v>
      </c>
      <c r="AC368" s="22">
        <v>-9.3261700000000003E-2</v>
      </c>
      <c r="AD368">
        <f t="shared" si="44"/>
        <v>15.4236</v>
      </c>
      <c r="AE368">
        <f t="shared" si="45"/>
        <v>-1.42854617088</v>
      </c>
      <c r="AF368" s="9"/>
      <c r="AG368" s="22">
        <v>1.7027300000000001</v>
      </c>
      <c r="AH368" s="22">
        <v>134.309</v>
      </c>
      <c r="AI368" s="22">
        <v>3.5302699999999999E-2</v>
      </c>
      <c r="AJ368" s="22">
        <v>358</v>
      </c>
      <c r="AK368" s="22">
        <v>1.70166</v>
      </c>
      <c r="AL368">
        <f t="shared" si="46"/>
        <v>-35.302700000000002</v>
      </c>
      <c r="AM368">
        <f t="shared" si="47"/>
        <v>-60.110966371000004</v>
      </c>
    </row>
    <row r="369" spans="6:39">
      <c r="F369" s="9"/>
      <c r="G369" s="22">
        <v>-9.7656300000000001E-2</v>
      </c>
      <c r="H369" s="22">
        <v>51.953600000000002</v>
      </c>
      <c r="I369" s="22">
        <v>-1.5704300000000001E-2</v>
      </c>
      <c r="J369" s="22">
        <v>359</v>
      </c>
      <c r="K369" s="22">
        <v>-9.8114000000000007E-2</v>
      </c>
      <c r="L369">
        <f t="shared" si="40"/>
        <v>15.704300000000002</v>
      </c>
      <c r="M369">
        <f t="shared" si="41"/>
        <v>-1.5336238320900002</v>
      </c>
      <c r="N369" s="9"/>
      <c r="O369" s="22">
        <v>1.7077599999999999</v>
      </c>
      <c r="P369" s="22">
        <v>96.292900000000003</v>
      </c>
      <c r="Q369" s="22">
        <v>3.7936400000000002E-2</v>
      </c>
      <c r="R369" s="22">
        <v>359</v>
      </c>
      <c r="S369" s="22">
        <v>1.7071499999999999</v>
      </c>
      <c r="T369">
        <f t="shared" si="42"/>
        <v>-37.936399999999999</v>
      </c>
      <c r="U369">
        <f t="shared" si="43"/>
        <v>-64.786266463999993</v>
      </c>
      <c r="X369" s="9"/>
      <c r="Y369" s="22">
        <v>-9.7656300000000001E-2</v>
      </c>
      <c r="Z369" s="22">
        <v>129.65100000000001</v>
      </c>
      <c r="AA369" s="22">
        <v>-1.5432700000000001E-2</v>
      </c>
      <c r="AB369" s="22">
        <v>359</v>
      </c>
      <c r="AC369" s="22">
        <v>-9.8266599999999996E-2</v>
      </c>
      <c r="AD369">
        <f t="shared" si="44"/>
        <v>15.432700000000001</v>
      </c>
      <c r="AE369">
        <f t="shared" si="45"/>
        <v>-1.5071003810100001</v>
      </c>
      <c r="AF369" s="9"/>
      <c r="AG369" s="22">
        <v>1.7077599999999999</v>
      </c>
      <c r="AH369" s="22">
        <v>134.31899999999999</v>
      </c>
      <c r="AI369" s="22">
        <v>4.0142799999999999E-2</v>
      </c>
      <c r="AJ369" s="22">
        <v>359</v>
      </c>
      <c r="AK369" s="22">
        <v>1.70685</v>
      </c>
      <c r="AL369">
        <f t="shared" si="46"/>
        <v>-40.142800000000001</v>
      </c>
      <c r="AM369">
        <f t="shared" si="47"/>
        <v>-68.554268128000004</v>
      </c>
    </row>
    <row r="370" spans="6:39">
      <c r="F370" s="9"/>
      <c r="G370" s="22">
        <v>-0.10269200000000001</v>
      </c>
      <c r="H370" s="22">
        <v>51.963700000000003</v>
      </c>
      <c r="I370" s="22">
        <v>-1.5701300000000001E-2</v>
      </c>
      <c r="J370" s="22">
        <v>360</v>
      </c>
      <c r="K370" s="22">
        <v>-0.103241</v>
      </c>
      <c r="L370">
        <f t="shared" si="40"/>
        <v>15.701300000000002</v>
      </c>
      <c r="M370">
        <f t="shared" si="41"/>
        <v>-1.6123978996000004</v>
      </c>
      <c r="N370" s="9"/>
      <c r="O370" s="22">
        <v>1.7128000000000001</v>
      </c>
      <c r="P370" s="22">
        <v>96.302999999999997</v>
      </c>
      <c r="Q370" s="22">
        <v>4.2932100000000001E-2</v>
      </c>
      <c r="R370" s="22">
        <v>360</v>
      </c>
      <c r="S370" s="22">
        <v>1.71204</v>
      </c>
      <c r="T370">
        <f t="shared" si="42"/>
        <v>-42.932099999999998</v>
      </c>
      <c r="U370">
        <f t="shared" si="43"/>
        <v>-73.534100879999997</v>
      </c>
      <c r="X370" s="9"/>
      <c r="Y370" s="22">
        <v>-0.10269200000000001</v>
      </c>
      <c r="Z370" s="22">
        <v>129.661</v>
      </c>
      <c r="AA370" s="22">
        <v>-1.54266E-2</v>
      </c>
      <c r="AB370" s="22">
        <v>360</v>
      </c>
      <c r="AC370" s="22">
        <v>-0.103363</v>
      </c>
      <c r="AD370">
        <f t="shared" si="44"/>
        <v>15.426600000000001</v>
      </c>
      <c r="AE370">
        <f t="shared" si="45"/>
        <v>-1.5841884072000001</v>
      </c>
      <c r="AF370" s="9"/>
      <c r="AG370" s="22">
        <v>1.7128000000000001</v>
      </c>
      <c r="AH370" s="22">
        <v>134.32900000000001</v>
      </c>
      <c r="AI370" s="22">
        <v>4.5211800000000003E-2</v>
      </c>
      <c r="AJ370" s="22">
        <v>360</v>
      </c>
      <c r="AK370" s="22">
        <v>1.71173</v>
      </c>
      <c r="AL370">
        <f t="shared" si="46"/>
        <v>-45.211800000000004</v>
      </c>
      <c r="AM370">
        <f t="shared" si="47"/>
        <v>-77.438771040000006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2"/>
  <sheetViews>
    <sheetView topLeftCell="AS1" workbookViewId="0">
      <selection activeCell="BD11" sqref="BD11:BE36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277.65956284150332</v>
      </c>
      <c r="H2" s="2"/>
      <c r="I2" s="6" t="s">
        <v>12</v>
      </c>
      <c r="J2" s="2"/>
      <c r="K2" s="7" t="s">
        <v>13</v>
      </c>
      <c r="L2" s="3">
        <f>L4*I6*L9/100*100</f>
        <v>14.733698279999999</v>
      </c>
      <c r="M2" s="8" t="s">
        <v>14</v>
      </c>
      <c r="N2" s="9"/>
      <c r="O2" s="2">
        <f>ABS(S7-S6)/ABS(T7-T6)*1000</f>
        <v>50.488887785501603</v>
      </c>
      <c r="P2" s="2"/>
      <c r="Q2" s="6" t="s">
        <v>15</v>
      </c>
      <c r="R2" s="2"/>
      <c r="S2" s="7" t="s">
        <v>13</v>
      </c>
      <c r="T2" s="3">
        <f>T4*Q6*T9/100*100</f>
        <v>9.1651603167999998</v>
      </c>
      <c r="U2" s="8" t="s">
        <v>14</v>
      </c>
      <c r="X2" s="9"/>
      <c r="Y2" s="2">
        <f>ABS(AC7-AC6)/ABS(AD7-AD6)*1000</f>
        <v>6570.1258064518652</v>
      </c>
      <c r="Z2" s="2"/>
      <c r="AA2" s="6" t="s">
        <v>12</v>
      </c>
      <c r="AB2" s="2"/>
      <c r="AC2" s="7" t="s">
        <v>13</v>
      </c>
      <c r="AD2" s="3">
        <f>AD4*AA6*AD9/100*100</f>
        <v>11.030305888699999</v>
      </c>
      <c r="AE2" s="8" t="s">
        <v>14</v>
      </c>
      <c r="AF2" s="9"/>
      <c r="AG2" s="2">
        <f>ABS(AK7-AK6)/ABS(AL7-AL6)*1000</f>
        <v>82.911882160393191</v>
      </c>
      <c r="AH2" s="2"/>
      <c r="AI2" s="6" t="s">
        <v>15</v>
      </c>
      <c r="AJ2" s="2"/>
      <c r="AK2" s="7" t="s">
        <v>13</v>
      </c>
      <c r="AL2" s="3">
        <f>AL4*AI6*AL9/100*100</f>
        <v>8.4086438209000001</v>
      </c>
      <c r="AM2" s="8" t="s">
        <v>14</v>
      </c>
      <c r="AP2" s="9"/>
      <c r="AQ2" s="2">
        <f>ABS(AU7-AU6)/ABS(AV7-AV6)*1000</f>
        <v>843.48524590164016</v>
      </c>
      <c r="AR2" s="2"/>
      <c r="AS2" s="6" t="s">
        <v>12</v>
      </c>
      <c r="AT2" s="2"/>
      <c r="AU2" s="7" t="s">
        <v>13</v>
      </c>
      <c r="AV2" s="3">
        <f>AV4*AS6*AV9/100*100</f>
        <v>10.419543550000002</v>
      </c>
      <c r="AW2" s="8" t="s">
        <v>14</v>
      </c>
      <c r="AX2" s="9"/>
      <c r="AY2" s="2">
        <f>ABS(BC7-BC6)/ABS(BD7-BD6)*1000</f>
        <v>125.60647355163215</v>
      </c>
      <c r="AZ2" s="2"/>
      <c r="BA2" s="6" t="s">
        <v>15</v>
      </c>
      <c r="BB2" s="2"/>
      <c r="BC2" s="7" t="s">
        <v>13</v>
      </c>
      <c r="BD2" s="3">
        <f>BD4*BA6*BD9/100*100</f>
        <v>8.1174880685000002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1.6085799999999999</v>
      </c>
      <c r="J3" s="2"/>
      <c r="K3" s="10">
        <f>INDEX(L11:L1056,MATCH(I3,K11:K1056,0))</f>
        <v>-0.272034</v>
      </c>
      <c r="L3" s="39" t="s">
        <v>16</v>
      </c>
      <c r="M3" s="11">
        <f>M9</f>
        <v>14.733698279999999</v>
      </c>
      <c r="N3" s="9"/>
      <c r="O3" s="2" t="s">
        <v>44</v>
      </c>
      <c r="P3" s="2"/>
      <c r="Q3" s="2">
        <f>INDEX(S11:S1056,MATCH(0,T11:T1056,-1))</f>
        <v>1.5753200000000001</v>
      </c>
      <c r="R3" s="2"/>
      <c r="S3" s="10">
        <f>INDEX(T11:T1056,MATCH(Q3,S11:S1056,0))</f>
        <v>0.49072299999999996</v>
      </c>
      <c r="T3" s="39" t="s">
        <v>16</v>
      </c>
      <c r="U3" s="11">
        <f>U9</f>
        <v>9.1651603167999998</v>
      </c>
      <c r="X3" s="9"/>
      <c r="Y3" s="2" t="s">
        <v>44</v>
      </c>
      <c r="Z3" s="2"/>
      <c r="AA3" s="2">
        <f>INDEX(AC11:AC856,MATCH(0,AD11:AD856,1))</f>
        <v>1.58386</v>
      </c>
      <c r="AB3" s="2"/>
      <c r="AC3" s="10">
        <f>INDEX(AD11:AD1056,MATCH(AA3,AC11:AC1056,0))</f>
        <v>-0.34942600000000001</v>
      </c>
      <c r="AD3" s="39" t="s">
        <v>16</v>
      </c>
      <c r="AE3" s="11">
        <f>AE9</f>
        <v>11.030305888699999</v>
      </c>
      <c r="AF3" s="9"/>
      <c r="AG3" s="2" t="s">
        <v>44</v>
      </c>
      <c r="AH3" s="2"/>
      <c r="AI3" s="2">
        <f>INDEX(AK11:AK1056,MATCH(0,AL11:AL1056,-1))</f>
        <v>1.55548</v>
      </c>
      <c r="AJ3" s="2"/>
      <c r="AK3" s="10">
        <f>INDEX(AL11:AL1056,MATCH(AI3,AK11:AK1056,0))</f>
        <v>0.30425999999999997</v>
      </c>
      <c r="AL3" s="39" t="s">
        <v>16</v>
      </c>
      <c r="AM3" s="11">
        <f>AM9</f>
        <v>8.4086438209000001</v>
      </c>
      <c r="AP3" s="9"/>
      <c r="AQ3" s="2" t="s">
        <v>44</v>
      </c>
      <c r="AR3" s="2"/>
      <c r="AS3" s="2">
        <f>INDEX(AU11:AU856,MATCH(0,AV11:AV856,1))</f>
        <v>1.56342</v>
      </c>
      <c r="AT3" s="2"/>
      <c r="AU3" s="10">
        <f>INDEX(AV11:AV1056,MATCH(AS3,AU11:AU1056,0))</f>
        <v>-1.4129599999999999E-2</v>
      </c>
      <c r="AV3" s="39" t="s">
        <v>16</v>
      </c>
      <c r="AW3" s="11">
        <f>AW9</f>
        <v>10.419543550000002</v>
      </c>
      <c r="AX3" s="9"/>
      <c r="AY3" s="2" t="s">
        <v>44</v>
      </c>
      <c r="AZ3" s="2"/>
      <c r="BA3" s="2">
        <f>INDEX(BC11:BC1056,MATCH(0,BD11:BD1056,-1))</f>
        <v>1.5506</v>
      </c>
      <c r="BB3" s="2"/>
      <c r="BC3" s="10">
        <f>INDEX(BD11:BD1056,MATCH(BA3,BC11:BC1056,0))</f>
        <v>0.49804700000000007</v>
      </c>
      <c r="BD3" s="39" t="s">
        <v>16</v>
      </c>
      <c r="BE3" s="11">
        <f>BE9</f>
        <v>8.1174880685000002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8.2392179578968889</v>
      </c>
      <c r="H4" s="2"/>
      <c r="I4" s="2">
        <f>INDEX(K11:K1000,1+MATCH(0,L11:L856,1))</f>
        <v>1.6040000000000001</v>
      </c>
      <c r="J4" s="2"/>
      <c r="K4" s="10">
        <f>INDEX(L11:L1056,MATCH(I4,K11:K1056,0))</f>
        <v>0.28384399999999999</v>
      </c>
      <c r="L4" s="38">
        <f>M3/(I6*L9)</f>
        <v>0.70525430151834279</v>
      </c>
      <c r="M4" s="8" t="s">
        <v>17</v>
      </c>
      <c r="N4" s="9"/>
      <c r="O4" s="2">
        <f>ABS(Q3-Q4)/ABS(S3-S4)*1000</f>
        <v>7.5867186819838164</v>
      </c>
      <c r="P4" s="2"/>
      <c r="Q4" s="2">
        <f>INDEX(S11:S856,1+MATCH(0,T11:T856,-1))</f>
        <v>1.58081</v>
      </c>
      <c r="R4" s="2"/>
      <c r="S4" s="10">
        <f>INDEX(T11:T856,MATCH(Q4,S11:S856,0))</f>
        <v>-0.23290999999999998</v>
      </c>
      <c r="T4" s="38">
        <f>U3/(Q6*T9)</f>
        <v>0.3737074098157358</v>
      </c>
      <c r="U4" s="8" t="s">
        <v>17</v>
      </c>
      <c r="X4" s="9"/>
      <c r="Y4" s="2">
        <f>ABS(AA3-AA4)/ABS(AC3-AC4)*1000</f>
        <v>10.619948658041364</v>
      </c>
      <c r="Z4" s="2"/>
      <c r="AA4" s="2">
        <f>INDEX(AC11:AC1000,1+MATCH(0,AD11:AD856,1))</f>
        <v>1.57806</v>
      </c>
      <c r="AB4" s="2"/>
      <c r="AC4" s="10">
        <f>INDEX(AD11:AD1056,MATCH(AA4,AC11:AC1056,0))</f>
        <v>0.196716</v>
      </c>
      <c r="AD4" s="38">
        <f>AE3/(AA6*AD9)</f>
        <v>0.56175472458437548</v>
      </c>
      <c r="AE4" s="8" t="s">
        <v>17</v>
      </c>
      <c r="AF4" s="9"/>
      <c r="AG4" s="2">
        <f>ABS(AI3-AI4)/ABS(AK3-AK4)*1000</f>
        <v>8.4186817448476887</v>
      </c>
      <c r="AH4" s="2"/>
      <c r="AI4" s="2">
        <f>INDEX(AK11:AK856,1+MATCH(0,AL11:AL856,-1))</f>
        <v>1.56158</v>
      </c>
      <c r="AJ4" s="2"/>
      <c r="AK4" s="10">
        <f>INDEX(AL11:AL856,MATCH(AI4,AK11:AK856,0))</f>
        <v>-0.420319</v>
      </c>
      <c r="AL4" s="38">
        <f>AM3/(AI6*AL9)</f>
        <v>0.40099874670621166</v>
      </c>
      <c r="AM4" s="8" t="s">
        <v>17</v>
      </c>
      <c r="AP4" s="9"/>
      <c r="AQ4" s="2">
        <f>ABS(AS3-AS4)/ABS(AU3-AU4)*1000</f>
        <v>6.8820838668473856</v>
      </c>
      <c r="AR4" s="2"/>
      <c r="AS4" s="2">
        <f>INDEX(AU11:AU1000,1+MATCH(0,AV11:AV856,1))</f>
        <v>1.55853</v>
      </c>
      <c r="AT4" s="2"/>
      <c r="AU4" s="10">
        <f>INDEX(AV11:AV1056,MATCH(AS4,AU11:AU1056,0))</f>
        <v>0.696411</v>
      </c>
      <c r="AV4" s="38">
        <f>AW3/(AS6*AV9)</f>
        <v>0.55399782119477248</v>
      </c>
      <c r="AW4" s="8" t="s">
        <v>17</v>
      </c>
      <c r="AX4" s="9"/>
      <c r="AY4" s="2">
        <f>ABS(BA3-BA4)/ABS(BC3-BC4)*1000</f>
        <v>8.7839404519921729</v>
      </c>
      <c r="AZ4" s="2"/>
      <c r="BA4" s="2">
        <f>INDEX(BC11:BC856,1+MATCH(0,BD11:BD856,-1))</f>
        <v>1.55579</v>
      </c>
      <c r="BB4" s="2"/>
      <c r="BC4" s="10">
        <f>INDEX(BD11:BD856,MATCH(BA4,BC11:BC856,0))</f>
        <v>-9.2803999999999998E-2</v>
      </c>
      <c r="BD4" s="38">
        <f>BE3/(BA6*BD9)</f>
        <v>0.41207222538972788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12.795999999999999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7.18994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8.4686299999999992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6.7565900000000001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8.2550000000000008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6.8847700000000005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1.6063386525820413</v>
      </c>
      <c r="J6" s="38"/>
      <c r="K6" s="13">
        <f>INDEX(K11:K1056,MATCH(L6,L11:L1056,0))</f>
        <v>3.0975299999999998E-3</v>
      </c>
      <c r="L6" s="10">
        <f>INDEX(L11:L1056,MATCH(0,K11:K1056,-1))</f>
        <v>12.994399999999999</v>
      </c>
      <c r="M6" s="8" t="s">
        <v>22</v>
      </c>
      <c r="N6" s="9"/>
      <c r="O6" s="2"/>
      <c r="P6" s="2"/>
      <c r="Q6" s="44">
        <f>(Q3-Q4)/(S3-S4)*(-S4)+Q4</f>
        <v>1.5790429773517791</v>
      </c>
      <c r="R6" s="44"/>
      <c r="S6" s="13">
        <f>INDEX(S11:S1056,MATCH(T6,T11:T1056,0))</f>
        <v>-4.5623800000000004E-3</v>
      </c>
      <c r="T6" s="10">
        <f>INDEX(T11:T1056,MATCH(0,S11:S1056,1))</f>
        <v>15.6219</v>
      </c>
      <c r="U6" s="8" t="s">
        <v>22</v>
      </c>
      <c r="X6" s="9"/>
      <c r="Y6" s="2"/>
      <c r="Z6" s="2"/>
      <c r="AA6" s="38">
        <f>(AA3-AA4)/(AC3-AC4)*(-AC4)+AA4</f>
        <v>1.5801491138202153</v>
      </c>
      <c r="AB6" s="38"/>
      <c r="AC6" s="13">
        <f>INDEX(AC11:AC1056,MATCH(AD6,AD11:AD1056,0))</f>
        <v>3.1127899999999998E-3</v>
      </c>
      <c r="AD6" s="10">
        <f>INDEX(AD11:AD1056,MATCH(0,AC11:AC1056,-1))</f>
        <v>12.4268</v>
      </c>
      <c r="AE6" s="8" t="s">
        <v>22</v>
      </c>
      <c r="AF6" s="9"/>
      <c r="AG6" s="2"/>
      <c r="AH6" s="2"/>
      <c r="AI6" s="44">
        <f>(AI3-AI4)/(AK3-AK4)*(-AK4)+AI4</f>
        <v>1.5580414681076873</v>
      </c>
      <c r="AJ6" s="44"/>
      <c r="AK6" s="13">
        <f>INDEX(AK11:AK1056,MATCH(AL6,AL11:AL1056,0))</f>
        <v>-4.5166E-3</v>
      </c>
      <c r="AL6" s="10">
        <f>INDEX(AL11:AL1056,MATCH(0,AK11:AK1056,1))</f>
        <v>13.513199999999999</v>
      </c>
      <c r="AM6" s="8" t="s">
        <v>22</v>
      </c>
      <c r="AP6" s="9"/>
      <c r="AQ6" s="2"/>
      <c r="AR6" s="2"/>
      <c r="AS6" s="38">
        <f>(AS3-AS4)/(AU3-AU4)*(-AU4)+AS4</f>
        <v>1.5633227589077949</v>
      </c>
      <c r="AT6" s="38"/>
      <c r="AU6" s="13">
        <f>INDEX(AU11:AU1056,MATCH(AV6,AV11:AV1056,0))</f>
        <v>3.14636E-3</v>
      </c>
      <c r="AV6" s="10">
        <f>INDEX(AV11:AV1056,MATCH(0,AU11:AU1056,-1))</f>
        <v>12.026999999999999</v>
      </c>
      <c r="AW6" s="8" t="s">
        <v>22</v>
      </c>
      <c r="AX6" s="9"/>
      <c r="AY6" s="2"/>
      <c r="AZ6" s="2"/>
      <c r="BA6" s="44">
        <f>(BA3-BA4)/(BC3-BC4)*(-BC4)+BA4</f>
        <v>1.5549748151902933</v>
      </c>
      <c r="BB6" s="44"/>
      <c r="BC6" s="13">
        <f>INDEX(BC11:BC1056,MATCH(BD6,BD11:BD1056,0))</f>
        <v>-4.5227100000000001E-3</v>
      </c>
      <c r="BD6" s="10">
        <f>INDEX(BD11:BD1056,MATCH(0,BC11:BC1056,1))</f>
        <v>12.704500000000001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-1.9836400000000001E-3</v>
      </c>
      <c r="L7" s="10">
        <f>INDEX(L11:L856,1+MATCH(0,K11:K856,-1))</f>
        <v>13.012700000000001</v>
      </c>
      <c r="M7" s="12">
        <f>INDEX(K11:K1056,MATCH(M9,M11:M1056,0))</f>
        <v>1.15082</v>
      </c>
      <c r="N7" s="9"/>
      <c r="O7" s="2"/>
      <c r="P7" s="2"/>
      <c r="Q7" s="2"/>
      <c r="R7" s="2"/>
      <c r="S7" s="13">
        <f>INDEX(S11:S1056,MATCH(T7,T11:T1056,0))</f>
        <v>5.2185100000000004E-4</v>
      </c>
      <c r="T7" s="10">
        <f>INDEX(T11:T1056,1+MATCH(0,S11:S1056,1))</f>
        <v>15.5212</v>
      </c>
      <c r="U7" s="12">
        <f>INDEX(S11:S1056,MATCH(U9,U11:U1056,0))</f>
        <v>1.2738</v>
      </c>
      <c r="X7" s="9"/>
      <c r="Y7" s="2"/>
      <c r="Z7" s="2"/>
      <c r="AA7" s="2"/>
      <c r="AB7" s="2"/>
      <c r="AC7" s="13">
        <f>INDEX(AC11:AC856,MATCH(AD7,AD11:AD856,1))</f>
        <v>-1.7254599999999998E-2</v>
      </c>
      <c r="AD7" s="10">
        <f>INDEX(AD11:AD856,1+MATCH(0,AC11:AC856,-1))</f>
        <v>12.4237</v>
      </c>
      <c r="AE7" s="12">
        <f>INDEX(AC11:AC1056,MATCH(AE9,AE11:AE1056,0))</f>
        <v>1.3018799999999999</v>
      </c>
      <c r="AF7" s="9"/>
      <c r="AG7" s="2"/>
      <c r="AH7" s="2"/>
      <c r="AI7" s="2"/>
      <c r="AJ7" s="2"/>
      <c r="AK7" s="13">
        <f>INDEX(AK11:AK1056,MATCH(AL7,AL11:AL1056,0))</f>
        <v>5.49316E-4</v>
      </c>
      <c r="AL7" s="10">
        <f>INDEX(AL11:AL1056,1+MATCH(0,AK11:AK1056,1))</f>
        <v>13.4521</v>
      </c>
      <c r="AM7" s="12">
        <f>INDEX(AK11:AK1056,MATCH(AM9,AM11:AM1056,0))</f>
        <v>1.24329</v>
      </c>
      <c r="AP7" s="9"/>
      <c r="AQ7" s="2"/>
      <c r="AR7" s="2"/>
      <c r="AS7" s="2"/>
      <c r="AT7" s="2"/>
      <c r="AU7" s="13">
        <f>INDEX(AU11:AU856,MATCH(AV7,AV11:AV856,1))</f>
        <v>-1.9989000000000001E-3</v>
      </c>
      <c r="AV7" s="10">
        <f>INDEX(AV11:AV856,1+MATCH(0,AU11:AU856,-1))</f>
        <v>12.033099999999999</v>
      </c>
      <c r="AW7" s="12">
        <f>INDEX(AU11:AU1056,MATCH(AW9,AW11:AW1056,0))</f>
        <v>1.26129</v>
      </c>
      <c r="AX7" s="9"/>
      <c r="AY7" s="2"/>
      <c r="AZ7" s="2"/>
      <c r="BA7" s="2"/>
      <c r="BB7" s="2"/>
      <c r="BC7" s="13">
        <f>INDEX(BC11:BC1056,MATCH(BD7,BD11:BD1056,0))</f>
        <v>4.6386700000000002E-4</v>
      </c>
      <c r="BD7" s="10">
        <f>INDEX(BD11:BD1056,1+MATCH(0,BC11:BC1056,1))</f>
        <v>12.6648</v>
      </c>
      <c r="BE7" s="12">
        <f>INDEX(BC11:BC1056,MATCH(BE9,BE11:BE1056,0))</f>
        <v>1.17798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37.794570360918229</v>
      </c>
      <c r="J9" s="2"/>
      <c r="K9" s="2"/>
      <c r="L9" s="3">
        <f>(L6-L7)/(K6-K7)*(-K7)+L7</f>
        <v>13.005555855639548</v>
      </c>
      <c r="M9" s="16">
        <f>MAX(M11:M1056)</f>
        <v>14.733698279999999</v>
      </c>
      <c r="N9" s="9"/>
      <c r="O9" s="2"/>
      <c r="P9" s="2"/>
      <c r="Q9" s="2"/>
      <c r="R9" s="2"/>
      <c r="S9" s="2"/>
      <c r="T9" s="3">
        <f>(T6-T7)/(S6-S7)*(-S7)+T7</f>
        <v>15.53153595753222</v>
      </c>
      <c r="U9" s="16">
        <f>MAX(U11:U1056)</f>
        <v>9.1651603167999998</v>
      </c>
      <c r="X9" s="9"/>
      <c r="Y9" s="2"/>
      <c r="Z9" s="2"/>
      <c r="AA9" s="15">
        <f>(MAX(AD2,AL2)-MIN(AD2,AL2))/MAX(AD2,AL2)%</f>
        <v>23.767809290635917</v>
      </c>
      <c r="AB9" s="2"/>
      <c r="AC9" s="2"/>
      <c r="AD9" s="3">
        <f>(AD6-AD7)/(AC6-AC7)*(-AC7)+AD7</f>
        <v>12.426326220639954</v>
      </c>
      <c r="AE9" s="16">
        <f>MAX(AE11:AE1056)</f>
        <v>11.030305888699999</v>
      </c>
      <c r="AF9" s="9"/>
      <c r="AG9" s="2"/>
      <c r="AH9" s="2"/>
      <c r="AI9" s="2"/>
      <c r="AJ9" s="2"/>
      <c r="AK9" s="2"/>
      <c r="AL9" s="3">
        <f>(AL6-AL7)/(AK6-AK7)*(-AK7)+AL7</f>
        <v>13.458725298879807</v>
      </c>
      <c r="AM9" s="16">
        <f>MAX(AM11:AM1056)</f>
        <v>8.4086438209000001</v>
      </c>
      <c r="AP9" s="9"/>
      <c r="AQ9" s="2"/>
      <c r="AR9" s="2"/>
      <c r="AS9" s="15">
        <f>(MAX(AV2,BD2)-MIN(AV2,BD2))/MAX(AV2,BD2)%</f>
        <v>22.093630785774693</v>
      </c>
      <c r="AT9" s="2"/>
      <c r="AU9" s="2"/>
      <c r="AV9" s="3">
        <f>(AV6-AV7)/(AU6-AU7)*(-AU7)+AV7</f>
        <v>12.03073018972802</v>
      </c>
      <c r="AW9" s="16">
        <f>MAX(AW11:AW1056)</f>
        <v>10.419543550000002</v>
      </c>
      <c r="AX9" s="9"/>
      <c r="AY9" s="2"/>
      <c r="AZ9" s="2"/>
      <c r="BA9" s="2"/>
      <c r="BB9" s="2"/>
      <c r="BC9" s="2"/>
      <c r="BD9" s="3">
        <f>(BD6-BD7)/(BC6-BC7)*(-BC7)+BD7</f>
        <v>12.668493018256813</v>
      </c>
      <c r="BE9" s="16">
        <f>MAX(BE11:BE1056)</f>
        <v>8.1174880685000002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1.6063386525820413</v>
      </c>
      <c r="B11" s="19">
        <f>IFERROR(L9,0)</f>
        <v>13.005555855639548</v>
      </c>
      <c r="C11" s="20">
        <f>IFERROR(L4,0)</f>
        <v>0.70525430151834279</v>
      </c>
      <c r="D11" s="21">
        <f>IFERROR(L2,0)</f>
        <v>14.733698279999999</v>
      </c>
      <c r="E11" s="21">
        <f>IFERROR(I9,0)</f>
        <v>37.794570360918229</v>
      </c>
      <c r="F11" s="9"/>
      <c r="G11" s="22">
        <v>1.6650400000000001</v>
      </c>
      <c r="H11" s="22">
        <v>49.657200000000003</v>
      </c>
      <c r="I11" s="22">
        <v>7.8979500000000008E-3</v>
      </c>
      <c r="J11" s="22">
        <v>1</v>
      </c>
      <c r="K11" s="22">
        <v>1.66412</v>
      </c>
      <c r="L11">
        <f>-I11/$F$2*1000</f>
        <v>-7.8979500000000007</v>
      </c>
      <c r="M11">
        <f>L11*G11</f>
        <v>-13.150402668000002</v>
      </c>
      <c r="N11" s="9"/>
      <c r="O11" s="22">
        <v>-9.49097E-2</v>
      </c>
      <c r="P11" s="22">
        <v>98.803600000000003</v>
      </c>
      <c r="Q11" s="22">
        <v>-1.6747999999999999E-2</v>
      </c>
      <c r="R11" s="22">
        <v>1</v>
      </c>
      <c r="S11" s="22">
        <v>-9.5642099999999994E-2</v>
      </c>
      <c r="T11">
        <f>-Q11/$F$2*1000</f>
        <v>16.747999999999998</v>
      </c>
      <c r="U11">
        <f>T11*O11</f>
        <v>-1.5895476555999997</v>
      </c>
      <c r="V11" s="23"/>
      <c r="W11" s="24"/>
      <c r="X11" s="9"/>
      <c r="Y11" s="22">
        <v>1.6650400000000001</v>
      </c>
      <c r="Z11" s="22">
        <v>147.97300000000001</v>
      </c>
      <c r="AA11" s="22">
        <v>1.1584499999999999E-2</v>
      </c>
      <c r="AB11" s="22">
        <v>1</v>
      </c>
      <c r="AC11" s="22">
        <v>1.66412</v>
      </c>
      <c r="AD11">
        <f>-AA11/$F$2*1000</f>
        <v>-11.584499999999998</v>
      </c>
      <c r="AE11">
        <f>AD11*Y11</f>
        <v>-19.288655879999997</v>
      </c>
      <c r="AF11" s="9"/>
      <c r="AG11" s="22">
        <v>-9.49097E-2</v>
      </c>
      <c r="AH11" s="22">
        <v>197.215</v>
      </c>
      <c r="AI11" s="22">
        <v>-1.5594500000000001E-2</v>
      </c>
      <c r="AJ11" s="22">
        <v>1</v>
      </c>
      <c r="AK11" s="22">
        <v>-9.5519999999999994E-2</v>
      </c>
      <c r="AL11">
        <f>-AI11/$F$2*1000</f>
        <v>15.5945</v>
      </c>
      <c r="AM11">
        <f>AL11*AG11</f>
        <v>-1.4800693166500001</v>
      </c>
      <c r="AP11" s="9"/>
      <c r="AQ11" s="22">
        <v>1.6650400000000001</v>
      </c>
      <c r="AR11" s="22">
        <v>246.53200000000001</v>
      </c>
      <c r="AS11" s="22">
        <v>2.2079499999999998E-2</v>
      </c>
      <c r="AT11" s="22">
        <v>1</v>
      </c>
      <c r="AU11" s="22">
        <v>1.66473</v>
      </c>
      <c r="AV11">
        <f>-AS11/$F$2*1000</f>
        <v>-22.079499999999999</v>
      </c>
      <c r="AW11">
        <f>AV11*AQ11</f>
        <v>-36.763250679999999</v>
      </c>
      <c r="AX11" s="9"/>
      <c r="AY11" s="22">
        <v>-9.49097E-2</v>
      </c>
      <c r="AZ11" s="22">
        <v>295.72800000000001</v>
      </c>
      <c r="BA11" s="22">
        <v>-1.4511100000000001E-2</v>
      </c>
      <c r="BB11" s="22">
        <v>1</v>
      </c>
      <c r="BC11" s="22">
        <v>-9.5459000000000002E-2</v>
      </c>
      <c r="BD11">
        <f>-BA11/$F$2*1000</f>
        <v>14.511100000000001</v>
      </c>
      <c r="BE11">
        <f>BD11*AY11</f>
        <v>-1.3772441476700001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1.5790429773517791</v>
      </c>
      <c r="B12" s="19">
        <f>IFERROR(T9,0)</f>
        <v>15.53153595753222</v>
      </c>
      <c r="C12" s="20">
        <f>IFERROR(T4,0)</f>
        <v>0.3737074098157358</v>
      </c>
      <c r="D12" s="21">
        <f>IFERROR(T2,0)</f>
        <v>9.1651603167999998</v>
      </c>
      <c r="E12" s="21"/>
      <c r="F12" s="9"/>
      <c r="G12" s="22">
        <v>1.66</v>
      </c>
      <c r="H12" s="22">
        <v>49.667299999999997</v>
      </c>
      <c r="I12" s="22">
        <v>7.2387700000000003E-3</v>
      </c>
      <c r="J12" s="22">
        <v>2</v>
      </c>
      <c r="K12" s="22">
        <v>1.6589400000000001</v>
      </c>
      <c r="L12">
        <f t="shared" ref="L12:L75" si="0">-I12/$F$2*1000</f>
        <v>-7.2387700000000006</v>
      </c>
      <c r="M12">
        <f t="shared" ref="M12:M75" si="1">L12*G12</f>
        <v>-12.016358200000001</v>
      </c>
      <c r="N12" s="9"/>
      <c r="O12" s="22">
        <v>-8.9874300000000004E-2</v>
      </c>
      <c r="P12" s="22">
        <v>98.813699999999997</v>
      </c>
      <c r="Q12" s="22">
        <v>-1.6723600000000002E-2</v>
      </c>
      <c r="R12" s="22">
        <v>2</v>
      </c>
      <c r="S12" s="22">
        <v>-9.0484599999999998E-2</v>
      </c>
      <c r="T12">
        <f t="shared" ref="T12:T75" si="2">-Q12/$F$2*1000</f>
        <v>16.723600000000001</v>
      </c>
      <c r="U12">
        <f t="shared" ref="U12:U75" si="3">T12*O12</f>
        <v>-1.5030218434800002</v>
      </c>
      <c r="V12" s="23"/>
      <c r="W12" s="24"/>
      <c r="X12" s="9"/>
      <c r="Y12" s="22">
        <v>1.66</v>
      </c>
      <c r="Z12" s="22">
        <v>147.983</v>
      </c>
      <c r="AA12" s="22">
        <v>1.1053500000000001E-2</v>
      </c>
      <c r="AB12" s="22">
        <v>2</v>
      </c>
      <c r="AC12" s="22">
        <v>1.65924</v>
      </c>
      <c r="AD12">
        <f t="shared" ref="AD12:AD75" si="4">-AA12/$F$2*1000</f>
        <v>-11.053500000000001</v>
      </c>
      <c r="AE12">
        <f t="shared" ref="AE12:AE75" si="5">AD12*Y12</f>
        <v>-18.34881</v>
      </c>
      <c r="AF12" s="9"/>
      <c r="AG12" s="22">
        <v>-8.9874300000000004E-2</v>
      </c>
      <c r="AH12" s="22">
        <v>197.226</v>
      </c>
      <c r="AI12" s="22">
        <v>-1.5255700000000001E-2</v>
      </c>
      <c r="AJ12" s="22">
        <v>2</v>
      </c>
      <c r="AK12" s="22">
        <v>-9.0484599999999998E-2</v>
      </c>
      <c r="AL12">
        <f t="shared" ref="AL12:AL75" si="6">-AI12/$F$2*1000</f>
        <v>15.255700000000001</v>
      </c>
      <c r="AM12">
        <f t="shared" ref="AM12:AM75" si="7">AL12*AG12</f>
        <v>-1.3710953585100001</v>
      </c>
      <c r="AP12" s="9"/>
      <c r="AQ12" s="22">
        <v>1.66</v>
      </c>
      <c r="AR12" s="22">
        <v>246.542</v>
      </c>
      <c r="AS12" s="22">
        <v>2.0825199999999999E-2</v>
      </c>
      <c r="AT12" s="22">
        <v>2</v>
      </c>
      <c r="AU12" s="22">
        <v>1.65924</v>
      </c>
      <c r="AV12">
        <f t="shared" ref="AV12:AV75" si="8">-AS12/$F$2*1000</f>
        <v>-20.825199999999999</v>
      </c>
      <c r="AW12">
        <f t="shared" ref="AW12:AW75" si="9">AV12*AQ12</f>
        <v>-34.569831999999998</v>
      </c>
      <c r="AX12" s="9"/>
      <c r="AY12" s="22">
        <v>-8.9874300000000004E-2</v>
      </c>
      <c r="AZ12" s="22">
        <v>295.738</v>
      </c>
      <c r="BA12" s="22">
        <v>-1.41449E-2</v>
      </c>
      <c r="BB12" s="22">
        <v>2</v>
      </c>
      <c r="BC12" s="22">
        <v>-9.0423600000000007E-2</v>
      </c>
      <c r="BD12">
        <f t="shared" ref="BD12:BD75" si="10">-BA12/$F$2*1000</f>
        <v>14.1449</v>
      </c>
      <c r="BE12">
        <f t="shared" ref="BE12:BE75" si="11">BD12*AY12</f>
        <v>-1.27126298607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1.5801491138202153</v>
      </c>
      <c r="B13" s="19">
        <f>IFERROR(AD9,0)</f>
        <v>12.426326220639954</v>
      </c>
      <c r="C13" s="20">
        <f>IFERROR(AD4,0)</f>
        <v>0.56175472458437548</v>
      </c>
      <c r="D13" s="21">
        <f>IFERROR(AD2,0)</f>
        <v>11.030305888699999</v>
      </c>
      <c r="E13" s="21">
        <f>IFERROR(AA9,0)</f>
        <v>23.767809290635917</v>
      </c>
      <c r="F13" s="9"/>
      <c r="G13" s="22">
        <v>1.6549700000000001</v>
      </c>
      <c r="H13" s="22">
        <v>49.677399999999999</v>
      </c>
      <c r="I13" s="22">
        <v>6.5185499999999997E-3</v>
      </c>
      <c r="J13" s="22">
        <v>3</v>
      </c>
      <c r="K13" s="22">
        <v>1.6537500000000001</v>
      </c>
      <c r="L13">
        <f t="shared" si="0"/>
        <v>-6.5185499999999994</v>
      </c>
      <c r="M13">
        <f t="shared" si="1"/>
        <v>-10.7880046935</v>
      </c>
      <c r="N13" s="9"/>
      <c r="O13" s="22">
        <v>-8.4838899999999995E-2</v>
      </c>
      <c r="P13" s="22">
        <v>98.823800000000006</v>
      </c>
      <c r="Q13" s="22">
        <v>-1.67023E-2</v>
      </c>
      <c r="R13" s="22">
        <v>3</v>
      </c>
      <c r="S13" s="22">
        <v>-8.5388199999999997E-2</v>
      </c>
      <c r="T13">
        <f t="shared" si="2"/>
        <v>16.702300000000001</v>
      </c>
      <c r="U13">
        <f t="shared" si="3"/>
        <v>-1.4170047594699999</v>
      </c>
      <c r="V13" s="23"/>
      <c r="W13" s="24"/>
      <c r="X13" s="9"/>
      <c r="Y13" s="22">
        <v>1.6549700000000001</v>
      </c>
      <c r="Z13" s="22">
        <v>147.99299999999999</v>
      </c>
      <c r="AA13" s="22">
        <v>1.03027E-2</v>
      </c>
      <c r="AB13" s="22">
        <v>3</v>
      </c>
      <c r="AC13" s="22">
        <v>1.6537500000000001</v>
      </c>
      <c r="AD13">
        <f t="shared" si="4"/>
        <v>-10.3027</v>
      </c>
      <c r="AE13">
        <f t="shared" si="5"/>
        <v>-17.050659418999999</v>
      </c>
      <c r="AF13" s="9"/>
      <c r="AG13" s="22">
        <v>-8.4838899999999995E-2</v>
      </c>
      <c r="AH13" s="22">
        <v>197.23599999999999</v>
      </c>
      <c r="AI13" s="22">
        <v>-1.4981100000000001E-2</v>
      </c>
      <c r="AJ13" s="22">
        <v>3</v>
      </c>
      <c r="AK13" s="22">
        <v>-8.5449200000000003E-2</v>
      </c>
      <c r="AL13">
        <f t="shared" si="6"/>
        <v>14.981100000000001</v>
      </c>
      <c r="AM13">
        <f t="shared" si="7"/>
        <v>-1.2709800447900002</v>
      </c>
      <c r="AP13" s="9"/>
      <c r="AQ13" s="22">
        <v>1.6549700000000001</v>
      </c>
      <c r="AR13" s="22">
        <v>246.55199999999999</v>
      </c>
      <c r="AS13" s="22">
        <v>1.95801E-2</v>
      </c>
      <c r="AT13" s="22">
        <v>3</v>
      </c>
      <c r="AU13" s="22">
        <v>1.6543600000000001</v>
      </c>
      <c r="AV13">
        <f t="shared" si="8"/>
        <v>-19.580099999999998</v>
      </c>
      <c r="AW13">
        <f t="shared" si="9"/>
        <v>-32.404478096999995</v>
      </c>
      <c r="AX13" s="9"/>
      <c r="AY13" s="22">
        <v>-8.4838899999999995E-2</v>
      </c>
      <c r="AZ13" s="22">
        <v>295.74799999999999</v>
      </c>
      <c r="BA13" s="22">
        <v>-1.38855E-2</v>
      </c>
      <c r="BB13" s="22">
        <v>3</v>
      </c>
      <c r="BC13" s="22">
        <v>-8.54187E-2</v>
      </c>
      <c r="BD13">
        <f t="shared" si="10"/>
        <v>13.8855</v>
      </c>
      <c r="BE13">
        <f t="shared" si="11"/>
        <v>-1.17803054595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1.5580414681076873</v>
      </c>
      <c r="B14" s="19">
        <f>IFERROR(AL9,0)</f>
        <v>13.458725298879807</v>
      </c>
      <c r="C14" s="20">
        <f>IFERROR(AL4,0)</f>
        <v>0.40099874670621166</v>
      </c>
      <c r="D14" s="21">
        <f>IFERROR(AL2,0)</f>
        <v>8.4086438209000001</v>
      </c>
      <c r="E14" s="21"/>
      <c r="F14" s="9"/>
      <c r="G14" s="22">
        <v>1.6499299999999999</v>
      </c>
      <c r="H14" s="22">
        <v>49.687399999999997</v>
      </c>
      <c r="I14" s="22">
        <v>5.8227499999999998E-3</v>
      </c>
      <c r="J14" s="22">
        <v>4</v>
      </c>
      <c r="K14" s="22">
        <v>1.6494800000000001</v>
      </c>
      <c r="L14">
        <f t="shared" si="0"/>
        <v>-5.8227500000000001</v>
      </c>
      <c r="M14">
        <f t="shared" si="1"/>
        <v>-9.6071299074999992</v>
      </c>
      <c r="N14" s="9"/>
      <c r="O14" s="22">
        <v>-7.9803499999999999E-2</v>
      </c>
      <c r="P14" s="22">
        <v>98.8339</v>
      </c>
      <c r="Q14" s="22">
        <v>-1.66748E-2</v>
      </c>
      <c r="R14" s="22">
        <v>4</v>
      </c>
      <c r="S14" s="22">
        <v>-8.0505400000000005E-2</v>
      </c>
      <c r="T14">
        <f t="shared" si="2"/>
        <v>16.674800000000001</v>
      </c>
      <c r="U14">
        <f t="shared" si="3"/>
        <v>-1.3307074018</v>
      </c>
      <c r="V14" s="23"/>
      <c r="W14" s="24"/>
      <c r="X14" s="9"/>
      <c r="Y14" s="22">
        <v>1.6499299999999999</v>
      </c>
      <c r="Z14" s="22">
        <v>148.00299999999999</v>
      </c>
      <c r="AA14" s="22">
        <v>9.5947299999999992E-3</v>
      </c>
      <c r="AB14" s="22">
        <v>4</v>
      </c>
      <c r="AC14" s="22">
        <v>1.64886</v>
      </c>
      <c r="AD14">
        <f t="shared" si="4"/>
        <v>-9.5947299999999984</v>
      </c>
      <c r="AE14">
        <f t="shared" si="5"/>
        <v>-15.830632868899997</v>
      </c>
      <c r="AF14" s="9"/>
      <c r="AG14" s="22">
        <v>-7.9803499999999999E-2</v>
      </c>
      <c r="AH14" s="22">
        <v>197.24600000000001</v>
      </c>
      <c r="AI14" s="22">
        <v>-1.4761399999999999E-2</v>
      </c>
      <c r="AJ14" s="22">
        <v>4</v>
      </c>
      <c r="AK14" s="22">
        <v>-8.0352800000000002E-2</v>
      </c>
      <c r="AL14">
        <f t="shared" si="6"/>
        <v>14.761399999999998</v>
      </c>
      <c r="AM14">
        <f t="shared" si="7"/>
        <v>-1.1780113848999998</v>
      </c>
      <c r="AP14" s="9"/>
      <c r="AQ14" s="22">
        <v>1.6499299999999999</v>
      </c>
      <c r="AR14" s="22">
        <v>246.56200000000001</v>
      </c>
      <c r="AS14" s="22">
        <v>1.8383799999999999E-2</v>
      </c>
      <c r="AT14" s="22">
        <v>4</v>
      </c>
      <c r="AU14" s="22">
        <v>1.64886</v>
      </c>
      <c r="AV14">
        <f t="shared" si="8"/>
        <v>-18.383799999999997</v>
      </c>
      <c r="AW14">
        <f t="shared" si="9"/>
        <v>-30.331983133999994</v>
      </c>
      <c r="AX14" s="9"/>
      <c r="AY14" s="22">
        <v>-7.9803499999999999E-2</v>
      </c>
      <c r="AZ14" s="22">
        <v>295.75900000000001</v>
      </c>
      <c r="BA14" s="22">
        <v>-1.37146E-2</v>
      </c>
      <c r="BB14" s="22">
        <v>4</v>
      </c>
      <c r="BC14" s="22">
        <v>-8.0322299999999999E-2</v>
      </c>
      <c r="BD14">
        <f t="shared" si="10"/>
        <v>13.714600000000001</v>
      </c>
      <c r="BE14">
        <f t="shared" si="11"/>
        <v>-1.0944730811000001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1.5633227589077949</v>
      </c>
      <c r="B15" s="19">
        <f>IFERROR(AV9,0)</f>
        <v>12.03073018972802</v>
      </c>
      <c r="C15" s="20">
        <f>IFERROR(AV4,0)</f>
        <v>0.55399782119477248</v>
      </c>
      <c r="D15" s="21">
        <f>IFERROR(AV2,0)</f>
        <v>10.419543550000002</v>
      </c>
      <c r="E15" s="21">
        <f>IFERROR(AS9,0)</f>
        <v>22.093630785774693</v>
      </c>
      <c r="F15" s="9"/>
      <c r="G15" s="22">
        <v>1.6449</v>
      </c>
      <c r="H15" s="22">
        <v>49.697499999999998</v>
      </c>
      <c r="I15" s="22">
        <v>5.1483199999999996E-3</v>
      </c>
      <c r="J15" s="22">
        <v>5</v>
      </c>
      <c r="K15" s="22">
        <v>1.64398</v>
      </c>
      <c r="L15">
        <f t="shared" si="0"/>
        <v>-5.14832</v>
      </c>
      <c r="M15">
        <f t="shared" si="1"/>
        <v>-8.468471568</v>
      </c>
      <c r="N15" s="9"/>
      <c r="O15" s="22">
        <v>-7.4768100000000004E-2</v>
      </c>
      <c r="P15" s="22">
        <v>98.843900000000005</v>
      </c>
      <c r="Q15" s="22">
        <v>-1.66473E-2</v>
      </c>
      <c r="R15" s="22">
        <v>5</v>
      </c>
      <c r="S15" s="22">
        <v>-7.5317400000000007E-2</v>
      </c>
      <c r="T15">
        <f t="shared" si="2"/>
        <v>16.647300000000001</v>
      </c>
      <c r="U15">
        <f t="shared" si="3"/>
        <v>-1.2446869911300003</v>
      </c>
      <c r="V15" s="23"/>
      <c r="W15" s="24"/>
      <c r="X15" s="9"/>
      <c r="Y15" s="22">
        <v>1.6449</v>
      </c>
      <c r="Z15" s="22">
        <v>148.01300000000001</v>
      </c>
      <c r="AA15" s="22">
        <v>8.7829599999999994E-3</v>
      </c>
      <c r="AB15" s="22">
        <v>5</v>
      </c>
      <c r="AC15" s="22">
        <v>1.64368</v>
      </c>
      <c r="AD15">
        <f t="shared" si="4"/>
        <v>-8.7829599999999992</v>
      </c>
      <c r="AE15">
        <f t="shared" si="5"/>
        <v>-14.447090904</v>
      </c>
      <c r="AF15" s="9"/>
      <c r="AG15" s="22">
        <v>-7.4768100000000004E-2</v>
      </c>
      <c r="AH15" s="22">
        <v>197.256</v>
      </c>
      <c r="AI15" s="22">
        <v>-1.4590499999999999E-2</v>
      </c>
      <c r="AJ15" s="22">
        <v>5</v>
      </c>
      <c r="AK15" s="22">
        <v>-7.5286900000000004E-2</v>
      </c>
      <c r="AL15">
        <f t="shared" si="6"/>
        <v>14.590499999999999</v>
      </c>
      <c r="AM15">
        <f t="shared" si="7"/>
        <v>-1.0909039630499999</v>
      </c>
      <c r="AP15" s="9"/>
      <c r="AQ15" s="22">
        <v>1.6449</v>
      </c>
      <c r="AR15" s="22">
        <v>246.572</v>
      </c>
      <c r="AS15" s="22">
        <v>1.7163100000000001E-2</v>
      </c>
      <c r="AT15" s="22">
        <v>5</v>
      </c>
      <c r="AU15" s="22">
        <v>1.64398</v>
      </c>
      <c r="AV15">
        <f t="shared" si="8"/>
        <v>-17.1631</v>
      </c>
      <c r="AW15">
        <f t="shared" si="9"/>
        <v>-28.231583190000002</v>
      </c>
      <c r="AX15" s="9"/>
      <c r="AY15" s="22">
        <v>-7.4768100000000004E-2</v>
      </c>
      <c r="AZ15" s="22">
        <v>295.76900000000001</v>
      </c>
      <c r="BA15" s="22">
        <v>-1.3583400000000001E-2</v>
      </c>
      <c r="BB15" s="22">
        <v>5</v>
      </c>
      <c r="BC15" s="22">
        <v>-7.5225799999999995E-2</v>
      </c>
      <c r="BD15">
        <f t="shared" si="10"/>
        <v>13.583400000000001</v>
      </c>
      <c r="BE15">
        <f t="shared" si="11"/>
        <v>-1.0156050095400002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1.5549748151902933</v>
      </c>
      <c r="B16" s="19">
        <f>IFERROR(BD9,0)</f>
        <v>12.668493018256813</v>
      </c>
      <c r="C16" s="20">
        <f>IFERROR(BD4,0)</f>
        <v>0.41207222538972788</v>
      </c>
      <c r="D16" s="21">
        <f>IFERROR(BD2,0)</f>
        <v>8.1174880685000002</v>
      </c>
      <c r="E16" s="21"/>
      <c r="F16" s="9"/>
      <c r="G16" s="22">
        <v>1.6398600000000001</v>
      </c>
      <c r="H16" s="22">
        <v>49.707599999999999</v>
      </c>
      <c r="I16" s="22">
        <v>4.5486499999999996E-3</v>
      </c>
      <c r="J16" s="22">
        <v>6</v>
      </c>
      <c r="K16" s="22">
        <v>1.6391</v>
      </c>
      <c r="L16">
        <f t="shared" si="0"/>
        <v>-4.5486499999999994</v>
      </c>
      <c r="M16">
        <f t="shared" si="1"/>
        <v>-7.4591491889999997</v>
      </c>
      <c r="N16" s="9"/>
      <c r="O16" s="22">
        <v>-6.9732699999999995E-2</v>
      </c>
      <c r="P16" s="22">
        <v>98.853999999999999</v>
      </c>
      <c r="Q16" s="22">
        <v>-1.6610699999999999E-2</v>
      </c>
      <c r="R16" s="22">
        <v>6</v>
      </c>
      <c r="S16" s="22">
        <v>-7.0281999999999997E-2</v>
      </c>
      <c r="T16">
        <f t="shared" si="2"/>
        <v>16.610699999999998</v>
      </c>
      <c r="U16">
        <f t="shared" si="3"/>
        <v>-1.1583089598899998</v>
      </c>
      <c r="V16" s="23"/>
      <c r="W16" s="24"/>
      <c r="X16" s="9"/>
      <c r="Y16" s="22">
        <v>1.6398600000000001</v>
      </c>
      <c r="Z16" s="22">
        <v>148.023</v>
      </c>
      <c r="AA16" s="22">
        <v>8.01697E-3</v>
      </c>
      <c r="AB16" s="22">
        <v>6</v>
      </c>
      <c r="AC16" s="22">
        <v>1.6391</v>
      </c>
      <c r="AD16">
        <f t="shared" si="4"/>
        <v>-8.0169700000000006</v>
      </c>
      <c r="AE16">
        <f t="shared" si="5"/>
        <v>-13.146708424200002</v>
      </c>
      <c r="AF16" s="9"/>
      <c r="AG16" s="22">
        <v>-6.9732699999999995E-2</v>
      </c>
      <c r="AH16" s="22">
        <v>197.26599999999999</v>
      </c>
      <c r="AI16" s="22">
        <v>-1.4447E-2</v>
      </c>
      <c r="AJ16" s="22">
        <v>6</v>
      </c>
      <c r="AK16" s="22">
        <v>-7.0404099999999997E-2</v>
      </c>
      <c r="AL16">
        <f t="shared" si="6"/>
        <v>14.446999999999999</v>
      </c>
      <c r="AM16">
        <f t="shared" si="7"/>
        <v>-1.0074283168999998</v>
      </c>
      <c r="AP16" s="9"/>
      <c r="AQ16" s="22">
        <v>1.6398600000000001</v>
      </c>
      <c r="AR16" s="22">
        <v>246.58199999999999</v>
      </c>
      <c r="AS16" s="22">
        <v>1.5979E-2</v>
      </c>
      <c r="AT16" s="22">
        <v>6</v>
      </c>
      <c r="AU16" s="22">
        <v>1.6391</v>
      </c>
      <c r="AV16">
        <f t="shared" si="8"/>
        <v>-15.979000000000001</v>
      </c>
      <c r="AW16">
        <f t="shared" si="9"/>
        <v>-26.203322940000003</v>
      </c>
      <c r="AX16" s="9"/>
      <c r="AY16" s="22">
        <v>-6.9732699999999995E-2</v>
      </c>
      <c r="AZ16" s="22">
        <v>295.779</v>
      </c>
      <c r="BA16" s="22">
        <v>-1.34766E-2</v>
      </c>
      <c r="BB16" s="22">
        <v>6</v>
      </c>
      <c r="BC16" s="22">
        <v>-7.0220900000000003E-2</v>
      </c>
      <c r="BD16">
        <f t="shared" si="10"/>
        <v>13.476599999999999</v>
      </c>
      <c r="BE16">
        <f t="shared" si="11"/>
        <v>-0.93975970481999993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1.63483</v>
      </c>
      <c r="H17" s="22">
        <v>49.717599999999997</v>
      </c>
      <c r="I17" s="22">
        <v>3.862E-3</v>
      </c>
      <c r="J17" s="22">
        <v>7</v>
      </c>
      <c r="K17" s="22">
        <v>1.6333</v>
      </c>
      <c r="L17">
        <f t="shared" si="0"/>
        <v>-3.8620000000000001</v>
      </c>
      <c r="M17">
        <f t="shared" si="1"/>
        <v>-6.3137134599999998</v>
      </c>
      <c r="N17" s="9"/>
      <c r="O17" s="22">
        <v>-6.4697299999999999E-2</v>
      </c>
      <c r="P17" s="22">
        <v>98.864099999999993</v>
      </c>
      <c r="Q17" s="22">
        <v>-1.6555799999999999E-2</v>
      </c>
      <c r="R17" s="22">
        <v>7</v>
      </c>
      <c r="S17" s="22">
        <v>-6.5216099999999999E-2</v>
      </c>
      <c r="T17">
        <f t="shared" si="2"/>
        <v>16.555799999999998</v>
      </c>
      <c r="U17">
        <f t="shared" si="3"/>
        <v>-1.0711155593399999</v>
      </c>
      <c r="V17" s="23"/>
      <c r="W17" s="24"/>
      <c r="X17" s="9"/>
      <c r="Y17" s="22">
        <v>1.63483</v>
      </c>
      <c r="Z17" s="22">
        <v>148.03299999999999</v>
      </c>
      <c r="AA17" s="22">
        <v>7.3059099999999997E-3</v>
      </c>
      <c r="AB17" s="22">
        <v>7</v>
      </c>
      <c r="AC17" s="22">
        <v>1.63391</v>
      </c>
      <c r="AD17">
        <f t="shared" si="4"/>
        <v>-7.3059099999999999</v>
      </c>
      <c r="AE17">
        <f t="shared" si="5"/>
        <v>-11.943920845299999</v>
      </c>
      <c r="AF17" s="9"/>
      <c r="AG17" s="22">
        <v>-6.4697299999999999E-2</v>
      </c>
      <c r="AH17" s="22">
        <v>197.27600000000001</v>
      </c>
      <c r="AI17" s="22">
        <v>-1.4331099999999999E-2</v>
      </c>
      <c r="AJ17" s="22">
        <v>7</v>
      </c>
      <c r="AK17" s="22">
        <v>-6.5185499999999993E-2</v>
      </c>
      <c r="AL17">
        <f t="shared" si="6"/>
        <v>14.331099999999999</v>
      </c>
      <c r="AM17">
        <f t="shared" si="7"/>
        <v>-0.92718347602999995</v>
      </c>
      <c r="AP17" s="9"/>
      <c r="AQ17" s="22">
        <v>1.63483</v>
      </c>
      <c r="AR17" s="22">
        <v>246.59200000000001</v>
      </c>
      <c r="AS17" s="22">
        <v>1.4767499999999999E-2</v>
      </c>
      <c r="AT17" s="22">
        <v>7</v>
      </c>
      <c r="AU17" s="22">
        <v>1.63391</v>
      </c>
      <c r="AV17">
        <f t="shared" si="8"/>
        <v>-14.7675</v>
      </c>
      <c r="AW17">
        <f t="shared" si="9"/>
        <v>-24.142352025000001</v>
      </c>
      <c r="AX17" s="9"/>
      <c r="AY17" s="22">
        <v>-6.4697299999999999E-2</v>
      </c>
      <c r="AZ17" s="22">
        <v>295.78899999999999</v>
      </c>
      <c r="BA17" s="22">
        <v>-1.3384999999999999E-2</v>
      </c>
      <c r="BB17" s="22">
        <v>7</v>
      </c>
      <c r="BC17" s="22">
        <v>-6.5185499999999993E-2</v>
      </c>
      <c r="BD17">
        <f t="shared" si="10"/>
        <v>13.385</v>
      </c>
      <c r="BE17">
        <f t="shared" si="11"/>
        <v>-0.86597336049999996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1.6297900000000001</v>
      </c>
      <c r="H18" s="22">
        <v>49.727699999999999</v>
      </c>
      <c r="I18" s="22">
        <v>3.0956999999999998E-3</v>
      </c>
      <c r="J18" s="22">
        <v>8</v>
      </c>
      <c r="K18" s="22">
        <v>1.6287199999999999</v>
      </c>
      <c r="L18">
        <f t="shared" si="0"/>
        <v>-3.0956999999999999</v>
      </c>
      <c r="M18">
        <f t="shared" si="1"/>
        <v>-5.0453409030000005</v>
      </c>
      <c r="N18" s="9"/>
      <c r="O18" s="22">
        <v>-5.9661899999999997E-2</v>
      </c>
      <c r="P18" s="22">
        <v>98.874099999999999</v>
      </c>
      <c r="Q18" s="22">
        <v>-1.64978E-2</v>
      </c>
      <c r="R18" s="22">
        <v>8</v>
      </c>
      <c r="S18" s="22">
        <v>-6.0302700000000001E-2</v>
      </c>
      <c r="T18">
        <f t="shared" si="2"/>
        <v>16.497800000000002</v>
      </c>
      <c r="U18">
        <f t="shared" si="3"/>
        <v>-0.98429009381999999</v>
      </c>
      <c r="V18" s="23"/>
      <c r="W18" s="24"/>
      <c r="X18" s="9"/>
      <c r="Y18" s="22">
        <v>1.6297900000000001</v>
      </c>
      <c r="Z18" s="22">
        <v>148.04400000000001</v>
      </c>
      <c r="AA18" s="22">
        <v>6.5643300000000002E-3</v>
      </c>
      <c r="AB18" s="22">
        <v>8</v>
      </c>
      <c r="AC18" s="22">
        <v>1.62903</v>
      </c>
      <c r="AD18">
        <f t="shared" si="4"/>
        <v>-6.56433</v>
      </c>
      <c r="AE18">
        <f t="shared" si="5"/>
        <v>-10.698479390700001</v>
      </c>
      <c r="AF18" s="9"/>
      <c r="AG18" s="22">
        <v>-5.9661899999999997E-2</v>
      </c>
      <c r="AH18" s="22">
        <v>197.286</v>
      </c>
      <c r="AI18" s="22">
        <v>-1.42395E-2</v>
      </c>
      <c r="AJ18" s="22">
        <v>8</v>
      </c>
      <c r="AK18" s="22">
        <v>-6.0180699999999997E-2</v>
      </c>
      <c r="AL18">
        <f t="shared" si="6"/>
        <v>14.2395</v>
      </c>
      <c r="AM18">
        <f t="shared" si="7"/>
        <v>-0.84955562504999993</v>
      </c>
      <c r="AP18" s="9"/>
      <c r="AQ18" s="22">
        <v>1.6297900000000001</v>
      </c>
      <c r="AR18" s="22">
        <v>246.602</v>
      </c>
      <c r="AS18" s="22">
        <v>1.36078E-2</v>
      </c>
      <c r="AT18" s="22">
        <v>8</v>
      </c>
      <c r="AU18" s="22">
        <v>1.62903</v>
      </c>
      <c r="AV18">
        <f t="shared" si="8"/>
        <v>-13.607799999999999</v>
      </c>
      <c r="AW18">
        <f t="shared" si="9"/>
        <v>-22.177856362</v>
      </c>
      <c r="AX18" s="9"/>
      <c r="AY18" s="22">
        <v>-5.9661899999999997E-2</v>
      </c>
      <c r="AZ18" s="22">
        <v>295.79899999999998</v>
      </c>
      <c r="BA18" s="22">
        <v>-1.3284300000000001E-2</v>
      </c>
      <c r="BB18" s="22">
        <v>8</v>
      </c>
      <c r="BC18" s="22">
        <v>-6.0211199999999999E-2</v>
      </c>
      <c r="BD18">
        <f t="shared" si="10"/>
        <v>13.2843</v>
      </c>
      <c r="BE18">
        <f t="shared" si="11"/>
        <v>-0.79256657816999998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1.62476</v>
      </c>
      <c r="H19" s="22">
        <v>49.7378</v>
      </c>
      <c r="I19" s="22">
        <v>2.4102799999999999E-3</v>
      </c>
      <c r="J19" s="22">
        <v>9</v>
      </c>
      <c r="K19" s="22">
        <v>1.62415</v>
      </c>
      <c r="L19">
        <f t="shared" si="0"/>
        <v>-2.4102799999999998</v>
      </c>
      <c r="M19">
        <f t="shared" si="1"/>
        <v>-3.9161265327999994</v>
      </c>
      <c r="N19" s="9"/>
      <c r="O19" s="22">
        <v>-5.4626500000000001E-2</v>
      </c>
      <c r="P19" s="22">
        <v>98.884200000000007</v>
      </c>
      <c r="Q19" s="22">
        <v>-1.6433699999999999E-2</v>
      </c>
      <c r="R19" s="22">
        <v>9</v>
      </c>
      <c r="S19" s="22">
        <v>-5.5236800000000003E-2</v>
      </c>
      <c r="T19">
        <f t="shared" si="2"/>
        <v>16.433699999999998</v>
      </c>
      <c r="U19">
        <f t="shared" si="3"/>
        <v>-0.89771551304999997</v>
      </c>
      <c r="V19" s="23"/>
      <c r="W19" s="24"/>
      <c r="X19" s="9"/>
      <c r="Y19" s="22">
        <v>1.62476</v>
      </c>
      <c r="Z19" s="22">
        <v>148.054</v>
      </c>
      <c r="AA19" s="22">
        <v>5.8258099999999998E-3</v>
      </c>
      <c r="AB19" s="22">
        <v>9</v>
      </c>
      <c r="AC19" s="22">
        <v>1.62354</v>
      </c>
      <c r="AD19">
        <f t="shared" si="4"/>
        <v>-5.8258099999999997</v>
      </c>
      <c r="AE19">
        <f t="shared" si="5"/>
        <v>-9.4655430555999995</v>
      </c>
      <c r="AF19" s="9"/>
      <c r="AG19" s="22">
        <v>-5.4626500000000001E-2</v>
      </c>
      <c r="AH19" s="22">
        <v>197.29599999999999</v>
      </c>
      <c r="AI19" s="22">
        <v>-1.41479E-2</v>
      </c>
      <c r="AJ19" s="22">
        <v>9</v>
      </c>
      <c r="AK19" s="22">
        <v>-5.5145300000000001E-2</v>
      </c>
      <c r="AL19">
        <f t="shared" si="6"/>
        <v>14.1479</v>
      </c>
      <c r="AM19">
        <f t="shared" si="7"/>
        <v>-0.77285025935000007</v>
      </c>
      <c r="AP19" s="9"/>
      <c r="AQ19" s="22">
        <v>1.62476</v>
      </c>
      <c r="AR19" s="22">
        <v>246.61199999999999</v>
      </c>
      <c r="AS19" s="22">
        <v>1.24146E-2</v>
      </c>
      <c r="AT19" s="22">
        <v>9</v>
      </c>
      <c r="AU19" s="22">
        <v>1.62415</v>
      </c>
      <c r="AV19">
        <f t="shared" si="8"/>
        <v>-12.4146</v>
      </c>
      <c r="AW19">
        <f t="shared" si="9"/>
        <v>-20.170745495999999</v>
      </c>
      <c r="AX19" s="9"/>
      <c r="AY19" s="22">
        <v>-5.4626500000000001E-2</v>
      </c>
      <c r="AZ19" s="22">
        <v>295.80900000000003</v>
      </c>
      <c r="BA19" s="22">
        <v>-1.3207999999999999E-2</v>
      </c>
      <c r="BB19" s="22">
        <v>9</v>
      </c>
      <c r="BC19" s="22">
        <v>-5.5175799999999997E-2</v>
      </c>
      <c r="BD19">
        <f t="shared" si="10"/>
        <v>13.207999999999998</v>
      </c>
      <c r="BE19">
        <f t="shared" si="11"/>
        <v>-0.72150681199999989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1.61972</v>
      </c>
      <c r="H20" s="22">
        <v>49.747900000000001</v>
      </c>
      <c r="I20" s="22">
        <v>1.6793800000000001E-3</v>
      </c>
      <c r="J20" s="22">
        <v>10</v>
      </c>
      <c r="K20" s="22">
        <v>1.6186499999999999</v>
      </c>
      <c r="L20">
        <f t="shared" si="0"/>
        <v>-1.6793800000000001</v>
      </c>
      <c r="M20">
        <f t="shared" si="1"/>
        <v>-2.7201253736000002</v>
      </c>
      <c r="N20" s="9"/>
      <c r="O20" s="22">
        <v>-4.9591099999999999E-2</v>
      </c>
      <c r="P20" s="22">
        <v>98.894300000000001</v>
      </c>
      <c r="Q20" s="22">
        <v>-1.6369600000000002E-2</v>
      </c>
      <c r="R20" s="22">
        <v>10</v>
      </c>
      <c r="S20" s="22">
        <v>-5.02014E-2</v>
      </c>
      <c r="T20">
        <f t="shared" si="2"/>
        <v>16.369600000000002</v>
      </c>
      <c r="U20">
        <f t="shared" si="3"/>
        <v>-0.81178647056000008</v>
      </c>
      <c r="V20" s="23"/>
      <c r="W20" s="24"/>
      <c r="X20" s="9"/>
      <c r="Y20" s="22">
        <v>1.61972</v>
      </c>
      <c r="Z20" s="22">
        <v>148.06399999999999</v>
      </c>
      <c r="AA20" s="22">
        <v>5.1483199999999996E-3</v>
      </c>
      <c r="AB20" s="22">
        <v>10</v>
      </c>
      <c r="AC20" s="22">
        <v>1.6186499999999999</v>
      </c>
      <c r="AD20">
        <f t="shared" si="4"/>
        <v>-5.14832</v>
      </c>
      <c r="AE20">
        <f t="shared" si="5"/>
        <v>-8.3388368703999998</v>
      </c>
      <c r="AF20" s="9"/>
      <c r="AG20" s="22">
        <v>-4.9591099999999999E-2</v>
      </c>
      <c r="AH20" s="22">
        <v>197.30600000000001</v>
      </c>
      <c r="AI20" s="22">
        <v>-1.4053299999999999E-2</v>
      </c>
      <c r="AJ20" s="22">
        <v>10</v>
      </c>
      <c r="AK20" s="22">
        <v>-5.0170899999999997E-2</v>
      </c>
      <c r="AL20">
        <f t="shared" si="6"/>
        <v>14.0533</v>
      </c>
      <c r="AM20">
        <f t="shared" si="7"/>
        <v>-0.69691860562999997</v>
      </c>
      <c r="AP20" s="9"/>
      <c r="AQ20" s="22">
        <v>1.61972</v>
      </c>
      <c r="AR20" s="22">
        <v>246.62299999999999</v>
      </c>
      <c r="AS20" s="22">
        <v>1.12762E-2</v>
      </c>
      <c r="AT20" s="22">
        <v>10</v>
      </c>
      <c r="AU20" s="22">
        <v>1.61896</v>
      </c>
      <c r="AV20">
        <f t="shared" si="8"/>
        <v>-11.276199999999999</v>
      </c>
      <c r="AW20">
        <f t="shared" si="9"/>
        <v>-18.264286664</v>
      </c>
      <c r="AX20" s="9"/>
      <c r="AY20" s="22">
        <v>-4.9591099999999999E-2</v>
      </c>
      <c r="AZ20" s="22">
        <v>295.81900000000002</v>
      </c>
      <c r="BA20" s="22">
        <v>-1.3159199999999999E-2</v>
      </c>
      <c r="BB20" s="22">
        <v>10</v>
      </c>
      <c r="BC20" s="22">
        <v>-5.00793E-2</v>
      </c>
      <c r="BD20">
        <f t="shared" si="10"/>
        <v>13.1592</v>
      </c>
      <c r="BE20">
        <f t="shared" si="11"/>
        <v>-0.65257920311999995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1.61469</v>
      </c>
      <c r="H21" s="22">
        <v>49.757899999999999</v>
      </c>
      <c r="I21" s="22">
        <v>9.59778E-4</v>
      </c>
      <c r="J21" s="22">
        <v>11</v>
      </c>
      <c r="K21" s="22">
        <v>1.6143799999999999</v>
      </c>
      <c r="L21">
        <f t="shared" si="0"/>
        <v>-0.95977800000000002</v>
      </c>
      <c r="M21">
        <f t="shared" si="1"/>
        <v>-1.5497439388200001</v>
      </c>
      <c r="N21" s="9"/>
      <c r="O21" s="22">
        <v>-4.4555699999999997E-2</v>
      </c>
      <c r="P21" s="22">
        <v>98.904300000000006</v>
      </c>
      <c r="Q21" s="22">
        <v>-1.6296399999999999E-2</v>
      </c>
      <c r="R21" s="22">
        <v>11</v>
      </c>
      <c r="S21" s="22">
        <v>-4.4982899999999999E-2</v>
      </c>
      <c r="T21">
        <f t="shared" si="2"/>
        <v>16.296399999999998</v>
      </c>
      <c r="U21">
        <f t="shared" si="3"/>
        <v>-0.72609750947999985</v>
      </c>
      <c r="V21" s="23"/>
      <c r="W21" s="24"/>
      <c r="X21" s="9"/>
      <c r="Y21" s="22">
        <v>1.61469</v>
      </c>
      <c r="Z21" s="22">
        <v>148.07400000000001</v>
      </c>
      <c r="AA21" s="22">
        <v>4.4326799999999996E-3</v>
      </c>
      <c r="AB21" s="22">
        <v>11</v>
      </c>
      <c r="AC21" s="22">
        <v>1.6137699999999999</v>
      </c>
      <c r="AD21">
        <f t="shared" si="4"/>
        <v>-4.4326799999999995</v>
      </c>
      <c r="AE21">
        <f t="shared" si="5"/>
        <v>-7.1574040691999992</v>
      </c>
      <c r="AF21" s="9"/>
      <c r="AG21" s="22">
        <v>-4.4555699999999997E-2</v>
      </c>
      <c r="AH21" s="22">
        <v>197.316</v>
      </c>
      <c r="AI21" s="22">
        <v>-1.3974E-2</v>
      </c>
      <c r="AJ21" s="22">
        <v>11</v>
      </c>
      <c r="AK21" s="22">
        <v>-4.4937100000000001E-2</v>
      </c>
      <c r="AL21">
        <f t="shared" si="6"/>
        <v>13.974</v>
      </c>
      <c r="AM21">
        <f t="shared" si="7"/>
        <v>-0.6226213518</v>
      </c>
      <c r="AP21" s="9"/>
      <c r="AQ21" s="22">
        <v>1.61469</v>
      </c>
      <c r="AR21" s="22">
        <v>246.63300000000001</v>
      </c>
      <c r="AS21" s="22">
        <v>1.01288E-2</v>
      </c>
      <c r="AT21" s="22">
        <v>11</v>
      </c>
      <c r="AU21" s="22">
        <v>1.6140699999999999</v>
      </c>
      <c r="AV21">
        <f t="shared" si="8"/>
        <v>-10.1288</v>
      </c>
      <c r="AW21">
        <f t="shared" si="9"/>
        <v>-16.354872071999999</v>
      </c>
      <c r="AX21" s="9"/>
      <c r="AY21" s="22">
        <v>-4.4555699999999997E-2</v>
      </c>
      <c r="AZ21" s="22">
        <v>295.82900000000001</v>
      </c>
      <c r="BA21" s="22">
        <v>-1.3110399999999999E-2</v>
      </c>
      <c r="BB21" s="22">
        <v>11</v>
      </c>
      <c r="BC21" s="22">
        <v>-4.4952400000000003E-2</v>
      </c>
      <c r="BD21">
        <f t="shared" si="10"/>
        <v>13.1104</v>
      </c>
      <c r="BE21">
        <f t="shared" si="11"/>
        <v>-0.58414304927999994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1.60965</v>
      </c>
      <c r="H22" s="22">
        <v>49.768000000000001</v>
      </c>
      <c r="I22" s="22">
        <v>2.7203399999999999E-4</v>
      </c>
      <c r="J22" s="22">
        <v>12</v>
      </c>
      <c r="K22" s="22">
        <v>1.6085799999999999</v>
      </c>
      <c r="L22">
        <f t="shared" si="0"/>
        <v>-0.272034</v>
      </c>
      <c r="M22">
        <f t="shared" si="1"/>
        <v>-0.43787952810000003</v>
      </c>
      <c r="N22" s="9"/>
      <c r="O22" s="22">
        <v>-3.9520300000000001E-2</v>
      </c>
      <c r="P22" s="22">
        <v>98.914400000000001</v>
      </c>
      <c r="Q22" s="22">
        <v>-1.6216999999999999E-2</v>
      </c>
      <c r="R22" s="22">
        <v>12</v>
      </c>
      <c r="S22" s="22">
        <v>-3.9938399999999999E-2</v>
      </c>
      <c r="T22">
        <f t="shared" si="2"/>
        <v>16.216999999999999</v>
      </c>
      <c r="U22">
        <f t="shared" si="3"/>
        <v>-0.64090070509999997</v>
      </c>
      <c r="V22" s="23"/>
      <c r="W22" s="24"/>
      <c r="X22" s="9"/>
      <c r="Y22" s="22">
        <v>1.60965</v>
      </c>
      <c r="Z22" s="22">
        <v>148.084</v>
      </c>
      <c r="AA22" s="22">
        <v>3.7179600000000002E-3</v>
      </c>
      <c r="AB22" s="22">
        <v>12</v>
      </c>
      <c r="AC22" s="22">
        <v>1.6091899999999999</v>
      </c>
      <c r="AD22">
        <f t="shared" si="4"/>
        <v>-3.7179600000000002</v>
      </c>
      <c r="AE22">
        <f t="shared" si="5"/>
        <v>-5.9846143140000008</v>
      </c>
      <c r="AF22" s="9"/>
      <c r="AG22" s="22">
        <v>-3.9520300000000001E-2</v>
      </c>
      <c r="AH22" s="22">
        <v>197.32599999999999</v>
      </c>
      <c r="AI22" s="22">
        <v>-1.38885E-2</v>
      </c>
      <c r="AJ22" s="22">
        <v>12</v>
      </c>
      <c r="AK22" s="22">
        <v>-3.9889500000000001E-2</v>
      </c>
      <c r="AL22">
        <f t="shared" si="6"/>
        <v>13.888500000000001</v>
      </c>
      <c r="AM22">
        <f t="shared" si="7"/>
        <v>-0.54887768655000002</v>
      </c>
      <c r="AP22" s="9"/>
      <c r="AQ22" s="22">
        <v>1.60965</v>
      </c>
      <c r="AR22" s="22">
        <v>246.643</v>
      </c>
      <c r="AS22" s="22">
        <v>8.9813199999999992E-3</v>
      </c>
      <c r="AT22" s="22">
        <v>12</v>
      </c>
      <c r="AU22" s="22">
        <v>1.6085799999999999</v>
      </c>
      <c r="AV22">
        <f t="shared" si="8"/>
        <v>-8.9813199999999984</v>
      </c>
      <c r="AW22">
        <f t="shared" si="9"/>
        <v>-14.456781737999998</v>
      </c>
      <c r="AX22" s="9"/>
      <c r="AY22" s="22">
        <v>-3.9520300000000001E-2</v>
      </c>
      <c r="AZ22" s="22">
        <v>295.839</v>
      </c>
      <c r="BA22" s="22">
        <v>-1.3064600000000001E-2</v>
      </c>
      <c r="BB22" s="22">
        <v>12</v>
      </c>
      <c r="BC22" s="22">
        <v>-3.9883399999999999E-2</v>
      </c>
      <c r="BD22">
        <f t="shared" si="10"/>
        <v>13.0646</v>
      </c>
      <c r="BE22">
        <f t="shared" si="11"/>
        <v>-0.51631691138000002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1.6046100000000001</v>
      </c>
      <c r="H23" s="22">
        <v>49.778100000000002</v>
      </c>
      <c r="I23" s="22">
        <v>-2.83844E-4</v>
      </c>
      <c r="J23" s="22">
        <v>13</v>
      </c>
      <c r="K23" s="22">
        <v>1.6040000000000001</v>
      </c>
      <c r="L23">
        <f t="shared" si="0"/>
        <v>0.28384399999999999</v>
      </c>
      <c r="M23">
        <f t="shared" si="1"/>
        <v>0.45545892084</v>
      </c>
      <c r="N23" s="9"/>
      <c r="O23" s="22">
        <v>-3.4484899999999999E-2</v>
      </c>
      <c r="P23" s="22">
        <v>98.924499999999995</v>
      </c>
      <c r="Q23" s="22">
        <v>-1.6134599999999999E-2</v>
      </c>
      <c r="R23" s="22">
        <v>13</v>
      </c>
      <c r="S23" s="22">
        <v>-3.4857199999999998E-2</v>
      </c>
      <c r="T23">
        <f t="shared" si="2"/>
        <v>16.134599999999999</v>
      </c>
      <c r="U23">
        <f t="shared" si="3"/>
        <v>-0.55640006753999993</v>
      </c>
      <c r="V23" s="23"/>
      <c r="W23" s="24"/>
      <c r="X23" s="9"/>
      <c r="Y23" s="22">
        <v>1.6046100000000001</v>
      </c>
      <c r="Z23" s="22">
        <v>148.09399999999999</v>
      </c>
      <c r="AA23" s="22">
        <v>2.9711899999999999E-3</v>
      </c>
      <c r="AB23" s="22">
        <v>13</v>
      </c>
      <c r="AC23" s="22">
        <v>1.6040000000000001</v>
      </c>
      <c r="AD23">
        <f t="shared" si="4"/>
        <v>-2.97119</v>
      </c>
      <c r="AE23">
        <f t="shared" si="5"/>
        <v>-4.7676011859000003</v>
      </c>
      <c r="AF23" s="9"/>
      <c r="AG23" s="22">
        <v>-3.4484899999999999E-2</v>
      </c>
      <c r="AH23" s="22">
        <v>197.33600000000001</v>
      </c>
      <c r="AI23" s="22">
        <v>-1.38306E-2</v>
      </c>
      <c r="AJ23" s="22">
        <v>13</v>
      </c>
      <c r="AK23" s="22">
        <v>-3.4869400000000002E-2</v>
      </c>
      <c r="AL23">
        <f t="shared" si="6"/>
        <v>13.8306</v>
      </c>
      <c r="AM23">
        <f t="shared" si="7"/>
        <v>-0.47694685794000002</v>
      </c>
      <c r="AP23" s="9"/>
      <c r="AQ23" s="22">
        <v>1.6046100000000001</v>
      </c>
      <c r="AR23" s="22">
        <v>246.65299999999999</v>
      </c>
      <c r="AS23" s="22">
        <v>7.8552199999999996E-3</v>
      </c>
      <c r="AT23" s="22">
        <v>13</v>
      </c>
      <c r="AU23" s="22">
        <v>1.6033900000000001</v>
      </c>
      <c r="AV23">
        <f t="shared" si="8"/>
        <v>-7.8552199999999992</v>
      </c>
      <c r="AW23">
        <f t="shared" si="9"/>
        <v>-12.604564564199999</v>
      </c>
      <c r="AX23" s="9"/>
      <c r="AY23" s="22">
        <v>-3.4484899999999999E-2</v>
      </c>
      <c r="AZ23" s="22">
        <v>295.84899999999999</v>
      </c>
      <c r="BA23" s="22">
        <v>-1.30066E-2</v>
      </c>
      <c r="BB23" s="22">
        <v>13</v>
      </c>
      <c r="BC23" s="22">
        <v>-3.48785E-2</v>
      </c>
      <c r="BD23">
        <f t="shared" si="10"/>
        <v>13.006600000000001</v>
      </c>
      <c r="BE23">
        <f t="shared" si="11"/>
        <v>-0.44853130033999999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1.59958</v>
      </c>
      <c r="H24" s="22">
        <v>49.7881</v>
      </c>
      <c r="I24" s="22">
        <v>-9.0972899999999996E-4</v>
      </c>
      <c r="J24" s="22">
        <v>14</v>
      </c>
      <c r="K24" s="22">
        <v>1.5985100000000001</v>
      </c>
      <c r="L24">
        <f t="shared" si="0"/>
        <v>0.90972900000000001</v>
      </c>
      <c r="M24">
        <f t="shared" si="1"/>
        <v>1.45518431382</v>
      </c>
      <c r="N24" s="9"/>
      <c r="O24" s="22">
        <v>-2.94495E-2</v>
      </c>
      <c r="P24" s="22">
        <v>98.934600000000003</v>
      </c>
      <c r="Q24" s="22">
        <v>-1.6046100000000001E-2</v>
      </c>
      <c r="R24" s="22">
        <v>14</v>
      </c>
      <c r="S24" s="22">
        <v>-2.9840100000000001E-2</v>
      </c>
      <c r="T24">
        <f t="shared" si="2"/>
        <v>16.046099999999999</v>
      </c>
      <c r="U24">
        <f t="shared" si="3"/>
        <v>-0.47254962195</v>
      </c>
      <c r="V24" s="23"/>
      <c r="W24" s="24"/>
      <c r="X24" s="9"/>
      <c r="Y24" s="22">
        <v>1.59958</v>
      </c>
      <c r="Z24" s="22">
        <v>148.10400000000001</v>
      </c>
      <c r="AA24" s="22">
        <v>2.3010299999999999E-3</v>
      </c>
      <c r="AB24" s="22">
        <v>14</v>
      </c>
      <c r="AC24" s="22">
        <v>1.5985100000000001</v>
      </c>
      <c r="AD24">
        <f t="shared" si="4"/>
        <v>-2.3010299999999999</v>
      </c>
      <c r="AE24">
        <f t="shared" si="5"/>
        <v>-3.6806815673999997</v>
      </c>
      <c r="AF24" s="9"/>
      <c r="AG24" s="22">
        <v>-2.94495E-2</v>
      </c>
      <c r="AH24" s="22">
        <v>197.346</v>
      </c>
      <c r="AI24" s="22">
        <v>-1.3772599999999999E-2</v>
      </c>
      <c r="AJ24" s="22">
        <v>14</v>
      </c>
      <c r="AK24" s="22">
        <v>-2.9815700000000001E-2</v>
      </c>
      <c r="AL24">
        <f t="shared" si="6"/>
        <v>13.772599999999999</v>
      </c>
      <c r="AM24">
        <f t="shared" si="7"/>
        <v>-0.40559618369999995</v>
      </c>
      <c r="AP24" s="9"/>
      <c r="AQ24" s="22">
        <v>1.59958</v>
      </c>
      <c r="AR24" s="22">
        <v>246.66300000000001</v>
      </c>
      <c r="AS24" s="22">
        <v>6.7535399999999997E-3</v>
      </c>
      <c r="AT24" s="22">
        <v>14</v>
      </c>
      <c r="AU24" s="22">
        <v>1.5982099999999999</v>
      </c>
      <c r="AV24">
        <f t="shared" si="8"/>
        <v>-6.7535400000000001</v>
      </c>
      <c r="AW24">
        <f t="shared" si="9"/>
        <v>-10.8028275132</v>
      </c>
      <c r="AX24" s="9"/>
      <c r="AY24" s="22">
        <v>-2.94495E-2</v>
      </c>
      <c r="AZ24" s="22">
        <v>295.85899999999998</v>
      </c>
      <c r="BA24" s="22">
        <v>-1.29547E-2</v>
      </c>
      <c r="BB24" s="22">
        <v>14</v>
      </c>
      <c r="BC24" s="22">
        <v>-2.98187E-2</v>
      </c>
      <c r="BD24">
        <f t="shared" si="10"/>
        <v>12.954699999999999</v>
      </c>
      <c r="BE24">
        <f t="shared" si="11"/>
        <v>-0.38150943764999995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1.5945400000000001</v>
      </c>
      <c r="H25" s="22">
        <v>49.798200000000001</v>
      </c>
      <c r="I25" s="22">
        <v>-1.4382900000000001E-3</v>
      </c>
      <c r="J25" s="22">
        <v>15</v>
      </c>
      <c r="K25" s="22">
        <v>1.5936300000000001</v>
      </c>
      <c r="L25">
        <f t="shared" si="0"/>
        <v>1.4382900000000001</v>
      </c>
      <c r="M25">
        <f t="shared" si="1"/>
        <v>2.2934109366000004</v>
      </c>
      <c r="N25" s="9"/>
      <c r="O25" s="22">
        <v>-2.4414100000000001E-2</v>
      </c>
      <c r="P25" s="22">
        <v>98.944599999999994</v>
      </c>
      <c r="Q25" s="22">
        <v>-1.5960700000000001E-2</v>
      </c>
      <c r="R25" s="22">
        <v>15</v>
      </c>
      <c r="S25" s="22">
        <v>-2.4768100000000001E-2</v>
      </c>
      <c r="T25">
        <f t="shared" si="2"/>
        <v>15.960700000000001</v>
      </c>
      <c r="U25">
        <f t="shared" si="3"/>
        <v>-0.38966612587000005</v>
      </c>
      <c r="V25" s="23"/>
      <c r="W25" s="24"/>
      <c r="X25" s="9"/>
      <c r="Y25" s="22">
        <v>1.5945400000000001</v>
      </c>
      <c r="Z25" s="22">
        <v>148.114</v>
      </c>
      <c r="AA25" s="22">
        <v>1.5872200000000001E-3</v>
      </c>
      <c r="AB25" s="22">
        <v>15</v>
      </c>
      <c r="AC25" s="22">
        <v>1.5936300000000001</v>
      </c>
      <c r="AD25">
        <f t="shared" si="4"/>
        <v>-1.5872200000000001</v>
      </c>
      <c r="AE25">
        <f t="shared" si="5"/>
        <v>-2.5308857788000001</v>
      </c>
      <c r="AF25" s="9"/>
      <c r="AG25" s="22">
        <v>-2.4414100000000001E-2</v>
      </c>
      <c r="AH25" s="22">
        <v>197.35599999999999</v>
      </c>
      <c r="AI25" s="22">
        <v>-1.3720700000000001E-2</v>
      </c>
      <c r="AJ25" s="22">
        <v>15</v>
      </c>
      <c r="AK25" s="22">
        <v>-2.47437E-2</v>
      </c>
      <c r="AL25">
        <f t="shared" si="6"/>
        <v>13.720700000000001</v>
      </c>
      <c r="AM25">
        <f t="shared" si="7"/>
        <v>-0.33497854187000004</v>
      </c>
      <c r="AP25" s="9"/>
      <c r="AQ25" s="22">
        <v>1.5945400000000001</v>
      </c>
      <c r="AR25" s="22">
        <v>246.673</v>
      </c>
      <c r="AS25" s="22">
        <v>5.6396500000000004E-3</v>
      </c>
      <c r="AT25" s="22">
        <v>15</v>
      </c>
      <c r="AU25" s="22">
        <v>1.5936300000000001</v>
      </c>
      <c r="AV25">
        <f t="shared" si="8"/>
        <v>-5.6396500000000005</v>
      </c>
      <c r="AW25">
        <f t="shared" si="9"/>
        <v>-8.9926475110000013</v>
      </c>
      <c r="AX25" s="9"/>
      <c r="AY25" s="22">
        <v>-2.4414100000000001E-2</v>
      </c>
      <c r="AZ25" s="22">
        <v>295.86900000000003</v>
      </c>
      <c r="BA25" s="22">
        <v>-1.2902800000000001E-2</v>
      </c>
      <c r="BB25" s="22">
        <v>15</v>
      </c>
      <c r="BC25" s="22">
        <v>-2.4798600000000001E-2</v>
      </c>
      <c r="BD25">
        <f t="shared" si="10"/>
        <v>12.902800000000001</v>
      </c>
      <c r="BE25">
        <f t="shared" si="11"/>
        <v>-0.31501024948000006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1.58951</v>
      </c>
      <c r="H26" s="22">
        <v>49.808300000000003</v>
      </c>
      <c r="I26" s="22">
        <v>-1.9165E-3</v>
      </c>
      <c r="J26" s="22">
        <v>16</v>
      </c>
      <c r="K26" s="22">
        <v>1.5887500000000001</v>
      </c>
      <c r="L26">
        <f t="shared" si="0"/>
        <v>1.9165000000000001</v>
      </c>
      <c r="M26">
        <f t="shared" si="1"/>
        <v>3.046295915</v>
      </c>
      <c r="N26" s="9"/>
      <c r="O26" s="22">
        <v>-1.9378699999999999E-2</v>
      </c>
      <c r="P26" s="22">
        <v>98.954700000000003</v>
      </c>
      <c r="Q26" s="22">
        <v>-1.5878300000000001E-2</v>
      </c>
      <c r="R26" s="22">
        <v>16</v>
      </c>
      <c r="S26" s="22">
        <v>-1.97418E-2</v>
      </c>
      <c r="T26">
        <f t="shared" si="2"/>
        <v>15.878300000000001</v>
      </c>
      <c r="U26">
        <f t="shared" si="3"/>
        <v>-0.30770081221000001</v>
      </c>
      <c r="V26" s="23"/>
      <c r="W26" s="24"/>
      <c r="X26" s="9"/>
      <c r="Y26" s="22">
        <v>1.58951</v>
      </c>
      <c r="Z26" s="22">
        <v>148.124</v>
      </c>
      <c r="AA26" s="22">
        <v>1.0043299999999999E-3</v>
      </c>
      <c r="AB26" s="22">
        <v>16</v>
      </c>
      <c r="AC26" s="22">
        <v>1.5890500000000001</v>
      </c>
      <c r="AD26">
        <f t="shared" si="4"/>
        <v>-1.0043299999999999</v>
      </c>
      <c r="AE26">
        <f t="shared" si="5"/>
        <v>-1.5963925782999999</v>
      </c>
      <c r="AF26" s="9"/>
      <c r="AG26" s="22">
        <v>-1.9378699999999999E-2</v>
      </c>
      <c r="AH26" s="22">
        <v>197.36699999999999</v>
      </c>
      <c r="AI26" s="22">
        <v>-1.3671900000000001E-2</v>
      </c>
      <c r="AJ26" s="22">
        <v>16</v>
      </c>
      <c r="AK26" s="22">
        <v>-1.9683800000000001E-2</v>
      </c>
      <c r="AL26">
        <f t="shared" si="6"/>
        <v>13.671900000000001</v>
      </c>
      <c r="AM26">
        <f t="shared" si="7"/>
        <v>-0.26494364853000002</v>
      </c>
      <c r="AP26" s="9"/>
      <c r="AQ26" s="22">
        <v>1.58951</v>
      </c>
      <c r="AR26" s="22">
        <v>246.68299999999999</v>
      </c>
      <c r="AS26" s="22">
        <v>4.5938100000000003E-3</v>
      </c>
      <c r="AT26" s="22">
        <v>16</v>
      </c>
      <c r="AU26" s="22">
        <v>1.58813</v>
      </c>
      <c r="AV26">
        <f t="shared" si="8"/>
        <v>-4.5938100000000004</v>
      </c>
      <c r="AW26">
        <f t="shared" si="9"/>
        <v>-7.3019069331000006</v>
      </c>
      <c r="AX26" s="9"/>
      <c r="AY26" s="22">
        <v>-1.9378699999999999E-2</v>
      </c>
      <c r="AZ26" s="22">
        <v>295.87900000000002</v>
      </c>
      <c r="BA26" s="22">
        <v>-1.2851E-2</v>
      </c>
      <c r="BB26" s="22">
        <v>16</v>
      </c>
      <c r="BC26" s="22">
        <v>-1.9699100000000001E-2</v>
      </c>
      <c r="BD26">
        <f t="shared" si="10"/>
        <v>12.850999999999999</v>
      </c>
      <c r="BE26">
        <f t="shared" si="11"/>
        <v>-0.24903567369999996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1.58447</v>
      </c>
      <c r="H27" s="22">
        <v>49.818399999999997</v>
      </c>
      <c r="I27" s="22">
        <v>-2.3934899999999999E-3</v>
      </c>
      <c r="J27" s="22">
        <v>17</v>
      </c>
      <c r="K27" s="22">
        <v>1.58386</v>
      </c>
      <c r="L27">
        <f t="shared" si="0"/>
        <v>2.3934899999999999</v>
      </c>
      <c r="M27">
        <f t="shared" si="1"/>
        <v>3.7924131003000001</v>
      </c>
      <c r="N27" s="9"/>
      <c r="O27" s="22">
        <v>-1.43433E-2</v>
      </c>
      <c r="P27" s="22">
        <v>98.964799999999997</v>
      </c>
      <c r="Q27" s="22">
        <v>-1.5799000000000001E-2</v>
      </c>
      <c r="R27" s="22">
        <v>17</v>
      </c>
      <c r="S27" s="22">
        <v>-1.46576E-2</v>
      </c>
      <c r="T27">
        <f t="shared" si="2"/>
        <v>15.799000000000001</v>
      </c>
      <c r="U27">
        <f t="shared" si="3"/>
        <v>-0.2266097967</v>
      </c>
      <c r="X27" s="9"/>
      <c r="Y27" s="22">
        <v>1.58447</v>
      </c>
      <c r="Z27" s="22">
        <v>148.13399999999999</v>
      </c>
      <c r="AA27" s="22">
        <v>3.4942600000000001E-4</v>
      </c>
      <c r="AB27" s="22">
        <v>17</v>
      </c>
      <c r="AC27" s="22">
        <v>1.58386</v>
      </c>
      <c r="AD27">
        <f t="shared" si="4"/>
        <v>-0.34942600000000001</v>
      </c>
      <c r="AE27">
        <f t="shared" si="5"/>
        <v>-0.55365501422000007</v>
      </c>
      <c r="AF27" s="9"/>
      <c r="AG27" s="22">
        <v>-1.43433E-2</v>
      </c>
      <c r="AH27" s="22">
        <v>197.37700000000001</v>
      </c>
      <c r="AI27" s="22">
        <v>-1.362E-2</v>
      </c>
      <c r="AJ27" s="22">
        <v>17</v>
      </c>
      <c r="AK27" s="22">
        <v>-1.4633200000000001E-2</v>
      </c>
      <c r="AL27">
        <f t="shared" si="6"/>
        <v>13.620000000000001</v>
      </c>
      <c r="AM27">
        <f t="shared" si="7"/>
        <v>-0.19535574600000002</v>
      </c>
      <c r="AP27" s="9"/>
      <c r="AQ27" s="22">
        <v>1.58447</v>
      </c>
      <c r="AR27" s="22">
        <v>246.69300000000001</v>
      </c>
      <c r="AS27" s="22">
        <v>3.5528600000000001E-3</v>
      </c>
      <c r="AT27" s="22">
        <v>17</v>
      </c>
      <c r="AU27" s="22">
        <v>1.5841700000000001</v>
      </c>
      <c r="AV27">
        <f t="shared" si="8"/>
        <v>-3.5528600000000004</v>
      </c>
      <c r="AW27">
        <f t="shared" si="9"/>
        <v>-5.6294000842000012</v>
      </c>
      <c r="AX27" s="9"/>
      <c r="AY27" s="22">
        <v>-1.43433E-2</v>
      </c>
      <c r="AZ27" s="22">
        <v>295.88900000000001</v>
      </c>
      <c r="BA27" s="22">
        <v>-1.2796E-2</v>
      </c>
      <c r="BB27" s="22">
        <v>17</v>
      </c>
      <c r="BC27" s="22">
        <v>-1.4733899999999999E-2</v>
      </c>
      <c r="BD27">
        <f t="shared" si="10"/>
        <v>12.795999999999999</v>
      </c>
      <c r="BE27">
        <f t="shared" si="11"/>
        <v>-0.18353686679999998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1.57944</v>
      </c>
      <c r="H28" s="22">
        <v>49.828400000000002</v>
      </c>
      <c r="I28" s="22">
        <v>-2.84943E-3</v>
      </c>
      <c r="J28" s="22">
        <v>18</v>
      </c>
      <c r="K28" s="22">
        <v>1.57867</v>
      </c>
      <c r="L28">
        <f t="shared" si="0"/>
        <v>2.8494299999999999</v>
      </c>
      <c r="M28">
        <f t="shared" si="1"/>
        <v>4.5005037192000001</v>
      </c>
      <c r="N28" s="9"/>
      <c r="O28" s="22">
        <v>-9.3078599999999994E-3</v>
      </c>
      <c r="P28" s="22">
        <v>98.974800000000002</v>
      </c>
      <c r="Q28" s="22">
        <v>-1.5716600000000001E-2</v>
      </c>
      <c r="R28" s="22">
        <v>18</v>
      </c>
      <c r="S28" s="22">
        <v>-9.5947299999999992E-3</v>
      </c>
      <c r="T28">
        <f t="shared" si="2"/>
        <v>15.716600000000001</v>
      </c>
      <c r="U28">
        <f t="shared" si="3"/>
        <v>-0.14628791247600001</v>
      </c>
      <c r="X28" s="9"/>
      <c r="Y28" s="22">
        <v>1.57944</v>
      </c>
      <c r="Z28" s="22">
        <v>148.14400000000001</v>
      </c>
      <c r="AA28" s="22">
        <v>-1.9671599999999999E-4</v>
      </c>
      <c r="AB28" s="22">
        <v>18</v>
      </c>
      <c r="AC28" s="22">
        <v>1.57806</v>
      </c>
      <c r="AD28">
        <f t="shared" si="4"/>
        <v>0.196716</v>
      </c>
      <c r="AE28">
        <f t="shared" si="5"/>
        <v>0.31070111903999997</v>
      </c>
      <c r="AF28" s="9"/>
      <c r="AG28" s="22">
        <v>-9.3078599999999994E-3</v>
      </c>
      <c r="AH28" s="22">
        <v>197.387</v>
      </c>
      <c r="AI28" s="22">
        <v>-1.35712E-2</v>
      </c>
      <c r="AJ28" s="22">
        <v>18</v>
      </c>
      <c r="AK28" s="22">
        <v>-9.6862800000000002E-3</v>
      </c>
      <c r="AL28">
        <f t="shared" si="6"/>
        <v>13.571200000000001</v>
      </c>
      <c r="AM28">
        <f t="shared" si="7"/>
        <v>-0.126318829632</v>
      </c>
      <c r="AP28" s="9"/>
      <c r="AQ28" s="22">
        <v>1.57944</v>
      </c>
      <c r="AR28" s="22">
        <v>246.703</v>
      </c>
      <c r="AS28" s="22">
        <v>2.58881E-3</v>
      </c>
      <c r="AT28" s="22">
        <v>18</v>
      </c>
      <c r="AU28" s="22">
        <v>1.5783700000000001</v>
      </c>
      <c r="AV28">
        <f t="shared" si="8"/>
        <v>-2.5888100000000001</v>
      </c>
      <c r="AW28">
        <f t="shared" si="9"/>
        <v>-4.0888700664000002</v>
      </c>
      <c r="AX28" s="9"/>
      <c r="AY28" s="22">
        <v>-9.3078599999999994E-3</v>
      </c>
      <c r="AZ28" s="22">
        <v>295.89999999999998</v>
      </c>
      <c r="BA28" s="22">
        <v>-1.27472E-2</v>
      </c>
      <c r="BB28" s="22">
        <v>18</v>
      </c>
      <c r="BC28" s="22">
        <v>-9.5825200000000006E-3</v>
      </c>
      <c r="BD28">
        <f t="shared" si="10"/>
        <v>12.747199999999999</v>
      </c>
      <c r="BE28">
        <f t="shared" si="11"/>
        <v>-0.11864915299199999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1.5744</v>
      </c>
      <c r="H29" s="22">
        <v>49.838500000000003</v>
      </c>
      <c r="I29" s="22">
        <v>-3.1957999999999999E-3</v>
      </c>
      <c r="J29" s="22">
        <v>19</v>
      </c>
      <c r="K29" s="22">
        <v>1.5734900000000001</v>
      </c>
      <c r="L29">
        <f t="shared" si="0"/>
        <v>3.1957999999999998</v>
      </c>
      <c r="M29">
        <f t="shared" si="1"/>
        <v>5.0314675199999996</v>
      </c>
      <c r="N29" s="9"/>
      <c r="O29" s="22">
        <v>-4.2724599999999996E-3</v>
      </c>
      <c r="P29" s="22">
        <v>98.984899999999996</v>
      </c>
      <c r="Q29" s="22">
        <v>-1.5621899999999999E-2</v>
      </c>
      <c r="R29" s="22">
        <v>19</v>
      </c>
      <c r="S29" s="22">
        <v>-4.5623800000000004E-3</v>
      </c>
      <c r="T29">
        <f t="shared" si="2"/>
        <v>15.6219</v>
      </c>
      <c r="U29">
        <f t="shared" si="3"/>
        <v>-6.6743942873999998E-2</v>
      </c>
      <c r="X29" s="9"/>
      <c r="Y29" s="22">
        <v>1.5744</v>
      </c>
      <c r="Z29" s="22">
        <v>148.154</v>
      </c>
      <c r="AA29" s="22">
        <v>-7.7819800000000002E-4</v>
      </c>
      <c r="AB29" s="22">
        <v>19</v>
      </c>
      <c r="AC29" s="22">
        <v>1.5734900000000001</v>
      </c>
      <c r="AD29">
        <f t="shared" si="4"/>
        <v>0.77819800000000006</v>
      </c>
      <c r="AE29">
        <f t="shared" si="5"/>
        <v>1.2251949312000001</v>
      </c>
      <c r="AF29" s="9"/>
      <c r="AG29" s="22">
        <v>-4.2724599999999996E-3</v>
      </c>
      <c r="AH29" s="22">
        <v>197.39699999999999</v>
      </c>
      <c r="AI29" s="22">
        <v>-1.35132E-2</v>
      </c>
      <c r="AJ29" s="22">
        <v>19</v>
      </c>
      <c r="AK29" s="22">
        <v>-4.5166E-3</v>
      </c>
      <c r="AL29">
        <f t="shared" si="6"/>
        <v>13.513199999999999</v>
      </c>
      <c r="AM29">
        <f t="shared" si="7"/>
        <v>-5.7734606471999995E-2</v>
      </c>
      <c r="AP29" s="9"/>
      <c r="AQ29" s="22">
        <v>1.5744</v>
      </c>
      <c r="AR29" s="22">
        <v>246.71299999999999</v>
      </c>
      <c r="AS29" s="22">
        <v>1.6626E-3</v>
      </c>
      <c r="AT29" s="22">
        <v>19</v>
      </c>
      <c r="AU29" s="22">
        <v>1.5734900000000001</v>
      </c>
      <c r="AV29">
        <f t="shared" si="8"/>
        <v>-1.6626000000000001</v>
      </c>
      <c r="AW29">
        <f t="shared" si="9"/>
        <v>-2.6175974399999999</v>
      </c>
      <c r="AX29" s="9"/>
      <c r="AY29" s="22">
        <v>-4.2724599999999996E-3</v>
      </c>
      <c r="AZ29" s="22">
        <v>295.91000000000003</v>
      </c>
      <c r="BA29" s="22">
        <v>-1.2704500000000001E-2</v>
      </c>
      <c r="BB29" s="22">
        <v>19</v>
      </c>
      <c r="BC29" s="22">
        <v>-4.5227100000000001E-3</v>
      </c>
      <c r="BD29">
        <f t="shared" si="10"/>
        <v>12.704500000000001</v>
      </c>
      <c r="BE29">
        <f t="shared" si="11"/>
        <v>-5.4279468070000003E-2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1.5693699999999999</v>
      </c>
      <c r="H30" s="22">
        <v>49.848599999999998</v>
      </c>
      <c r="I30" s="22">
        <v>-3.5736100000000001E-3</v>
      </c>
      <c r="J30" s="22">
        <v>20</v>
      </c>
      <c r="K30" s="22">
        <v>1.5683</v>
      </c>
      <c r="L30">
        <f t="shared" si="0"/>
        <v>3.57361</v>
      </c>
      <c r="M30">
        <f t="shared" si="1"/>
        <v>5.6083163256999997</v>
      </c>
      <c r="N30" s="9"/>
      <c r="O30" s="22">
        <v>7.6293900000000002E-4</v>
      </c>
      <c r="P30" s="22">
        <v>98.995000000000005</v>
      </c>
      <c r="Q30" s="22">
        <v>-1.5521200000000001E-2</v>
      </c>
      <c r="R30" s="22">
        <v>20</v>
      </c>
      <c r="S30" s="22">
        <v>5.2185100000000004E-4</v>
      </c>
      <c r="T30">
        <f t="shared" si="2"/>
        <v>15.5212</v>
      </c>
      <c r="U30">
        <f t="shared" si="3"/>
        <v>1.1841728806800001E-2</v>
      </c>
      <c r="X30" s="9"/>
      <c r="Y30" s="22">
        <v>1.5693699999999999</v>
      </c>
      <c r="Z30" s="22">
        <v>148.16399999999999</v>
      </c>
      <c r="AA30" s="22">
        <v>-1.36078E-3</v>
      </c>
      <c r="AB30" s="22">
        <v>20</v>
      </c>
      <c r="AC30" s="22">
        <v>1.5683</v>
      </c>
      <c r="AD30">
        <f t="shared" si="4"/>
        <v>1.3607800000000001</v>
      </c>
      <c r="AE30">
        <f t="shared" si="5"/>
        <v>2.1355673086000002</v>
      </c>
      <c r="AF30" s="9"/>
      <c r="AG30" s="22">
        <v>7.6293900000000002E-4</v>
      </c>
      <c r="AH30" s="22">
        <v>197.40700000000001</v>
      </c>
      <c r="AI30" s="22">
        <v>-1.34521E-2</v>
      </c>
      <c r="AJ30" s="22">
        <v>20</v>
      </c>
      <c r="AK30" s="22">
        <v>5.49316E-4</v>
      </c>
      <c r="AL30">
        <f t="shared" si="6"/>
        <v>13.4521</v>
      </c>
      <c r="AM30">
        <f t="shared" si="7"/>
        <v>1.02631317219E-2</v>
      </c>
      <c r="AP30" s="9"/>
      <c r="AQ30" s="22">
        <v>1.5693699999999999</v>
      </c>
      <c r="AR30" s="22">
        <v>246.72300000000001</v>
      </c>
      <c r="AS30" s="22">
        <v>7.9894999999999999E-4</v>
      </c>
      <c r="AT30" s="22">
        <v>20</v>
      </c>
      <c r="AU30" s="22">
        <v>1.56891</v>
      </c>
      <c r="AV30">
        <f t="shared" si="8"/>
        <v>-0.79894999999999994</v>
      </c>
      <c r="AW30">
        <f t="shared" si="9"/>
        <v>-1.2538481614999999</v>
      </c>
      <c r="AX30" s="9"/>
      <c r="AY30" s="22">
        <v>7.6293900000000002E-4</v>
      </c>
      <c r="AZ30" s="22">
        <v>295.92</v>
      </c>
      <c r="BA30" s="22">
        <v>-1.26648E-2</v>
      </c>
      <c r="BB30" s="22">
        <v>20</v>
      </c>
      <c r="BC30" s="22">
        <v>4.6386700000000002E-4</v>
      </c>
      <c r="BD30">
        <f t="shared" si="10"/>
        <v>12.6648</v>
      </c>
      <c r="BE30">
        <f t="shared" si="11"/>
        <v>9.6624698471999993E-3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1.56433</v>
      </c>
      <c r="H31" s="22">
        <v>49.858600000000003</v>
      </c>
      <c r="I31" s="22">
        <v>-3.8830599999999998E-3</v>
      </c>
      <c r="J31" s="22">
        <v>21</v>
      </c>
      <c r="K31" s="22">
        <v>1.56342</v>
      </c>
      <c r="L31">
        <f t="shared" si="0"/>
        <v>3.88306</v>
      </c>
      <c r="M31">
        <f t="shared" si="1"/>
        <v>6.0743872498</v>
      </c>
      <c r="N31" s="9"/>
      <c r="O31" s="22">
        <v>5.7983399999999999E-3</v>
      </c>
      <c r="P31" s="22">
        <v>99.005099999999999</v>
      </c>
      <c r="Q31" s="22">
        <v>-1.54114E-2</v>
      </c>
      <c r="R31" s="22">
        <v>21</v>
      </c>
      <c r="S31" s="22">
        <v>5.56946E-3</v>
      </c>
      <c r="T31">
        <f t="shared" si="2"/>
        <v>15.4114</v>
      </c>
      <c r="U31">
        <f t="shared" si="3"/>
        <v>8.9360537076000002E-2</v>
      </c>
      <c r="X31" s="9"/>
      <c r="Y31" s="22">
        <v>1.56433</v>
      </c>
      <c r="Z31" s="22">
        <v>148.17400000000001</v>
      </c>
      <c r="AA31" s="22">
        <v>-1.8545499999999999E-3</v>
      </c>
      <c r="AB31" s="22">
        <v>21</v>
      </c>
      <c r="AC31" s="22">
        <v>1.56342</v>
      </c>
      <c r="AD31">
        <f t="shared" si="4"/>
        <v>1.8545499999999999</v>
      </c>
      <c r="AE31">
        <f t="shared" si="5"/>
        <v>2.9011282014999997</v>
      </c>
      <c r="AF31" s="9"/>
      <c r="AG31" s="22">
        <v>5.7983399999999999E-3</v>
      </c>
      <c r="AH31" s="22">
        <v>197.417</v>
      </c>
      <c r="AI31" s="22">
        <v>-1.33972E-2</v>
      </c>
      <c r="AJ31" s="22">
        <v>21</v>
      </c>
      <c r="AK31" s="22">
        <v>5.4840100000000001E-3</v>
      </c>
      <c r="AL31">
        <f t="shared" si="6"/>
        <v>13.3972</v>
      </c>
      <c r="AM31">
        <f t="shared" si="7"/>
        <v>7.7681520647999991E-2</v>
      </c>
      <c r="AP31" s="9"/>
      <c r="AQ31" s="22">
        <v>1.56433</v>
      </c>
      <c r="AR31" s="22">
        <v>246.733</v>
      </c>
      <c r="AS31" s="25">
        <v>1.4129599999999999E-5</v>
      </c>
      <c r="AT31" s="22">
        <v>21</v>
      </c>
      <c r="AU31" s="22">
        <v>1.56342</v>
      </c>
      <c r="AV31">
        <f t="shared" si="8"/>
        <v>-1.4129599999999999E-2</v>
      </c>
      <c r="AW31">
        <f t="shared" si="9"/>
        <v>-2.2103357168E-2</v>
      </c>
      <c r="AX31" s="9"/>
      <c r="AY31" s="22">
        <v>5.7983399999999999E-3</v>
      </c>
      <c r="AZ31" s="22">
        <v>295.93</v>
      </c>
      <c r="BA31" s="22">
        <v>-1.26251E-2</v>
      </c>
      <c r="BB31" s="22">
        <v>21</v>
      </c>
      <c r="BC31" s="22">
        <v>5.5023199999999998E-3</v>
      </c>
      <c r="BD31">
        <f t="shared" si="10"/>
        <v>12.6251</v>
      </c>
      <c r="BE31">
        <f t="shared" si="11"/>
        <v>7.3204622333999991E-2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1.5592999999999999</v>
      </c>
      <c r="H32" s="22">
        <v>49.868699999999997</v>
      </c>
      <c r="I32" s="22">
        <v>-4.1665599999999997E-3</v>
      </c>
      <c r="J32" s="22">
        <v>22</v>
      </c>
      <c r="K32" s="22">
        <v>1.55884</v>
      </c>
      <c r="L32">
        <f t="shared" si="0"/>
        <v>4.1665599999999996</v>
      </c>
      <c r="M32">
        <f t="shared" si="1"/>
        <v>6.4969170079999987</v>
      </c>
      <c r="N32" s="9"/>
      <c r="O32" s="22">
        <v>1.08337E-2</v>
      </c>
      <c r="P32" s="22">
        <v>99.015100000000004</v>
      </c>
      <c r="Q32" s="22">
        <v>-1.53107E-2</v>
      </c>
      <c r="R32" s="22">
        <v>22</v>
      </c>
      <c r="S32" s="22">
        <v>1.05682E-2</v>
      </c>
      <c r="T32">
        <f t="shared" si="2"/>
        <v>15.310700000000001</v>
      </c>
      <c r="U32">
        <f t="shared" si="3"/>
        <v>0.16587153059000001</v>
      </c>
      <c r="X32" s="9"/>
      <c r="Y32" s="22">
        <v>1.5592999999999999</v>
      </c>
      <c r="Z32" s="22">
        <v>148.185</v>
      </c>
      <c r="AA32" s="22">
        <v>-2.28027E-3</v>
      </c>
      <c r="AB32" s="22">
        <v>22</v>
      </c>
      <c r="AC32" s="22">
        <v>1.55884</v>
      </c>
      <c r="AD32">
        <f t="shared" si="4"/>
        <v>2.2802700000000002</v>
      </c>
      <c r="AE32">
        <f t="shared" si="5"/>
        <v>3.5556250110000001</v>
      </c>
      <c r="AF32" s="9"/>
      <c r="AG32" s="22">
        <v>1.08337E-2</v>
      </c>
      <c r="AH32" s="22">
        <v>197.42699999999999</v>
      </c>
      <c r="AI32" s="22">
        <v>-1.3327E-2</v>
      </c>
      <c r="AJ32" s="22">
        <v>22</v>
      </c>
      <c r="AK32" s="22">
        <v>1.0522500000000001E-2</v>
      </c>
      <c r="AL32">
        <f t="shared" si="6"/>
        <v>13.327</v>
      </c>
      <c r="AM32">
        <f t="shared" si="7"/>
        <v>0.14438071990000001</v>
      </c>
      <c r="AP32" s="9"/>
      <c r="AQ32" s="22">
        <v>1.5592999999999999</v>
      </c>
      <c r="AR32" s="22">
        <v>246.74299999999999</v>
      </c>
      <c r="AS32" s="22">
        <v>-6.9641099999999997E-4</v>
      </c>
      <c r="AT32" s="22">
        <v>22</v>
      </c>
      <c r="AU32" s="22">
        <v>1.55853</v>
      </c>
      <c r="AV32">
        <f t="shared" si="8"/>
        <v>0.696411</v>
      </c>
      <c r="AW32">
        <f t="shared" si="9"/>
        <v>1.0859136723</v>
      </c>
      <c r="AX32" s="9"/>
      <c r="AY32" s="22">
        <v>1.08337E-2</v>
      </c>
      <c r="AZ32" s="22">
        <v>295.94</v>
      </c>
      <c r="BA32" s="22">
        <v>-1.25854E-2</v>
      </c>
      <c r="BB32" s="22">
        <v>22</v>
      </c>
      <c r="BC32" s="22">
        <v>1.06018E-2</v>
      </c>
      <c r="BD32">
        <f t="shared" si="10"/>
        <v>12.5854</v>
      </c>
      <c r="BE32">
        <f t="shared" si="11"/>
        <v>0.13634644798000001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1.55426</v>
      </c>
      <c r="H33" s="22">
        <v>49.878799999999998</v>
      </c>
      <c r="I33" s="22">
        <v>-4.44489E-3</v>
      </c>
      <c r="J33" s="22">
        <v>23</v>
      </c>
      <c r="K33" s="22">
        <v>1.55365</v>
      </c>
      <c r="L33">
        <f t="shared" si="0"/>
        <v>4.44489</v>
      </c>
      <c r="M33">
        <f t="shared" si="1"/>
        <v>6.9085147313999995</v>
      </c>
      <c r="N33" s="9"/>
      <c r="O33" s="22">
        <v>1.5869100000000001E-2</v>
      </c>
      <c r="P33" s="22">
        <v>99.025199999999998</v>
      </c>
      <c r="Q33" s="22">
        <v>-1.5219099999999999E-2</v>
      </c>
      <c r="R33" s="22">
        <v>23</v>
      </c>
      <c r="S33" s="22">
        <v>1.5670799999999999E-2</v>
      </c>
      <c r="T33">
        <f t="shared" si="2"/>
        <v>15.219099999999999</v>
      </c>
      <c r="U33">
        <f t="shared" si="3"/>
        <v>0.24151341980999999</v>
      </c>
      <c r="X33" s="9"/>
      <c r="Y33" s="22">
        <v>1.55426</v>
      </c>
      <c r="Z33" s="22">
        <v>148.19499999999999</v>
      </c>
      <c r="AA33" s="22">
        <v>-2.6767000000000002E-3</v>
      </c>
      <c r="AB33" s="22">
        <v>23</v>
      </c>
      <c r="AC33" s="22">
        <v>1.55304</v>
      </c>
      <c r="AD33">
        <f t="shared" si="4"/>
        <v>2.6767000000000003</v>
      </c>
      <c r="AE33">
        <f t="shared" si="5"/>
        <v>4.1602877420000004</v>
      </c>
      <c r="AF33" s="9"/>
      <c r="AG33" s="22">
        <v>1.5869100000000001E-2</v>
      </c>
      <c r="AH33" s="22">
        <v>197.43700000000001</v>
      </c>
      <c r="AI33" s="22">
        <v>-1.32721E-2</v>
      </c>
      <c r="AJ33" s="22">
        <v>23</v>
      </c>
      <c r="AK33" s="22">
        <v>1.5634200000000001E-2</v>
      </c>
      <c r="AL33">
        <f t="shared" si="6"/>
        <v>13.2721</v>
      </c>
      <c r="AM33">
        <f t="shared" si="7"/>
        <v>0.21061628211</v>
      </c>
      <c r="AP33" s="9"/>
      <c r="AQ33" s="22">
        <v>1.55426</v>
      </c>
      <c r="AR33" s="22">
        <v>246.75299999999999</v>
      </c>
      <c r="AS33" s="22">
        <v>-1.34216E-3</v>
      </c>
      <c r="AT33" s="22">
        <v>23</v>
      </c>
      <c r="AU33" s="22">
        <v>1.5527299999999999</v>
      </c>
      <c r="AV33">
        <f t="shared" si="8"/>
        <v>1.34216</v>
      </c>
      <c r="AW33">
        <f t="shared" si="9"/>
        <v>2.0860656016000001</v>
      </c>
      <c r="AX33" s="9"/>
      <c r="AY33" s="22">
        <v>1.5869100000000001E-2</v>
      </c>
      <c r="AZ33" s="22">
        <v>295.95</v>
      </c>
      <c r="BA33" s="22">
        <v>-1.2558E-2</v>
      </c>
      <c r="BB33" s="22">
        <v>23</v>
      </c>
      <c r="BC33" s="22">
        <v>1.5631099999999998E-2</v>
      </c>
      <c r="BD33">
        <f t="shared" si="10"/>
        <v>12.558</v>
      </c>
      <c r="BE33">
        <f t="shared" si="11"/>
        <v>0.1992841578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1.54922</v>
      </c>
      <c r="H34" s="22">
        <v>49.8889</v>
      </c>
      <c r="I34" s="22">
        <v>-4.7268700000000002E-3</v>
      </c>
      <c r="J34" s="22">
        <v>24</v>
      </c>
      <c r="K34" s="22">
        <v>1.54877</v>
      </c>
      <c r="L34">
        <f t="shared" si="0"/>
        <v>4.7268699999999999</v>
      </c>
      <c r="M34">
        <f t="shared" si="1"/>
        <v>7.3229615413999998</v>
      </c>
      <c r="N34" s="9"/>
      <c r="O34" s="22">
        <v>2.0904499999999999E-2</v>
      </c>
      <c r="P34" s="22">
        <v>99.035300000000007</v>
      </c>
      <c r="Q34" s="22">
        <v>-1.51215E-2</v>
      </c>
      <c r="R34" s="22">
        <v>24</v>
      </c>
      <c r="S34" s="22">
        <v>2.0690900000000002E-2</v>
      </c>
      <c r="T34">
        <f t="shared" si="2"/>
        <v>15.121499999999999</v>
      </c>
      <c r="U34">
        <f t="shared" si="3"/>
        <v>0.31610739674999999</v>
      </c>
      <c r="X34" s="9"/>
      <c r="Y34" s="22">
        <v>1.54922</v>
      </c>
      <c r="Z34" s="22">
        <v>148.20500000000001</v>
      </c>
      <c r="AA34" s="22">
        <v>-3.03192E-3</v>
      </c>
      <c r="AB34" s="22">
        <v>24</v>
      </c>
      <c r="AC34" s="22">
        <v>1.5484599999999999</v>
      </c>
      <c r="AD34">
        <f t="shared" si="4"/>
        <v>3.0319199999999999</v>
      </c>
      <c r="AE34">
        <f t="shared" si="5"/>
        <v>4.6971111024000001</v>
      </c>
      <c r="AF34" s="9"/>
      <c r="AG34" s="22">
        <v>2.0904499999999999E-2</v>
      </c>
      <c r="AH34" s="22">
        <v>197.447</v>
      </c>
      <c r="AI34" s="22">
        <v>-1.32324E-2</v>
      </c>
      <c r="AJ34" s="22">
        <v>24</v>
      </c>
      <c r="AK34" s="22">
        <v>2.0730599999999998E-2</v>
      </c>
      <c r="AL34">
        <f t="shared" si="6"/>
        <v>13.2324</v>
      </c>
      <c r="AM34">
        <f t="shared" si="7"/>
        <v>0.27661670579999997</v>
      </c>
      <c r="AP34" s="9"/>
      <c r="AQ34" s="22">
        <v>1.54922</v>
      </c>
      <c r="AR34" s="22">
        <v>246.76400000000001</v>
      </c>
      <c r="AS34" s="22">
        <v>-1.8905599999999999E-3</v>
      </c>
      <c r="AT34" s="22">
        <v>24</v>
      </c>
      <c r="AU34" s="22">
        <v>1.54816</v>
      </c>
      <c r="AV34">
        <f t="shared" si="8"/>
        <v>1.8905599999999998</v>
      </c>
      <c r="AW34">
        <f t="shared" si="9"/>
        <v>2.9288933631999998</v>
      </c>
      <c r="AX34" s="9"/>
      <c r="AY34" s="22">
        <v>2.0904499999999999E-2</v>
      </c>
      <c r="AZ34" s="22">
        <v>295.95999999999998</v>
      </c>
      <c r="BA34" s="22">
        <v>-1.25305E-2</v>
      </c>
      <c r="BB34" s="22">
        <v>24</v>
      </c>
      <c r="BC34" s="22">
        <v>2.0678700000000001E-2</v>
      </c>
      <c r="BD34">
        <f t="shared" si="10"/>
        <v>12.5305</v>
      </c>
      <c r="BE34">
        <f t="shared" si="11"/>
        <v>0.26194383724999998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1.54419</v>
      </c>
      <c r="H35" s="22">
        <v>49.898899999999998</v>
      </c>
      <c r="I35" s="22">
        <v>-4.9371299999999996E-3</v>
      </c>
      <c r="J35" s="22">
        <v>25</v>
      </c>
      <c r="K35" s="22">
        <v>1.54358</v>
      </c>
      <c r="L35">
        <f t="shared" si="0"/>
        <v>4.9371299999999998</v>
      </c>
      <c r="M35">
        <f t="shared" si="1"/>
        <v>7.6238667746999997</v>
      </c>
      <c r="N35" s="9"/>
      <c r="O35" s="22">
        <v>2.5939899999999998E-2</v>
      </c>
      <c r="P35" s="22">
        <v>99.045299999999997</v>
      </c>
      <c r="Q35" s="22">
        <v>-1.50452E-2</v>
      </c>
      <c r="R35" s="22">
        <v>25</v>
      </c>
      <c r="S35" s="22">
        <v>2.57019E-2</v>
      </c>
      <c r="T35">
        <f t="shared" si="2"/>
        <v>15.045199999999999</v>
      </c>
      <c r="U35">
        <f t="shared" si="3"/>
        <v>0.39027098347999994</v>
      </c>
      <c r="X35" s="9"/>
      <c r="Y35" s="22">
        <v>1.54419</v>
      </c>
      <c r="Z35" s="22">
        <v>148.215</v>
      </c>
      <c r="AA35" s="22">
        <v>-3.3520500000000001E-3</v>
      </c>
      <c r="AB35" s="22">
        <v>25</v>
      </c>
      <c r="AC35" s="22">
        <v>1.5432699999999999</v>
      </c>
      <c r="AD35">
        <f t="shared" si="4"/>
        <v>3.3520500000000002</v>
      </c>
      <c r="AE35">
        <f t="shared" si="5"/>
        <v>5.1762020895000003</v>
      </c>
      <c r="AF35" s="9"/>
      <c r="AG35" s="22">
        <v>2.5939899999999998E-2</v>
      </c>
      <c r="AH35" s="22">
        <v>197.45699999999999</v>
      </c>
      <c r="AI35" s="22">
        <v>-1.31897E-2</v>
      </c>
      <c r="AJ35" s="22">
        <v>25</v>
      </c>
      <c r="AK35" s="22">
        <v>2.5738500000000001E-2</v>
      </c>
      <c r="AL35">
        <f t="shared" si="6"/>
        <v>13.1897</v>
      </c>
      <c r="AM35">
        <f t="shared" si="7"/>
        <v>0.34213949902999996</v>
      </c>
      <c r="AP35" s="9"/>
      <c r="AQ35" s="22">
        <v>1.54419</v>
      </c>
      <c r="AR35" s="22">
        <v>246.774</v>
      </c>
      <c r="AS35" s="22">
        <v>-2.3751800000000002E-3</v>
      </c>
      <c r="AT35" s="22">
        <v>25</v>
      </c>
      <c r="AU35" s="22">
        <v>1.54358</v>
      </c>
      <c r="AV35">
        <f t="shared" si="8"/>
        <v>2.3751800000000003</v>
      </c>
      <c r="AW35">
        <f t="shared" si="9"/>
        <v>3.6677292042000005</v>
      </c>
      <c r="AX35" s="9"/>
      <c r="AY35" s="22">
        <v>2.5939899999999998E-2</v>
      </c>
      <c r="AZ35" s="22">
        <v>295.97000000000003</v>
      </c>
      <c r="BA35" s="22">
        <v>-1.24969E-2</v>
      </c>
      <c r="BB35" s="22">
        <v>25</v>
      </c>
      <c r="BC35" s="22">
        <v>2.5787399999999999E-2</v>
      </c>
      <c r="BD35">
        <f t="shared" si="10"/>
        <v>12.4969</v>
      </c>
      <c r="BE35">
        <f t="shared" si="11"/>
        <v>0.32416833630999997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1.53915</v>
      </c>
      <c r="H36" s="22">
        <v>49.908999999999999</v>
      </c>
      <c r="I36" s="22">
        <v>-5.1727300000000004E-3</v>
      </c>
      <c r="J36" s="22">
        <v>26</v>
      </c>
      <c r="K36" s="22">
        <v>1.5387</v>
      </c>
      <c r="L36">
        <f t="shared" si="0"/>
        <v>5.1727300000000005</v>
      </c>
      <c r="M36">
        <f t="shared" si="1"/>
        <v>7.9616073795000011</v>
      </c>
      <c r="N36" s="9"/>
      <c r="O36" s="22">
        <v>3.0975300000000001E-2</v>
      </c>
      <c r="P36" s="22">
        <v>99.055400000000006</v>
      </c>
      <c r="Q36" s="22">
        <v>-1.49719E-2</v>
      </c>
      <c r="R36" s="22">
        <v>26</v>
      </c>
      <c r="S36" s="22">
        <v>3.0737299999999999E-2</v>
      </c>
      <c r="T36">
        <f t="shared" si="2"/>
        <v>14.9719</v>
      </c>
      <c r="U36">
        <f t="shared" si="3"/>
        <v>0.46375909406999999</v>
      </c>
      <c r="X36" s="9"/>
      <c r="Y36" s="22">
        <v>1.53915</v>
      </c>
      <c r="Z36" s="22">
        <v>148.22499999999999</v>
      </c>
      <c r="AA36" s="22">
        <v>-3.67126E-3</v>
      </c>
      <c r="AB36" s="22">
        <v>26</v>
      </c>
      <c r="AC36" s="22">
        <v>1.5383899999999999</v>
      </c>
      <c r="AD36">
        <f t="shared" si="4"/>
        <v>3.6712600000000002</v>
      </c>
      <c r="AE36">
        <f t="shared" si="5"/>
        <v>5.650619829</v>
      </c>
      <c r="AF36" s="9"/>
      <c r="AG36" s="22">
        <v>3.0975300000000001E-2</v>
      </c>
      <c r="AH36" s="22">
        <v>197.46700000000001</v>
      </c>
      <c r="AI36" s="22">
        <v>-1.31348E-2</v>
      </c>
      <c r="AJ36" s="22">
        <v>26</v>
      </c>
      <c r="AK36" s="22">
        <v>3.0719E-2</v>
      </c>
      <c r="AL36">
        <f t="shared" si="6"/>
        <v>13.1348</v>
      </c>
      <c r="AM36">
        <f t="shared" si="7"/>
        <v>0.40685437044</v>
      </c>
      <c r="AP36" s="9"/>
      <c r="AQ36" s="22">
        <v>1.53915</v>
      </c>
      <c r="AR36" s="22">
        <v>246.78399999999999</v>
      </c>
      <c r="AS36" s="22">
        <v>-2.78809E-3</v>
      </c>
      <c r="AT36" s="22">
        <v>26</v>
      </c>
      <c r="AU36" s="22">
        <v>1.5383899999999999</v>
      </c>
      <c r="AV36">
        <f t="shared" si="8"/>
        <v>2.78809</v>
      </c>
      <c r="AW36">
        <f t="shared" si="9"/>
        <v>4.2912887235000001</v>
      </c>
      <c r="AX36" s="9"/>
      <c r="AY36" s="22">
        <v>3.0975300000000001E-2</v>
      </c>
      <c r="AZ36" s="22">
        <v>295.98</v>
      </c>
      <c r="BA36" s="22">
        <v>-1.24542E-2</v>
      </c>
      <c r="BB36" s="22">
        <v>26</v>
      </c>
      <c r="BC36" s="22">
        <v>3.0749499999999999E-2</v>
      </c>
      <c r="BD36">
        <f t="shared" si="10"/>
        <v>12.4542</v>
      </c>
      <c r="BE36">
        <f t="shared" si="11"/>
        <v>0.38577258126000002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1.5341199999999999</v>
      </c>
      <c r="H37" s="22">
        <v>49.9191</v>
      </c>
      <c r="I37" s="22">
        <v>-5.3466800000000004E-3</v>
      </c>
      <c r="J37" s="22">
        <v>27</v>
      </c>
      <c r="K37" s="22">
        <v>1.5335099999999999</v>
      </c>
      <c r="L37">
        <f t="shared" si="0"/>
        <v>5.3466800000000001</v>
      </c>
      <c r="M37">
        <f t="shared" si="1"/>
        <v>8.2024487215999997</v>
      </c>
      <c r="N37" s="9"/>
      <c r="O37" s="22">
        <v>3.60107E-2</v>
      </c>
      <c r="P37" s="22">
        <v>99.0655</v>
      </c>
      <c r="Q37" s="22">
        <v>-1.48895E-2</v>
      </c>
      <c r="R37" s="22">
        <v>27</v>
      </c>
      <c r="S37" s="22">
        <v>3.5836800000000002E-2</v>
      </c>
      <c r="T37">
        <f t="shared" si="2"/>
        <v>14.8895</v>
      </c>
      <c r="U37">
        <f t="shared" si="3"/>
        <v>0.53618131764999999</v>
      </c>
      <c r="X37" s="9"/>
      <c r="Y37" s="22">
        <v>1.5341199999999999</v>
      </c>
      <c r="Z37" s="22">
        <v>148.23500000000001</v>
      </c>
      <c r="AA37" s="22">
        <v>-3.9563000000000003E-3</v>
      </c>
      <c r="AB37" s="22">
        <v>27</v>
      </c>
      <c r="AC37" s="22">
        <v>1.5325899999999999</v>
      </c>
      <c r="AD37">
        <f t="shared" si="4"/>
        <v>3.9563000000000001</v>
      </c>
      <c r="AE37">
        <f t="shared" si="5"/>
        <v>6.0694389559999999</v>
      </c>
      <c r="AF37" s="9"/>
      <c r="AG37" s="22">
        <v>3.60107E-2</v>
      </c>
      <c r="AH37" s="22">
        <v>197.477</v>
      </c>
      <c r="AI37" s="22">
        <v>-1.30829E-2</v>
      </c>
      <c r="AJ37" s="22">
        <v>27</v>
      </c>
      <c r="AK37" s="22">
        <v>3.5839799999999998E-2</v>
      </c>
      <c r="AL37">
        <f t="shared" si="6"/>
        <v>13.0829</v>
      </c>
      <c r="AM37">
        <f t="shared" si="7"/>
        <v>0.47112438703000004</v>
      </c>
      <c r="AP37" s="9"/>
      <c r="AQ37" s="22">
        <v>1.5341199999999999</v>
      </c>
      <c r="AR37" s="22">
        <v>246.79400000000001</v>
      </c>
      <c r="AS37" s="22">
        <v>-3.1704699999999999E-3</v>
      </c>
      <c r="AT37" s="22">
        <v>27</v>
      </c>
      <c r="AU37" s="22">
        <v>1.5335099999999999</v>
      </c>
      <c r="AV37">
        <f t="shared" si="8"/>
        <v>3.1704699999999999</v>
      </c>
      <c r="AW37">
        <f t="shared" si="9"/>
        <v>4.8638814363999998</v>
      </c>
      <c r="AX37" s="9"/>
      <c r="AY37" s="22">
        <v>3.60107E-2</v>
      </c>
      <c r="AZ37" s="22">
        <v>295.99</v>
      </c>
      <c r="BA37" s="22">
        <v>-1.2423699999999999E-2</v>
      </c>
      <c r="BB37" s="22">
        <v>27</v>
      </c>
      <c r="BC37" s="22">
        <v>3.58307E-2</v>
      </c>
      <c r="BD37">
        <f t="shared" si="10"/>
        <v>12.4237</v>
      </c>
      <c r="BE37">
        <f t="shared" si="11"/>
        <v>0.44738613359000001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1.52908</v>
      </c>
      <c r="H38" s="22">
        <v>49.929099999999998</v>
      </c>
      <c r="I38" s="22">
        <v>-5.5267299999999997E-3</v>
      </c>
      <c r="J38" s="22">
        <v>28</v>
      </c>
      <c r="K38" s="22">
        <v>1.5283199999999999</v>
      </c>
      <c r="L38">
        <f t="shared" si="0"/>
        <v>5.5267299999999997</v>
      </c>
      <c r="M38">
        <f t="shared" si="1"/>
        <v>8.4508123083999998</v>
      </c>
      <c r="N38" s="9"/>
      <c r="O38" s="22">
        <v>4.1046100000000002E-2</v>
      </c>
      <c r="P38" s="22">
        <v>99.075599999999994</v>
      </c>
      <c r="Q38" s="22">
        <v>-1.4798E-2</v>
      </c>
      <c r="R38" s="22">
        <v>28</v>
      </c>
      <c r="S38" s="22">
        <v>4.0844699999999998E-2</v>
      </c>
      <c r="T38">
        <f t="shared" si="2"/>
        <v>14.798</v>
      </c>
      <c r="U38">
        <f t="shared" si="3"/>
        <v>0.60740018780000005</v>
      </c>
      <c r="X38" s="9"/>
      <c r="Y38" s="22">
        <v>1.52908</v>
      </c>
      <c r="Z38" s="22">
        <v>148.245</v>
      </c>
      <c r="AA38" s="22">
        <v>-4.2132599999999999E-3</v>
      </c>
      <c r="AB38" s="22">
        <v>28</v>
      </c>
      <c r="AC38" s="22">
        <v>1.5283199999999999</v>
      </c>
      <c r="AD38">
        <f t="shared" si="4"/>
        <v>4.21326</v>
      </c>
      <c r="AE38">
        <f t="shared" si="5"/>
        <v>6.4424116007999999</v>
      </c>
      <c r="AF38" s="9"/>
      <c r="AG38" s="22">
        <v>4.1046100000000002E-2</v>
      </c>
      <c r="AH38" s="22">
        <v>197.48699999999999</v>
      </c>
      <c r="AI38" s="22">
        <v>-1.30402E-2</v>
      </c>
      <c r="AJ38" s="22">
        <v>28</v>
      </c>
      <c r="AK38" s="22">
        <v>4.0856900000000002E-2</v>
      </c>
      <c r="AL38">
        <f t="shared" si="6"/>
        <v>13.0402</v>
      </c>
      <c r="AM38">
        <f t="shared" si="7"/>
        <v>0.53524935322</v>
      </c>
      <c r="AP38" s="9"/>
      <c r="AQ38" s="22">
        <v>1.52908</v>
      </c>
      <c r="AR38" s="22">
        <v>246.804</v>
      </c>
      <c r="AS38" s="22">
        <v>-3.4903E-3</v>
      </c>
      <c r="AT38" s="22">
        <v>28</v>
      </c>
      <c r="AU38" s="22">
        <v>1.5286299999999999</v>
      </c>
      <c r="AV38">
        <f t="shared" si="8"/>
        <v>3.4903</v>
      </c>
      <c r="AW38">
        <f t="shared" si="9"/>
        <v>5.3369479239999995</v>
      </c>
      <c r="AX38" s="9"/>
      <c r="AY38" s="22">
        <v>4.1046100000000002E-2</v>
      </c>
      <c r="AZ38" s="22">
        <v>296</v>
      </c>
      <c r="BA38" s="22">
        <v>-1.2390099999999999E-2</v>
      </c>
      <c r="BB38" s="22">
        <v>28</v>
      </c>
      <c r="BC38" s="22">
        <v>4.0841700000000002E-2</v>
      </c>
      <c r="BD38">
        <f t="shared" si="10"/>
        <v>12.390099999999999</v>
      </c>
      <c r="BE38">
        <f t="shared" si="11"/>
        <v>0.50856528360999997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1.5240499999999999</v>
      </c>
      <c r="H39" s="22">
        <v>49.9392</v>
      </c>
      <c r="I39" s="22">
        <v>-5.6884800000000001E-3</v>
      </c>
      <c r="J39" s="22">
        <v>29</v>
      </c>
      <c r="K39" s="22">
        <v>1.5231300000000001</v>
      </c>
      <c r="L39">
        <f t="shared" si="0"/>
        <v>5.6884800000000002</v>
      </c>
      <c r="M39">
        <f t="shared" si="1"/>
        <v>8.6695279440000004</v>
      </c>
      <c r="N39" s="9"/>
      <c r="O39" s="22">
        <v>4.6081499999999997E-2</v>
      </c>
      <c r="P39" s="22">
        <v>99.085599999999999</v>
      </c>
      <c r="Q39" s="22">
        <v>-1.47064E-2</v>
      </c>
      <c r="R39" s="22">
        <v>29</v>
      </c>
      <c r="S39" s="22">
        <v>4.59076E-2</v>
      </c>
      <c r="T39">
        <f t="shared" si="2"/>
        <v>14.7064</v>
      </c>
      <c r="U39">
        <f t="shared" si="3"/>
        <v>0.67769297159999997</v>
      </c>
      <c r="X39" s="9"/>
      <c r="Y39" s="22">
        <v>1.5240499999999999</v>
      </c>
      <c r="Z39" s="22">
        <v>148.255</v>
      </c>
      <c r="AA39" s="22">
        <v>-4.4769299999999996E-3</v>
      </c>
      <c r="AB39" s="22">
        <v>29</v>
      </c>
      <c r="AC39" s="22">
        <v>1.5231300000000001</v>
      </c>
      <c r="AD39">
        <f t="shared" si="4"/>
        <v>4.4769299999999994</v>
      </c>
      <c r="AE39">
        <f t="shared" si="5"/>
        <v>6.8230651664999984</v>
      </c>
      <c r="AF39" s="9"/>
      <c r="AG39" s="22">
        <v>4.6081499999999997E-2</v>
      </c>
      <c r="AH39" s="22">
        <v>197.49700000000001</v>
      </c>
      <c r="AI39" s="22">
        <v>-1.30005E-2</v>
      </c>
      <c r="AJ39" s="22">
        <v>29</v>
      </c>
      <c r="AK39" s="22">
        <v>4.5846600000000001E-2</v>
      </c>
      <c r="AL39">
        <f t="shared" si="6"/>
        <v>13.000500000000001</v>
      </c>
      <c r="AM39">
        <f t="shared" si="7"/>
        <v>0.59908254075</v>
      </c>
      <c r="AP39" s="9"/>
      <c r="AQ39" s="22">
        <v>1.5240499999999999</v>
      </c>
      <c r="AR39" s="22">
        <v>246.81399999999999</v>
      </c>
      <c r="AS39" s="22">
        <v>-3.7793000000000002E-3</v>
      </c>
      <c r="AT39" s="22">
        <v>29</v>
      </c>
      <c r="AU39" s="22">
        <v>1.5231300000000001</v>
      </c>
      <c r="AV39">
        <f t="shared" si="8"/>
        <v>3.7793000000000001</v>
      </c>
      <c r="AW39">
        <f t="shared" si="9"/>
        <v>5.7598421650000002</v>
      </c>
      <c r="AX39" s="9"/>
      <c r="AY39" s="22">
        <v>4.6081499999999997E-2</v>
      </c>
      <c r="AZ39" s="22">
        <v>296.01</v>
      </c>
      <c r="BA39" s="22">
        <v>-1.2356600000000001E-2</v>
      </c>
      <c r="BB39" s="22">
        <v>29</v>
      </c>
      <c r="BC39" s="22">
        <v>4.5919799999999997E-2</v>
      </c>
      <c r="BD39">
        <f t="shared" si="10"/>
        <v>12.3566</v>
      </c>
      <c r="BE39">
        <f t="shared" si="11"/>
        <v>0.56941066289999998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1.51901</v>
      </c>
      <c r="H40" s="22">
        <v>49.949300000000001</v>
      </c>
      <c r="I40" s="22">
        <v>-5.8776899999999997E-3</v>
      </c>
      <c r="J40" s="22">
        <v>30</v>
      </c>
      <c r="K40" s="22">
        <v>1.5179400000000001</v>
      </c>
      <c r="L40">
        <f t="shared" si="0"/>
        <v>5.8776899999999994</v>
      </c>
      <c r="M40">
        <f t="shared" si="1"/>
        <v>8.928269886899999</v>
      </c>
      <c r="N40" s="9"/>
      <c r="O40" s="22">
        <v>5.11169E-2</v>
      </c>
      <c r="P40" s="22">
        <v>99.095699999999994</v>
      </c>
      <c r="Q40" s="22">
        <v>-1.46149E-2</v>
      </c>
      <c r="R40" s="22">
        <v>30</v>
      </c>
      <c r="S40" s="22">
        <v>5.0970500000000002E-2</v>
      </c>
      <c r="T40">
        <f t="shared" si="2"/>
        <v>14.6149</v>
      </c>
      <c r="U40">
        <f t="shared" si="3"/>
        <v>0.74706838181000002</v>
      </c>
      <c r="X40" s="9"/>
      <c r="Y40" s="22">
        <v>1.51901</v>
      </c>
      <c r="Z40" s="22">
        <v>148.26499999999999</v>
      </c>
      <c r="AA40" s="22">
        <v>-4.6948199999999997E-3</v>
      </c>
      <c r="AB40" s="22">
        <v>30</v>
      </c>
      <c r="AC40" s="22">
        <v>1.5182500000000001</v>
      </c>
      <c r="AD40">
        <f t="shared" si="4"/>
        <v>4.69482</v>
      </c>
      <c r="AE40">
        <f t="shared" si="5"/>
        <v>7.1314785281999997</v>
      </c>
      <c r="AF40" s="9"/>
      <c r="AG40" s="22">
        <v>5.11169E-2</v>
      </c>
      <c r="AH40" s="22">
        <v>197.50800000000001</v>
      </c>
      <c r="AI40" s="22">
        <v>-1.29517E-2</v>
      </c>
      <c r="AJ40" s="22">
        <v>30</v>
      </c>
      <c r="AK40" s="22">
        <v>5.0506599999999999E-2</v>
      </c>
      <c r="AL40">
        <f t="shared" si="6"/>
        <v>12.951700000000001</v>
      </c>
      <c r="AM40">
        <f t="shared" si="7"/>
        <v>0.66205075373</v>
      </c>
      <c r="AP40" s="9"/>
      <c r="AQ40" s="22">
        <v>1.51901</v>
      </c>
      <c r="AR40" s="22">
        <v>246.82400000000001</v>
      </c>
      <c r="AS40" s="22">
        <v>-4.0451000000000003E-3</v>
      </c>
      <c r="AT40" s="22">
        <v>30</v>
      </c>
      <c r="AU40" s="22">
        <v>1.5182500000000001</v>
      </c>
      <c r="AV40">
        <f t="shared" si="8"/>
        <v>4.0451000000000006</v>
      </c>
      <c r="AW40">
        <f t="shared" si="9"/>
        <v>6.1445473510000008</v>
      </c>
      <c r="AX40" s="9"/>
      <c r="AY40" s="22">
        <v>5.11169E-2</v>
      </c>
      <c r="AZ40" s="22">
        <v>296.02</v>
      </c>
      <c r="BA40" s="22">
        <v>-1.2326E-2</v>
      </c>
      <c r="BB40" s="22">
        <v>30</v>
      </c>
      <c r="BC40" s="22">
        <v>5.0506599999999999E-2</v>
      </c>
      <c r="BD40">
        <f t="shared" si="10"/>
        <v>12.326000000000001</v>
      </c>
      <c r="BE40">
        <f t="shared" si="11"/>
        <v>0.63006690939999999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1.5139800000000001</v>
      </c>
      <c r="H41" s="22">
        <v>49.959299999999999</v>
      </c>
      <c r="I41" s="22">
        <v>-5.9845000000000002E-3</v>
      </c>
      <c r="J41" s="22">
        <v>31</v>
      </c>
      <c r="K41" s="22">
        <v>1.5130600000000001</v>
      </c>
      <c r="L41">
        <f t="shared" si="0"/>
        <v>5.9845000000000006</v>
      </c>
      <c r="M41">
        <f t="shared" si="1"/>
        <v>9.0604133100000013</v>
      </c>
      <c r="N41" s="9"/>
      <c r="O41" s="22">
        <v>5.6152300000000002E-2</v>
      </c>
      <c r="P41" s="22">
        <v>99.105800000000002</v>
      </c>
      <c r="Q41" s="22">
        <v>-1.45325E-2</v>
      </c>
      <c r="R41" s="22">
        <v>31</v>
      </c>
      <c r="S41" s="22">
        <v>5.5603E-2</v>
      </c>
      <c r="T41">
        <f t="shared" si="2"/>
        <v>14.532500000000001</v>
      </c>
      <c r="U41">
        <f t="shared" si="3"/>
        <v>0.81603329975000005</v>
      </c>
      <c r="X41" s="9"/>
      <c r="Y41" s="22">
        <v>1.5139800000000001</v>
      </c>
      <c r="Z41" s="22">
        <v>148.27500000000001</v>
      </c>
      <c r="AA41" s="22">
        <v>-4.9209600000000003E-3</v>
      </c>
      <c r="AB41" s="22">
        <v>31</v>
      </c>
      <c r="AC41" s="22">
        <v>1.5133700000000001</v>
      </c>
      <c r="AD41">
        <f t="shared" si="4"/>
        <v>4.92096</v>
      </c>
      <c r="AE41">
        <f t="shared" si="5"/>
        <v>7.4502350208000001</v>
      </c>
      <c r="AF41" s="9"/>
      <c r="AG41" s="22">
        <v>5.6152300000000002E-2</v>
      </c>
      <c r="AH41" s="22">
        <v>197.518</v>
      </c>
      <c r="AI41" s="22">
        <v>-1.2912E-2</v>
      </c>
      <c r="AJ41" s="22">
        <v>31</v>
      </c>
      <c r="AK41" s="22">
        <v>5.5542000000000001E-2</v>
      </c>
      <c r="AL41">
        <f t="shared" si="6"/>
        <v>12.911999999999999</v>
      </c>
      <c r="AM41">
        <f t="shared" si="7"/>
        <v>0.72503849759999994</v>
      </c>
      <c r="AP41" s="9"/>
      <c r="AQ41" s="22">
        <v>1.5139800000000001</v>
      </c>
      <c r="AR41" s="22">
        <v>246.834</v>
      </c>
      <c r="AS41" s="22">
        <v>-4.2981E-3</v>
      </c>
      <c r="AT41" s="22">
        <v>31</v>
      </c>
      <c r="AU41" s="22">
        <v>1.5127600000000001</v>
      </c>
      <c r="AV41">
        <f t="shared" si="8"/>
        <v>4.2980999999999998</v>
      </c>
      <c r="AW41">
        <f t="shared" si="9"/>
        <v>6.5072374379999998</v>
      </c>
      <c r="AX41" s="9"/>
      <c r="AY41" s="22">
        <v>5.6152300000000002E-2</v>
      </c>
      <c r="AZ41" s="22">
        <v>296.02999999999997</v>
      </c>
      <c r="BA41" s="22">
        <v>-1.2295499999999999E-2</v>
      </c>
      <c r="BB41" s="22">
        <v>31</v>
      </c>
      <c r="BC41" s="22">
        <v>5.5572499999999997E-2</v>
      </c>
      <c r="BD41">
        <f t="shared" si="10"/>
        <v>12.295499999999999</v>
      </c>
      <c r="BE41">
        <f t="shared" si="11"/>
        <v>0.69042060464999999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1.5089399999999999</v>
      </c>
      <c r="H42" s="22">
        <v>49.9694</v>
      </c>
      <c r="I42" s="22">
        <v>-6.0943600000000001E-3</v>
      </c>
      <c r="J42" s="22">
        <v>32</v>
      </c>
      <c r="K42" s="22">
        <v>1.5081800000000001</v>
      </c>
      <c r="L42">
        <f t="shared" si="0"/>
        <v>6.09436</v>
      </c>
      <c r="M42">
        <f t="shared" si="1"/>
        <v>9.1960235784000002</v>
      </c>
      <c r="N42" s="9"/>
      <c r="O42" s="22">
        <v>6.1187699999999998E-2</v>
      </c>
      <c r="P42" s="22">
        <v>99.115799999999993</v>
      </c>
      <c r="Q42" s="22">
        <v>-1.44531E-2</v>
      </c>
      <c r="R42" s="22">
        <v>32</v>
      </c>
      <c r="S42" s="22">
        <v>6.0607899999999999E-2</v>
      </c>
      <c r="T42">
        <f t="shared" si="2"/>
        <v>14.453099999999999</v>
      </c>
      <c r="U42">
        <f t="shared" si="3"/>
        <v>0.88435194686999996</v>
      </c>
      <c r="X42" s="9"/>
      <c r="Y42" s="22">
        <v>1.5089399999999999</v>
      </c>
      <c r="Z42" s="22">
        <v>148.285</v>
      </c>
      <c r="AA42" s="22">
        <v>-5.1055900000000001E-3</v>
      </c>
      <c r="AB42" s="22">
        <v>32</v>
      </c>
      <c r="AC42" s="22">
        <v>1.5075700000000001</v>
      </c>
      <c r="AD42">
        <f t="shared" si="4"/>
        <v>5.1055900000000003</v>
      </c>
      <c r="AE42">
        <f t="shared" si="5"/>
        <v>7.7040289745999999</v>
      </c>
      <c r="AF42" s="9"/>
      <c r="AG42" s="22">
        <v>6.1187699999999998E-2</v>
      </c>
      <c r="AH42" s="22">
        <v>197.52799999999999</v>
      </c>
      <c r="AI42" s="22">
        <v>-1.28693E-2</v>
      </c>
      <c r="AJ42" s="22">
        <v>32</v>
      </c>
      <c r="AK42" s="22">
        <v>6.0607899999999999E-2</v>
      </c>
      <c r="AL42">
        <f t="shared" si="6"/>
        <v>12.869300000000001</v>
      </c>
      <c r="AM42">
        <f t="shared" si="7"/>
        <v>0.78744286761000004</v>
      </c>
      <c r="AP42" s="9"/>
      <c r="AQ42" s="22">
        <v>1.5089399999999999</v>
      </c>
      <c r="AR42" s="22">
        <v>246.84399999999999</v>
      </c>
      <c r="AS42" s="22">
        <v>-4.5138499999999998E-3</v>
      </c>
      <c r="AT42" s="22">
        <v>32</v>
      </c>
      <c r="AU42" s="22">
        <v>1.50848</v>
      </c>
      <c r="AV42">
        <f t="shared" si="8"/>
        <v>4.5138499999999997</v>
      </c>
      <c r="AW42">
        <f t="shared" si="9"/>
        <v>6.8111288189999994</v>
      </c>
      <c r="AX42" s="9"/>
      <c r="AY42" s="22">
        <v>6.1187699999999998E-2</v>
      </c>
      <c r="AZ42" s="22">
        <v>296.041</v>
      </c>
      <c r="BA42" s="22">
        <v>-1.22589E-2</v>
      </c>
      <c r="BB42" s="22">
        <v>32</v>
      </c>
      <c r="BC42" s="22">
        <v>6.0546900000000001E-2</v>
      </c>
      <c r="BD42">
        <f t="shared" si="10"/>
        <v>12.258899999999999</v>
      </c>
      <c r="BE42">
        <f t="shared" si="11"/>
        <v>0.75009389552999994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1.5039100000000001</v>
      </c>
      <c r="H43" s="22">
        <v>49.979500000000002</v>
      </c>
      <c r="I43" s="22">
        <v>-6.1157199999999998E-3</v>
      </c>
      <c r="J43" s="22">
        <v>33</v>
      </c>
      <c r="K43" s="22">
        <v>1.50299</v>
      </c>
      <c r="L43">
        <f t="shared" si="0"/>
        <v>6.1157199999999996</v>
      </c>
      <c r="M43">
        <f t="shared" si="1"/>
        <v>9.1974924651999999</v>
      </c>
      <c r="N43" s="9"/>
      <c r="O43" s="22">
        <v>6.6223099999999993E-2</v>
      </c>
      <c r="P43" s="22">
        <v>99.125900000000001</v>
      </c>
      <c r="Q43" s="22">
        <v>-1.43768E-2</v>
      </c>
      <c r="R43" s="22">
        <v>33</v>
      </c>
      <c r="S43" s="22">
        <v>6.5704299999999993E-2</v>
      </c>
      <c r="T43">
        <f t="shared" si="2"/>
        <v>14.376800000000001</v>
      </c>
      <c r="U43">
        <f t="shared" si="3"/>
        <v>0.95207626408000001</v>
      </c>
      <c r="X43" s="9"/>
      <c r="Y43" s="22">
        <v>1.5039100000000001</v>
      </c>
      <c r="Z43" s="22">
        <v>148.29499999999999</v>
      </c>
      <c r="AA43" s="22">
        <v>-5.2642799999999997E-3</v>
      </c>
      <c r="AB43" s="22">
        <v>33</v>
      </c>
      <c r="AC43" s="22">
        <v>1.50238</v>
      </c>
      <c r="AD43">
        <f t="shared" si="4"/>
        <v>5.2642799999999994</v>
      </c>
      <c r="AE43">
        <f t="shared" si="5"/>
        <v>7.9170033347999995</v>
      </c>
      <c r="AF43" s="9"/>
      <c r="AG43" s="22">
        <v>6.6223099999999993E-2</v>
      </c>
      <c r="AH43" s="22">
        <v>197.53800000000001</v>
      </c>
      <c r="AI43" s="22">
        <v>-1.2826499999999999E-2</v>
      </c>
      <c r="AJ43" s="22">
        <v>33</v>
      </c>
      <c r="AK43" s="22">
        <v>6.5643300000000002E-2</v>
      </c>
      <c r="AL43">
        <f t="shared" si="6"/>
        <v>12.826499999999999</v>
      </c>
      <c r="AM43">
        <f t="shared" si="7"/>
        <v>0.84941059214999992</v>
      </c>
      <c r="AP43" s="9"/>
      <c r="AQ43" s="22">
        <v>1.5039100000000001</v>
      </c>
      <c r="AR43" s="22">
        <v>246.85400000000001</v>
      </c>
      <c r="AS43" s="22">
        <v>-4.7226000000000004E-3</v>
      </c>
      <c r="AT43" s="22">
        <v>33</v>
      </c>
      <c r="AU43" s="22">
        <v>1.50299</v>
      </c>
      <c r="AV43">
        <f t="shared" si="8"/>
        <v>4.7226000000000008</v>
      </c>
      <c r="AW43">
        <f t="shared" si="9"/>
        <v>7.1023653660000017</v>
      </c>
      <c r="AX43" s="9"/>
      <c r="AY43" s="22">
        <v>6.6223099999999993E-2</v>
      </c>
      <c r="AZ43" s="22">
        <v>296.05099999999999</v>
      </c>
      <c r="BA43" s="22">
        <v>-1.22375E-2</v>
      </c>
      <c r="BB43" s="22">
        <v>33</v>
      </c>
      <c r="BC43" s="22">
        <v>6.5582299999999996E-2</v>
      </c>
      <c r="BD43">
        <f t="shared" si="10"/>
        <v>12.237500000000001</v>
      </c>
      <c r="BE43">
        <f t="shared" si="11"/>
        <v>0.81040518624999991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1.4988699999999999</v>
      </c>
      <c r="H44" s="22">
        <v>49.989600000000003</v>
      </c>
      <c r="I44" s="22">
        <v>-5.9814500000000001E-3</v>
      </c>
      <c r="J44" s="22">
        <v>34</v>
      </c>
      <c r="K44" s="22">
        <v>1.4981100000000001</v>
      </c>
      <c r="L44">
        <f t="shared" si="0"/>
        <v>5.9814499999999997</v>
      </c>
      <c r="M44">
        <f t="shared" si="1"/>
        <v>8.9654159614999998</v>
      </c>
      <c r="N44" s="9"/>
      <c r="O44" s="22">
        <v>7.1258500000000002E-2</v>
      </c>
      <c r="P44" s="22">
        <v>99.135999999999996</v>
      </c>
      <c r="Q44" s="22">
        <v>-1.4294400000000001E-2</v>
      </c>
      <c r="R44" s="22">
        <v>34</v>
      </c>
      <c r="S44" s="22">
        <v>7.0678699999999997E-2</v>
      </c>
      <c r="T44">
        <f t="shared" si="2"/>
        <v>14.294400000000001</v>
      </c>
      <c r="U44">
        <f t="shared" si="3"/>
        <v>1.0185975024</v>
      </c>
      <c r="X44" s="9"/>
      <c r="Y44" s="22">
        <v>1.4988699999999999</v>
      </c>
      <c r="Z44" s="22">
        <v>148.30500000000001</v>
      </c>
      <c r="AA44" s="22">
        <v>-5.4779099999999999E-3</v>
      </c>
      <c r="AB44" s="22">
        <v>34</v>
      </c>
      <c r="AC44" s="22">
        <v>1.4981100000000001</v>
      </c>
      <c r="AD44">
        <f t="shared" si="4"/>
        <v>5.4779099999999996</v>
      </c>
      <c r="AE44">
        <f t="shared" si="5"/>
        <v>8.2106749616999988</v>
      </c>
      <c r="AF44" s="9"/>
      <c r="AG44" s="22">
        <v>7.1258500000000002E-2</v>
      </c>
      <c r="AH44" s="22">
        <v>197.548</v>
      </c>
      <c r="AI44" s="22">
        <v>-1.27808E-2</v>
      </c>
      <c r="AJ44" s="22">
        <v>34</v>
      </c>
      <c r="AK44" s="22">
        <v>7.0770299999999994E-2</v>
      </c>
      <c r="AL44">
        <f t="shared" si="6"/>
        <v>12.780799999999999</v>
      </c>
      <c r="AM44">
        <f t="shared" si="7"/>
        <v>0.91074063679999995</v>
      </c>
      <c r="AP44" s="9"/>
      <c r="AQ44" s="22">
        <v>1.4988699999999999</v>
      </c>
      <c r="AR44" s="22">
        <v>246.864</v>
      </c>
      <c r="AS44" s="22">
        <v>-4.9160799999999998E-3</v>
      </c>
      <c r="AT44" s="22">
        <v>34</v>
      </c>
      <c r="AU44" s="22">
        <v>1.4981100000000001</v>
      </c>
      <c r="AV44">
        <f t="shared" si="8"/>
        <v>4.91608</v>
      </c>
      <c r="AW44">
        <f t="shared" si="9"/>
        <v>7.3685648295999995</v>
      </c>
      <c r="AX44" s="9"/>
      <c r="AY44" s="22">
        <v>7.1258500000000002E-2</v>
      </c>
      <c r="AZ44" s="22">
        <v>296.06099999999998</v>
      </c>
      <c r="BA44" s="22">
        <v>-1.22101E-2</v>
      </c>
      <c r="BB44" s="22">
        <v>34</v>
      </c>
      <c r="BC44" s="22">
        <v>7.0495600000000005E-2</v>
      </c>
      <c r="BD44">
        <f t="shared" si="10"/>
        <v>12.210100000000001</v>
      </c>
      <c r="BE44">
        <f t="shared" si="11"/>
        <v>0.87007341085000012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1.4938400000000001</v>
      </c>
      <c r="H45" s="22">
        <v>49.999600000000001</v>
      </c>
      <c r="I45" s="22">
        <v>-3.6038200000000002E-3</v>
      </c>
      <c r="J45" s="22">
        <v>35</v>
      </c>
      <c r="K45" s="22">
        <v>1.49261</v>
      </c>
      <c r="L45">
        <f t="shared" si="0"/>
        <v>3.6038200000000002</v>
      </c>
      <c r="M45">
        <f t="shared" si="1"/>
        <v>5.383530468800001</v>
      </c>
      <c r="N45" s="9"/>
      <c r="O45" s="22">
        <v>7.6293899999999998E-2</v>
      </c>
      <c r="P45" s="22">
        <v>99.146100000000004</v>
      </c>
      <c r="Q45" s="22">
        <v>-1.42303E-2</v>
      </c>
      <c r="R45" s="22">
        <v>35</v>
      </c>
      <c r="S45" s="22">
        <v>7.5592000000000006E-2</v>
      </c>
      <c r="T45">
        <f t="shared" si="2"/>
        <v>14.2303</v>
      </c>
      <c r="U45">
        <f t="shared" si="3"/>
        <v>1.08568508517</v>
      </c>
      <c r="X45" s="9"/>
      <c r="Y45" s="22">
        <v>1.4938400000000001</v>
      </c>
      <c r="Z45" s="22">
        <v>148.315</v>
      </c>
      <c r="AA45" s="22">
        <v>-5.6243899999999999E-3</v>
      </c>
      <c r="AB45" s="22">
        <v>35</v>
      </c>
      <c r="AC45" s="22">
        <v>1.49292</v>
      </c>
      <c r="AD45">
        <f t="shared" si="4"/>
        <v>5.62439</v>
      </c>
      <c r="AE45">
        <f t="shared" si="5"/>
        <v>8.4019387576</v>
      </c>
      <c r="AF45" s="9"/>
      <c r="AG45" s="22">
        <v>7.6293899999999998E-2</v>
      </c>
      <c r="AH45" s="22">
        <v>197.55799999999999</v>
      </c>
      <c r="AI45" s="22">
        <v>-1.27472E-2</v>
      </c>
      <c r="AJ45" s="22">
        <v>35</v>
      </c>
      <c r="AK45" s="22">
        <v>7.5836200000000006E-2</v>
      </c>
      <c r="AL45">
        <f t="shared" si="6"/>
        <v>12.747199999999999</v>
      </c>
      <c r="AM45">
        <f t="shared" si="7"/>
        <v>0.97253360207999995</v>
      </c>
      <c r="AP45" s="9"/>
      <c r="AQ45" s="22">
        <v>1.4938400000000001</v>
      </c>
      <c r="AR45" s="22">
        <v>246.874</v>
      </c>
      <c r="AS45" s="22">
        <v>-5.0903299999999997E-3</v>
      </c>
      <c r="AT45" s="22">
        <v>35</v>
      </c>
      <c r="AU45" s="22">
        <v>1.49261</v>
      </c>
      <c r="AV45">
        <f t="shared" si="8"/>
        <v>5.0903299999999998</v>
      </c>
      <c r="AW45">
        <f t="shared" si="9"/>
        <v>7.6041385671999997</v>
      </c>
      <c r="AX45" s="9"/>
      <c r="AY45" s="22">
        <v>7.6293899999999998E-2</v>
      </c>
      <c r="AZ45" s="22">
        <v>296.07100000000003</v>
      </c>
      <c r="BA45" s="22">
        <v>-1.21735E-2</v>
      </c>
      <c r="BB45" s="22">
        <v>35</v>
      </c>
      <c r="BC45" s="22">
        <v>7.5714100000000006E-2</v>
      </c>
      <c r="BD45">
        <f t="shared" si="10"/>
        <v>12.173500000000001</v>
      </c>
      <c r="BE45">
        <f t="shared" si="11"/>
        <v>0.92876379165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1.4887999999999999</v>
      </c>
      <c r="H46" s="22">
        <v>50.009700000000002</v>
      </c>
      <c r="I46" s="22">
        <v>-1.9058199999999999E-3</v>
      </c>
      <c r="J46" s="22">
        <v>36</v>
      </c>
      <c r="K46" s="22">
        <v>1.48743</v>
      </c>
      <c r="L46">
        <f t="shared" si="0"/>
        <v>1.9058199999999998</v>
      </c>
      <c r="M46">
        <f t="shared" si="1"/>
        <v>2.8373848159999997</v>
      </c>
      <c r="N46" s="9"/>
      <c r="O46" s="22">
        <v>8.1329299999999993E-2</v>
      </c>
      <c r="P46" s="22">
        <v>99.156099999999995</v>
      </c>
      <c r="Q46" s="22">
        <v>-1.41663E-2</v>
      </c>
      <c r="R46" s="22">
        <v>36</v>
      </c>
      <c r="S46" s="22">
        <v>8.0780000000000005E-2</v>
      </c>
      <c r="T46">
        <f t="shared" si="2"/>
        <v>14.1663</v>
      </c>
      <c r="U46">
        <f t="shared" si="3"/>
        <v>1.1521352625899999</v>
      </c>
      <c r="X46" s="9"/>
      <c r="Y46" s="22">
        <v>1.4887999999999999</v>
      </c>
      <c r="Z46" s="22">
        <v>148.32599999999999</v>
      </c>
      <c r="AA46" s="22">
        <v>-5.7586699999999996E-3</v>
      </c>
      <c r="AB46" s="22">
        <v>36</v>
      </c>
      <c r="AC46" s="22">
        <v>1.48834</v>
      </c>
      <c r="AD46">
        <f t="shared" si="4"/>
        <v>5.7586699999999995</v>
      </c>
      <c r="AE46">
        <f t="shared" si="5"/>
        <v>8.5735078959999989</v>
      </c>
      <c r="AF46" s="9"/>
      <c r="AG46" s="22">
        <v>8.1329299999999993E-2</v>
      </c>
      <c r="AH46" s="22">
        <v>197.56800000000001</v>
      </c>
      <c r="AI46" s="22">
        <v>-1.2710600000000001E-2</v>
      </c>
      <c r="AJ46" s="22">
        <v>36</v>
      </c>
      <c r="AK46" s="22">
        <v>8.0749500000000002E-2</v>
      </c>
      <c r="AL46">
        <f t="shared" si="6"/>
        <v>12.710600000000001</v>
      </c>
      <c r="AM46">
        <f t="shared" si="7"/>
        <v>1.0337442005799999</v>
      </c>
      <c r="AP46" s="9"/>
      <c r="AQ46" s="22">
        <v>1.4887999999999999</v>
      </c>
      <c r="AR46" s="22">
        <v>246.88399999999999</v>
      </c>
      <c r="AS46" s="22">
        <v>-5.24597E-3</v>
      </c>
      <c r="AT46" s="22">
        <v>36</v>
      </c>
      <c r="AU46" s="22">
        <v>1.48834</v>
      </c>
      <c r="AV46">
        <f t="shared" si="8"/>
        <v>5.2459699999999998</v>
      </c>
      <c r="AW46">
        <f t="shared" si="9"/>
        <v>7.8102001359999988</v>
      </c>
      <c r="AX46" s="9"/>
      <c r="AY46" s="22">
        <v>8.1329299999999993E-2</v>
      </c>
      <c r="AZ46" s="22">
        <v>296.08100000000002</v>
      </c>
      <c r="BA46" s="22">
        <v>-1.21368E-2</v>
      </c>
      <c r="BB46" s="22">
        <v>36</v>
      </c>
      <c r="BC46" s="22">
        <v>8.0749500000000002E-2</v>
      </c>
      <c r="BD46">
        <f t="shared" si="10"/>
        <v>12.136799999999999</v>
      </c>
      <c r="BE46">
        <f t="shared" si="11"/>
        <v>0.98707744823999988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1.48376</v>
      </c>
      <c r="H47" s="22">
        <v>50.019799999999996</v>
      </c>
      <c r="I47" s="22">
        <v>-1.6848799999999999E-3</v>
      </c>
      <c r="J47" s="22">
        <v>37</v>
      </c>
      <c r="K47" s="22">
        <v>1.48315</v>
      </c>
      <c r="L47">
        <f t="shared" si="0"/>
        <v>1.6848799999999999</v>
      </c>
      <c r="M47">
        <f t="shared" si="1"/>
        <v>2.4999575487999999</v>
      </c>
      <c r="N47" s="9"/>
      <c r="O47" s="22">
        <v>8.6364700000000003E-2</v>
      </c>
      <c r="P47" s="22">
        <v>99.166200000000003</v>
      </c>
      <c r="Q47" s="22">
        <v>-1.41052E-2</v>
      </c>
      <c r="R47" s="22">
        <v>37</v>
      </c>
      <c r="S47" s="22">
        <v>8.5723900000000006E-2</v>
      </c>
      <c r="T47">
        <f t="shared" si="2"/>
        <v>14.1052</v>
      </c>
      <c r="U47">
        <f t="shared" si="3"/>
        <v>1.2181913664399999</v>
      </c>
      <c r="X47" s="9"/>
      <c r="Y47" s="22">
        <v>1.48376</v>
      </c>
      <c r="Z47" s="22">
        <v>148.33600000000001</v>
      </c>
      <c r="AA47" s="22">
        <v>-5.9387199999999998E-3</v>
      </c>
      <c r="AB47" s="22">
        <v>37</v>
      </c>
      <c r="AC47" s="22">
        <v>1.48254</v>
      </c>
      <c r="AD47">
        <f t="shared" si="4"/>
        <v>5.93872</v>
      </c>
      <c r="AE47">
        <f t="shared" si="5"/>
        <v>8.8116351872000003</v>
      </c>
      <c r="AF47" s="9"/>
      <c r="AG47" s="22">
        <v>8.6364700000000003E-2</v>
      </c>
      <c r="AH47" s="22">
        <v>197.578</v>
      </c>
      <c r="AI47" s="22">
        <v>-1.26862E-2</v>
      </c>
      <c r="AJ47" s="22">
        <v>37</v>
      </c>
      <c r="AK47" s="22">
        <v>8.58154E-2</v>
      </c>
      <c r="AL47">
        <f t="shared" si="6"/>
        <v>12.686199999999999</v>
      </c>
      <c r="AM47">
        <f t="shared" si="7"/>
        <v>1.0956398571399999</v>
      </c>
      <c r="AP47" s="9"/>
      <c r="AQ47" s="22">
        <v>1.48376</v>
      </c>
      <c r="AR47" s="22">
        <v>246.89400000000001</v>
      </c>
      <c r="AS47" s="22">
        <v>-5.4077099999999996E-3</v>
      </c>
      <c r="AT47" s="22">
        <v>37</v>
      </c>
      <c r="AU47" s="22">
        <v>1.48285</v>
      </c>
      <c r="AV47">
        <f t="shared" si="8"/>
        <v>5.4077099999999998</v>
      </c>
      <c r="AW47">
        <f t="shared" si="9"/>
        <v>8.0237437895999992</v>
      </c>
      <c r="AX47" s="9"/>
      <c r="AY47" s="22">
        <v>8.6364700000000003E-2</v>
      </c>
      <c r="AZ47" s="22">
        <v>296.09100000000001</v>
      </c>
      <c r="BA47" s="22">
        <v>-1.21002E-2</v>
      </c>
      <c r="BB47" s="22">
        <v>37</v>
      </c>
      <c r="BC47" s="22">
        <v>8.58154E-2</v>
      </c>
      <c r="BD47">
        <f t="shared" si="10"/>
        <v>12.100200000000001</v>
      </c>
      <c r="BE47">
        <f t="shared" si="11"/>
        <v>1.0450301429400002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1.4787300000000001</v>
      </c>
      <c r="H48" s="22">
        <v>50.029800000000002</v>
      </c>
      <c r="I48" s="22">
        <v>-1.5740999999999999E-3</v>
      </c>
      <c r="J48" s="22">
        <v>38</v>
      </c>
      <c r="K48" s="22">
        <v>1.47827</v>
      </c>
      <c r="L48">
        <f t="shared" si="0"/>
        <v>1.5740999999999998</v>
      </c>
      <c r="M48">
        <f t="shared" si="1"/>
        <v>2.3276688929999998</v>
      </c>
      <c r="N48" s="9"/>
      <c r="O48" s="22">
        <v>9.1400099999999998E-2</v>
      </c>
      <c r="P48" s="22">
        <v>99.176299999999998</v>
      </c>
      <c r="Q48" s="22">
        <v>-1.4025900000000001E-2</v>
      </c>
      <c r="R48" s="22">
        <v>38</v>
      </c>
      <c r="S48" s="22">
        <v>9.0698200000000007E-2</v>
      </c>
      <c r="T48">
        <f t="shared" si="2"/>
        <v>14.0259</v>
      </c>
      <c r="U48">
        <f t="shared" si="3"/>
        <v>1.28196866259</v>
      </c>
      <c r="X48" s="9"/>
      <c r="Y48" s="22">
        <v>1.4787300000000001</v>
      </c>
      <c r="Z48" s="22">
        <v>148.346</v>
      </c>
      <c r="AA48" s="22">
        <v>-6.0699500000000002E-3</v>
      </c>
      <c r="AB48" s="22">
        <v>38</v>
      </c>
      <c r="AC48" s="22">
        <v>1.47797</v>
      </c>
      <c r="AD48">
        <f t="shared" si="4"/>
        <v>6.0699500000000004</v>
      </c>
      <c r="AE48">
        <f t="shared" si="5"/>
        <v>8.9758171635000004</v>
      </c>
      <c r="AF48" s="9"/>
      <c r="AG48" s="22">
        <v>9.1400099999999998E-2</v>
      </c>
      <c r="AH48" s="22">
        <v>197.58799999999999</v>
      </c>
      <c r="AI48" s="22">
        <v>-1.26587E-2</v>
      </c>
      <c r="AJ48" s="22">
        <v>38</v>
      </c>
      <c r="AK48" s="22">
        <v>9.0850799999999995E-2</v>
      </c>
      <c r="AL48">
        <f t="shared" si="6"/>
        <v>12.6587</v>
      </c>
      <c r="AM48">
        <f t="shared" si="7"/>
        <v>1.15700644587</v>
      </c>
      <c r="AP48" s="9"/>
      <c r="AQ48" s="22">
        <v>1.4787300000000001</v>
      </c>
      <c r="AR48" s="22">
        <v>246.905</v>
      </c>
      <c r="AS48" s="22">
        <v>-5.5541999999999996E-3</v>
      </c>
      <c r="AT48" s="22">
        <v>38</v>
      </c>
      <c r="AU48" s="22">
        <v>1.47797</v>
      </c>
      <c r="AV48">
        <f t="shared" si="8"/>
        <v>5.5541999999999998</v>
      </c>
      <c r="AW48">
        <f t="shared" si="9"/>
        <v>8.213162166</v>
      </c>
      <c r="AX48" s="9"/>
      <c r="AY48" s="22">
        <v>9.1400099999999998E-2</v>
      </c>
      <c r="AZ48" s="22">
        <v>296.101</v>
      </c>
      <c r="BA48" s="22">
        <v>-1.20605E-2</v>
      </c>
      <c r="BB48" s="22">
        <v>38</v>
      </c>
      <c r="BC48" s="22">
        <v>9.0881299999999998E-2</v>
      </c>
      <c r="BD48">
        <f t="shared" si="10"/>
        <v>12.060499999999999</v>
      </c>
      <c r="BE48">
        <f t="shared" si="11"/>
        <v>1.1023309060499999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1.4736899999999999</v>
      </c>
      <c r="H49" s="22">
        <v>50.039900000000003</v>
      </c>
      <c r="I49" s="22">
        <v>-1.50208E-3</v>
      </c>
      <c r="J49" s="22">
        <v>39</v>
      </c>
      <c r="K49" s="22">
        <v>1.47278</v>
      </c>
      <c r="L49">
        <f t="shared" si="0"/>
        <v>1.5020800000000001</v>
      </c>
      <c r="M49">
        <f t="shared" si="1"/>
        <v>2.2136002752000001</v>
      </c>
      <c r="N49" s="9"/>
      <c r="O49" s="22">
        <v>9.6435499999999993E-2</v>
      </c>
      <c r="P49" s="22">
        <v>99.186300000000003</v>
      </c>
      <c r="Q49" s="22">
        <v>-1.3958699999999999E-2</v>
      </c>
      <c r="R49" s="22">
        <v>39</v>
      </c>
      <c r="S49" s="22">
        <v>9.5855700000000002E-2</v>
      </c>
      <c r="T49">
        <f t="shared" si="2"/>
        <v>13.958699999999999</v>
      </c>
      <c r="U49">
        <f t="shared" si="3"/>
        <v>1.3461142138499997</v>
      </c>
      <c r="X49" s="9"/>
      <c r="Y49" s="22">
        <v>1.4736899999999999</v>
      </c>
      <c r="Z49" s="22">
        <v>148.35599999999999</v>
      </c>
      <c r="AA49" s="22">
        <v>-6.1981199999999997E-3</v>
      </c>
      <c r="AB49" s="22">
        <v>39</v>
      </c>
      <c r="AC49" s="22">
        <v>1.4730799999999999</v>
      </c>
      <c r="AD49">
        <f t="shared" si="4"/>
        <v>6.1981199999999994</v>
      </c>
      <c r="AE49">
        <f t="shared" si="5"/>
        <v>9.1341074627999994</v>
      </c>
      <c r="AF49" s="9"/>
      <c r="AG49" s="22">
        <v>9.6435499999999993E-2</v>
      </c>
      <c r="AH49" s="22">
        <v>197.59800000000001</v>
      </c>
      <c r="AI49" s="22">
        <v>-1.2628199999999999E-2</v>
      </c>
      <c r="AJ49" s="22">
        <v>39</v>
      </c>
      <c r="AK49" s="22">
        <v>9.5855700000000002E-2</v>
      </c>
      <c r="AL49">
        <f t="shared" si="6"/>
        <v>12.6282</v>
      </c>
      <c r="AM49">
        <f t="shared" si="7"/>
        <v>1.2178067811</v>
      </c>
      <c r="AP49" s="9"/>
      <c r="AQ49" s="22">
        <v>1.4736899999999999</v>
      </c>
      <c r="AR49" s="22">
        <v>246.91499999999999</v>
      </c>
      <c r="AS49" s="22">
        <v>-5.6945800000000003E-3</v>
      </c>
      <c r="AT49" s="22">
        <v>39</v>
      </c>
      <c r="AU49" s="22">
        <v>1.47278</v>
      </c>
      <c r="AV49">
        <f t="shared" si="8"/>
        <v>5.6945800000000002</v>
      </c>
      <c r="AW49">
        <f t="shared" si="9"/>
        <v>8.3920456001999995</v>
      </c>
      <c r="AX49" s="9"/>
      <c r="AY49" s="22">
        <v>9.6435499999999993E-2</v>
      </c>
      <c r="AZ49" s="22">
        <v>296.11099999999999</v>
      </c>
      <c r="BA49" s="22">
        <v>-1.2020899999999999E-2</v>
      </c>
      <c r="BB49" s="22">
        <v>39</v>
      </c>
      <c r="BC49" s="22">
        <v>9.5794699999999997E-2</v>
      </c>
      <c r="BD49">
        <f t="shared" si="10"/>
        <v>12.020899999999999</v>
      </c>
      <c r="BE49">
        <f t="shared" si="11"/>
        <v>1.1592415019499998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1.4686600000000001</v>
      </c>
      <c r="H50" s="22">
        <v>50.05</v>
      </c>
      <c r="I50" s="22">
        <v>-1.4013700000000001E-3</v>
      </c>
      <c r="J50" s="22">
        <v>40</v>
      </c>
      <c r="K50" s="22">
        <v>1.46729</v>
      </c>
      <c r="L50">
        <f t="shared" si="0"/>
        <v>1.40137</v>
      </c>
      <c r="M50">
        <f t="shared" si="1"/>
        <v>2.0581360642000002</v>
      </c>
      <c r="N50" s="9"/>
      <c r="O50" s="22">
        <v>0.10147100000000001</v>
      </c>
      <c r="P50" s="22">
        <v>99.196399999999997</v>
      </c>
      <c r="Q50" s="22">
        <v>-1.39008E-2</v>
      </c>
      <c r="R50" s="22">
        <v>40</v>
      </c>
      <c r="S50" s="22">
        <v>0.1008</v>
      </c>
      <c r="T50">
        <f t="shared" si="2"/>
        <v>13.9008</v>
      </c>
      <c r="U50">
        <f t="shared" si="3"/>
        <v>1.4105280768000001</v>
      </c>
      <c r="X50" s="9"/>
      <c r="Y50" s="22">
        <v>1.4686600000000001</v>
      </c>
      <c r="Z50" s="22">
        <v>148.36600000000001</v>
      </c>
      <c r="AA50" s="22">
        <v>-6.3293500000000001E-3</v>
      </c>
      <c r="AB50" s="22">
        <v>40</v>
      </c>
      <c r="AC50" s="22">
        <v>1.46759</v>
      </c>
      <c r="AD50">
        <f t="shared" si="4"/>
        <v>6.3293499999999998</v>
      </c>
      <c r="AE50">
        <f t="shared" si="5"/>
        <v>9.2956631710000011</v>
      </c>
      <c r="AF50" s="9"/>
      <c r="AG50" s="22">
        <v>0.10147100000000001</v>
      </c>
      <c r="AH50" s="22">
        <v>197.608</v>
      </c>
      <c r="AI50" s="22">
        <v>-1.2600699999999999E-2</v>
      </c>
      <c r="AJ50" s="22">
        <v>40</v>
      </c>
      <c r="AK50" s="22">
        <v>0.100952</v>
      </c>
      <c r="AL50">
        <f t="shared" si="6"/>
        <v>12.6007</v>
      </c>
      <c r="AM50">
        <f t="shared" si="7"/>
        <v>1.2786056297000001</v>
      </c>
      <c r="AP50" s="9"/>
      <c r="AQ50" s="22">
        <v>1.4686600000000001</v>
      </c>
      <c r="AR50" s="22">
        <v>246.92500000000001</v>
      </c>
      <c r="AS50" s="22">
        <v>-5.8227499999999998E-3</v>
      </c>
      <c r="AT50" s="22">
        <v>40</v>
      </c>
      <c r="AU50" s="22">
        <v>1.4681999999999999</v>
      </c>
      <c r="AV50">
        <f t="shared" si="8"/>
        <v>5.8227500000000001</v>
      </c>
      <c r="AW50">
        <f t="shared" si="9"/>
        <v>8.5516400150000003</v>
      </c>
      <c r="AX50" s="9"/>
      <c r="AY50" s="22">
        <v>0.10147100000000001</v>
      </c>
      <c r="AZ50" s="22">
        <v>296.12099999999998</v>
      </c>
      <c r="BA50" s="22">
        <v>-1.19843E-2</v>
      </c>
      <c r="BB50" s="22">
        <v>40</v>
      </c>
      <c r="BC50" s="22">
        <v>0.100922</v>
      </c>
      <c r="BD50">
        <f t="shared" si="10"/>
        <v>11.984299999999999</v>
      </c>
      <c r="BE50">
        <f t="shared" si="11"/>
        <v>1.2160589052999999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1.4636199999999999</v>
      </c>
      <c r="H51" s="22">
        <v>50.060099999999998</v>
      </c>
      <c r="I51" s="25">
        <v>-3.78418E-6</v>
      </c>
      <c r="J51" s="22">
        <v>41</v>
      </c>
      <c r="K51" s="22">
        <v>1.4623999999999999</v>
      </c>
      <c r="L51">
        <f t="shared" si="0"/>
        <v>3.7841799999999998E-3</v>
      </c>
      <c r="M51">
        <f t="shared" si="1"/>
        <v>5.538601531599999E-3</v>
      </c>
      <c r="N51" s="9"/>
      <c r="O51" s="22">
        <v>0.106506</v>
      </c>
      <c r="P51" s="22">
        <v>99.206500000000005</v>
      </c>
      <c r="Q51" s="22">
        <v>-1.38458E-2</v>
      </c>
      <c r="R51" s="22">
        <v>41</v>
      </c>
      <c r="S51" s="22">
        <v>0.105896</v>
      </c>
      <c r="T51">
        <f t="shared" si="2"/>
        <v>13.845800000000001</v>
      </c>
      <c r="U51">
        <f t="shared" si="3"/>
        <v>1.4746607748</v>
      </c>
      <c r="X51" s="9"/>
      <c r="Y51" s="22">
        <v>1.4636199999999999</v>
      </c>
      <c r="Z51" s="22">
        <v>148.376</v>
      </c>
      <c r="AA51" s="22">
        <v>-6.4331099999999997E-3</v>
      </c>
      <c r="AB51" s="22">
        <v>41</v>
      </c>
      <c r="AC51" s="22">
        <v>1.46271</v>
      </c>
      <c r="AD51">
        <f t="shared" si="4"/>
        <v>6.4331100000000001</v>
      </c>
      <c r="AE51">
        <f t="shared" si="5"/>
        <v>9.4156284582000005</v>
      </c>
      <c r="AF51" s="9"/>
      <c r="AG51" s="22">
        <v>0.106506</v>
      </c>
      <c r="AH51" s="22">
        <v>197.61799999999999</v>
      </c>
      <c r="AI51" s="22">
        <v>-1.25763E-2</v>
      </c>
      <c r="AJ51" s="22">
        <v>41</v>
      </c>
      <c r="AK51" s="22">
        <v>0.105957</v>
      </c>
      <c r="AL51">
        <f t="shared" si="6"/>
        <v>12.5763</v>
      </c>
      <c r="AM51">
        <f t="shared" si="7"/>
        <v>1.3394514077999999</v>
      </c>
      <c r="AP51" s="9"/>
      <c r="AQ51" s="22">
        <v>1.4636199999999999</v>
      </c>
      <c r="AR51" s="22">
        <v>246.935</v>
      </c>
      <c r="AS51" s="22">
        <v>-5.9387199999999998E-3</v>
      </c>
      <c r="AT51" s="22">
        <v>41</v>
      </c>
      <c r="AU51" s="22">
        <v>1.46271</v>
      </c>
      <c r="AV51">
        <f t="shared" si="8"/>
        <v>5.93872</v>
      </c>
      <c r="AW51">
        <f t="shared" si="9"/>
        <v>8.6920293663999999</v>
      </c>
      <c r="AX51" s="9"/>
      <c r="AY51" s="22">
        <v>0.106506</v>
      </c>
      <c r="AZ51" s="22">
        <v>296.13099999999997</v>
      </c>
      <c r="BA51" s="22">
        <v>-1.1953699999999999E-2</v>
      </c>
      <c r="BB51" s="22">
        <v>41</v>
      </c>
      <c r="BC51" s="22">
        <v>0.105865</v>
      </c>
      <c r="BD51">
        <f t="shared" si="10"/>
        <v>11.9537</v>
      </c>
      <c r="BE51">
        <f t="shared" si="11"/>
        <v>1.2731407722000001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1.4585900000000001</v>
      </c>
      <c r="H52" s="22">
        <v>50.070099999999996</v>
      </c>
      <c r="I52" s="25">
        <v>-6.62231E-6</v>
      </c>
      <c r="J52" s="22">
        <v>42</v>
      </c>
      <c r="K52" s="22">
        <v>1.4578199999999999</v>
      </c>
      <c r="L52">
        <f t="shared" si="0"/>
        <v>6.6223100000000002E-3</v>
      </c>
      <c r="M52">
        <f t="shared" si="1"/>
        <v>9.6592351429000013E-3</v>
      </c>
      <c r="N52" s="9"/>
      <c r="O52" s="22">
        <v>0.111542</v>
      </c>
      <c r="P52" s="22">
        <v>99.2166</v>
      </c>
      <c r="Q52" s="22">
        <v>-1.3797E-2</v>
      </c>
      <c r="R52" s="22">
        <v>42</v>
      </c>
      <c r="S52" s="22">
        <v>0.110931</v>
      </c>
      <c r="T52">
        <f t="shared" si="2"/>
        <v>13.797000000000001</v>
      </c>
      <c r="U52">
        <f t="shared" si="3"/>
        <v>1.5389449740000001</v>
      </c>
      <c r="X52" s="9"/>
      <c r="Y52" s="22">
        <v>1.4585900000000001</v>
      </c>
      <c r="Z52" s="22">
        <v>148.386</v>
      </c>
      <c r="AA52" s="22">
        <v>-6.5460199999999996E-3</v>
      </c>
      <c r="AB52" s="22">
        <v>42</v>
      </c>
      <c r="AC52" s="22">
        <v>1.4578199999999999</v>
      </c>
      <c r="AD52">
        <f t="shared" si="4"/>
        <v>6.5460199999999995</v>
      </c>
      <c r="AE52">
        <f t="shared" si="5"/>
        <v>9.5479593117999997</v>
      </c>
      <c r="AF52" s="9"/>
      <c r="AG52" s="22">
        <v>0.111542</v>
      </c>
      <c r="AH52" s="22">
        <v>197.62799999999999</v>
      </c>
      <c r="AI52" s="22">
        <v>-1.25519E-2</v>
      </c>
      <c r="AJ52" s="22">
        <v>42</v>
      </c>
      <c r="AK52" s="22">
        <v>0.110901</v>
      </c>
      <c r="AL52">
        <f t="shared" si="6"/>
        <v>12.5519</v>
      </c>
      <c r="AM52">
        <f t="shared" si="7"/>
        <v>1.4000640298</v>
      </c>
      <c r="AP52" s="9"/>
      <c r="AQ52" s="22">
        <v>1.4585900000000001</v>
      </c>
      <c r="AR52" s="22">
        <v>246.94499999999999</v>
      </c>
      <c r="AS52" s="22">
        <v>-6.0516399999999996E-3</v>
      </c>
      <c r="AT52" s="22">
        <v>42</v>
      </c>
      <c r="AU52" s="22">
        <v>1.45844</v>
      </c>
      <c r="AV52">
        <f t="shared" si="8"/>
        <v>6.0516399999999999</v>
      </c>
      <c r="AW52">
        <f t="shared" si="9"/>
        <v>8.8268615875999998</v>
      </c>
      <c r="AX52" s="9"/>
      <c r="AY52" s="22">
        <v>0.111542</v>
      </c>
      <c r="AZ52" s="22">
        <v>296.14100000000002</v>
      </c>
      <c r="BA52" s="22">
        <v>-1.19293E-2</v>
      </c>
      <c r="BB52" s="22">
        <v>42</v>
      </c>
      <c r="BC52" s="22">
        <v>0.110931</v>
      </c>
      <c r="BD52">
        <f t="shared" si="10"/>
        <v>11.9293</v>
      </c>
      <c r="BE52">
        <f t="shared" si="11"/>
        <v>1.3306179806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1.4535499999999999</v>
      </c>
      <c r="H53" s="22">
        <v>50.080199999999998</v>
      </c>
      <c r="I53" s="25">
        <v>-1.31226E-5</v>
      </c>
      <c r="J53" s="22">
        <v>43</v>
      </c>
      <c r="K53" s="22">
        <v>1.4529399999999999</v>
      </c>
      <c r="L53">
        <f t="shared" si="0"/>
        <v>1.31226E-2</v>
      </c>
      <c r="M53">
        <f t="shared" si="1"/>
        <v>1.9074355229999999E-2</v>
      </c>
      <c r="N53" s="9"/>
      <c r="O53" s="22">
        <v>0.116577</v>
      </c>
      <c r="P53" s="22">
        <v>99.226600000000005</v>
      </c>
      <c r="Q53" s="22">
        <v>-1.3760400000000001E-2</v>
      </c>
      <c r="R53" s="22">
        <v>43</v>
      </c>
      <c r="S53" s="22">
        <v>0.115967</v>
      </c>
      <c r="T53">
        <f t="shared" si="2"/>
        <v>13.760400000000001</v>
      </c>
      <c r="U53">
        <f t="shared" si="3"/>
        <v>1.6041461508000001</v>
      </c>
      <c r="X53" s="9"/>
      <c r="Y53" s="22">
        <v>1.4535499999999999</v>
      </c>
      <c r="Z53" s="22">
        <v>148.39599999999999</v>
      </c>
      <c r="AA53" s="22">
        <v>-6.6375699999999998E-3</v>
      </c>
      <c r="AB53" s="22">
        <v>43</v>
      </c>
      <c r="AC53" s="22">
        <v>1.4529399999999999</v>
      </c>
      <c r="AD53">
        <f t="shared" si="4"/>
        <v>6.6375700000000002</v>
      </c>
      <c r="AE53">
        <f t="shared" si="5"/>
        <v>9.6480398735000001</v>
      </c>
      <c r="AF53" s="9"/>
      <c r="AG53" s="22">
        <v>0.116577</v>
      </c>
      <c r="AH53" s="22">
        <v>197.63800000000001</v>
      </c>
      <c r="AI53" s="22">
        <v>-1.25214E-2</v>
      </c>
      <c r="AJ53" s="22">
        <v>43</v>
      </c>
      <c r="AK53" s="22">
        <v>0.115967</v>
      </c>
      <c r="AL53">
        <f t="shared" si="6"/>
        <v>12.5214</v>
      </c>
      <c r="AM53">
        <f t="shared" si="7"/>
        <v>1.4597072477999999</v>
      </c>
      <c r="AP53" s="9"/>
      <c r="AQ53" s="22">
        <v>1.4535499999999999</v>
      </c>
      <c r="AR53" s="22">
        <v>246.95500000000001</v>
      </c>
      <c r="AS53" s="22">
        <v>-6.1615000000000003E-3</v>
      </c>
      <c r="AT53" s="22">
        <v>43</v>
      </c>
      <c r="AU53" s="22">
        <v>1.4526399999999999</v>
      </c>
      <c r="AV53">
        <f t="shared" si="8"/>
        <v>6.1615000000000002</v>
      </c>
      <c r="AW53">
        <f t="shared" si="9"/>
        <v>8.9560483249999994</v>
      </c>
      <c r="AX53" s="9"/>
      <c r="AY53" s="22">
        <v>0.116577</v>
      </c>
      <c r="AZ53" s="22">
        <v>296.15100000000001</v>
      </c>
      <c r="BA53" s="22">
        <v>-1.1892700000000001E-2</v>
      </c>
      <c r="BB53" s="22">
        <v>43</v>
      </c>
      <c r="BC53" s="22">
        <v>0.115997</v>
      </c>
      <c r="BD53">
        <f t="shared" si="10"/>
        <v>11.892700000000001</v>
      </c>
      <c r="BE53">
        <f t="shared" si="11"/>
        <v>1.3864152879000002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1.44852</v>
      </c>
      <c r="H54" s="22">
        <v>50.090299999999999</v>
      </c>
      <c r="I54" s="25">
        <v>-1.78223E-5</v>
      </c>
      <c r="J54" s="22">
        <v>44</v>
      </c>
      <c r="K54" s="22">
        <v>1.4474499999999999</v>
      </c>
      <c r="L54">
        <f t="shared" si="0"/>
        <v>1.7822299999999999E-2</v>
      </c>
      <c r="M54">
        <f t="shared" si="1"/>
        <v>2.5815957995999998E-2</v>
      </c>
      <c r="N54" s="9"/>
      <c r="O54" s="22">
        <v>0.121613</v>
      </c>
      <c r="P54" s="22">
        <v>99.236699999999999</v>
      </c>
      <c r="Q54" s="22">
        <v>-1.3720700000000001E-2</v>
      </c>
      <c r="R54" s="22">
        <v>44</v>
      </c>
      <c r="S54" s="22">
        <v>0.121033</v>
      </c>
      <c r="T54">
        <f t="shared" si="2"/>
        <v>13.720700000000001</v>
      </c>
      <c r="U54">
        <f t="shared" si="3"/>
        <v>1.6686154891</v>
      </c>
      <c r="X54" s="9"/>
      <c r="Y54" s="22">
        <v>1.44852</v>
      </c>
      <c r="Z54" s="22">
        <v>148.40600000000001</v>
      </c>
      <c r="AA54" s="22">
        <v>-6.73523E-3</v>
      </c>
      <c r="AB54" s="22">
        <v>44</v>
      </c>
      <c r="AC54" s="22">
        <v>1.4474499999999999</v>
      </c>
      <c r="AD54">
        <f t="shared" si="4"/>
        <v>6.7352299999999996</v>
      </c>
      <c r="AE54">
        <f t="shared" si="5"/>
        <v>9.756115359599999</v>
      </c>
      <c r="AF54" s="9"/>
      <c r="AG54" s="22">
        <v>0.121613</v>
      </c>
      <c r="AH54" s="22">
        <v>197.649</v>
      </c>
      <c r="AI54" s="22">
        <v>-1.24878E-2</v>
      </c>
      <c r="AJ54" s="22">
        <v>44</v>
      </c>
      <c r="AK54" s="22">
        <v>0.12109399999999999</v>
      </c>
      <c r="AL54">
        <f t="shared" si="6"/>
        <v>12.4878</v>
      </c>
      <c r="AM54">
        <f t="shared" si="7"/>
        <v>1.5186788214</v>
      </c>
      <c r="AP54" s="9"/>
      <c r="AQ54" s="22">
        <v>1.44852</v>
      </c>
      <c r="AR54" s="22">
        <v>246.965</v>
      </c>
      <c r="AS54" s="22">
        <v>-6.2591599999999997E-3</v>
      </c>
      <c r="AT54" s="22">
        <v>44</v>
      </c>
      <c r="AU54" s="22">
        <v>1.4474499999999999</v>
      </c>
      <c r="AV54">
        <f t="shared" si="8"/>
        <v>6.2591599999999996</v>
      </c>
      <c r="AW54">
        <f t="shared" si="9"/>
        <v>9.0665184431999997</v>
      </c>
      <c r="AX54" s="9"/>
      <c r="AY54" s="22">
        <v>0.121613</v>
      </c>
      <c r="AZ54" s="22">
        <v>296.161</v>
      </c>
      <c r="BA54" s="22">
        <v>-1.18561E-2</v>
      </c>
      <c r="BB54" s="22">
        <v>44</v>
      </c>
      <c r="BC54" s="22">
        <v>0.12109399999999999</v>
      </c>
      <c r="BD54">
        <f t="shared" si="10"/>
        <v>11.8561</v>
      </c>
      <c r="BE54">
        <f t="shared" si="11"/>
        <v>1.4418558893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1.4434800000000001</v>
      </c>
      <c r="H55" s="22">
        <v>50.100299999999997</v>
      </c>
      <c r="I55" s="25">
        <v>-3.5461399999999999E-5</v>
      </c>
      <c r="J55" s="22">
        <v>45</v>
      </c>
      <c r="K55" s="22">
        <v>1.4425699999999999</v>
      </c>
      <c r="L55">
        <f t="shared" si="0"/>
        <v>3.5461399999999997E-2</v>
      </c>
      <c r="M55">
        <f t="shared" si="1"/>
        <v>5.1187821671999999E-2</v>
      </c>
      <c r="N55" s="9"/>
      <c r="O55" s="22">
        <v>0.12664800000000001</v>
      </c>
      <c r="P55" s="22">
        <v>99.246799999999993</v>
      </c>
      <c r="Q55" s="22">
        <v>-1.36749E-2</v>
      </c>
      <c r="R55" s="22">
        <v>45</v>
      </c>
      <c r="S55" s="22">
        <v>0.12603800000000001</v>
      </c>
      <c r="T55">
        <f t="shared" si="2"/>
        <v>13.674900000000001</v>
      </c>
      <c r="U55">
        <f t="shared" si="3"/>
        <v>1.7318987352000004</v>
      </c>
      <c r="X55" s="9"/>
      <c r="Y55" s="22">
        <v>1.4434800000000001</v>
      </c>
      <c r="Z55" s="22">
        <v>148.416</v>
      </c>
      <c r="AA55" s="22">
        <v>-6.8084699999999996E-3</v>
      </c>
      <c r="AB55" s="22">
        <v>45</v>
      </c>
      <c r="AC55" s="22">
        <v>1.4422600000000001</v>
      </c>
      <c r="AD55">
        <f t="shared" si="4"/>
        <v>6.8084699999999998</v>
      </c>
      <c r="AE55">
        <f t="shared" si="5"/>
        <v>9.8278902755999997</v>
      </c>
      <c r="AF55" s="9"/>
      <c r="AG55" s="22">
        <v>0.12664800000000001</v>
      </c>
      <c r="AH55" s="22">
        <v>197.65899999999999</v>
      </c>
      <c r="AI55" s="22">
        <v>-1.2460300000000001E-2</v>
      </c>
      <c r="AJ55" s="22">
        <v>45</v>
      </c>
      <c r="AK55" s="22">
        <v>0.12600700000000001</v>
      </c>
      <c r="AL55">
        <f t="shared" si="6"/>
        <v>12.4603</v>
      </c>
      <c r="AM55">
        <f t="shared" si="7"/>
        <v>1.5780720744000001</v>
      </c>
      <c r="AP55" s="9"/>
      <c r="AQ55" s="22">
        <v>1.4434800000000001</v>
      </c>
      <c r="AR55" s="22">
        <v>246.97499999999999</v>
      </c>
      <c r="AS55" s="22">
        <v>-6.3720699999999996E-3</v>
      </c>
      <c r="AT55" s="22">
        <v>45</v>
      </c>
      <c r="AU55" s="22">
        <v>1.4422600000000001</v>
      </c>
      <c r="AV55">
        <f t="shared" si="8"/>
        <v>6.3720699999999999</v>
      </c>
      <c r="AW55">
        <f t="shared" si="9"/>
        <v>9.1979556036000005</v>
      </c>
      <c r="AX55" s="9"/>
      <c r="AY55" s="22">
        <v>0.12664800000000001</v>
      </c>
      <c r="AZ55" s="22">
        <v>296.17099999999999</v>
      </c>
      <c r="BA55" s="22">
        <v>-1.18256E-2</v>
      </c>
      <c r="BB55" s="22">
        <v>45</v>
      </c>
      <c r="BC55" s="22">
        <v>0.125946</v>
      </c>
      <c r="BD55">
        <f t="shared" si="10"/>
        <v>11.8256</v>
      </c>
      <c r="BE55">
        <f t="shared" si="11"/>
        <v>1.4976885888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1.43845</v>
      </c>
      <c r="H56" s="22">
        <v>50.110399999999998</v>
      </c>
      <c r="I56" s="25">
        <v>-2.88391E-5</v>
      </c>
      <c r="J56" s="22">
        <v>46</v>
      </c>
      <c r="K56" s="22">
        <v>1.4373800000000001</v>
      </c>
      <c r="L56">
        <f t="shared" si="0"/>
        <v>2.8839099999999999E-2</v>
      </c>
      <c r="M56">
        <f t="shared" si="1"/>
        <v>4.1483603394999999E-2</v>
      </c>
      <c r="N56" s="9"/>
      <c r="O56" s="22">
        <v>0.13168299999999999</v>
      </c>
      <c r="P56" s="22">
        <v>99.256799999999998</v>
      </c>
      <c r="Q56" s="22">
        <v>-1.3629199999999999E-2</v>
      </c>
      <c r="R56" s="22">
        <v>46</v>
      </c>
      <c r="S56" s="22">
        <v>0.131104</v>
      </c>
      <c r="T56">
        <f t="shared" si="2"/>
        <v>13.629199999999999</v>
      </c>
      <c r="U56">
        <f t="shared" si="3"/>
        <v>1.7947339435999998</v>
      </c>
      <c r="X56" s="9"/>
      <c r="Y56" s="22">
        <v>1.43845</v>
      </c>
      <c r="Z56" s="22">
        <v>148.42599999999999</v>
      </c>
      <c r="AA56" s="22">
        <v>-6.9183300000000003E-3</v>
      </c>
      <c r="AB56" s="22">
        <v>46</v>
      </c>
      <c r="AC56" s="22">
        <v>1.4370700000000001</v>
      </c>
      <c r="AD56">
        <f t="shared" si="4"/>
        <v>6.9183300000000001</v>
      </c>
      <c r="AE56">
        <f t="shared" si="5"/>
        <v>9.9516717885000006</v>
      </c>
      <c r="AF56" s="9"/>
      <c r="AG56" s="22">
        <v>0.13168299999999999</v>
      </c>
      <c r="AH56" s="22">
        <v>197.66900000000001</v>
      </c>
      <c r="AI56" s="22">
        <v>-1.24359E-2</v>
      </c>
      <c r="AJ56" s="22">
        <v>46</v>
      </c>
      <c r="AK56" s="22">
        <v>0.131104</v>
      </c>
      <c r="AL56">
        <f t="shared" si="6"/>
        <v>12.4359</v>
      </c>
      <c r="AM56">
        <f t="shared" si="7"/>
        <v>1.6375966197</v>
      </c>
      <c r="AP56" s="9"/>
      <c r="AQ56" s="22">
        <v>1.43845</v>
      </c>
      <c r="AR56" s="22">
        <v>246.98500000000001</v>
      </c>
      <c r="AS56" s="22">
        <v>-6.4605699999999997E-3</v>
      </c>
      <c r="AT56" s="22">
        <v>46</v>
      </c>
      <c r="AU56" s="22">
        <v>1.4379900000000001</v>
      </c>
      <c r="AV56">
        <f t="shared" si="8"/>
        <v>6.4605699999999997</v>
      </c>
      <c r="AW56">
        <f t="shared" si="9"/>
        <v>9.2932069164999991</v>
      </c>
      <c r="AX56" s="9"/>
      <c r="AY56" s="22">
        <v>0.13168299999999999</v>
      </c>
      <c r="AZ56" s="22">
        <v>296.18200000000002</v>
      </c>
      <c r="BA56" s="22">
        <v>-1.1795E-2</v>
      </c>
      <c r="BB56" s="22">
        <v>46</v>
      </c>
      <c r="BC56" s="22">
        <v>0.131104</v>
      </c>
      <c r="BD56">
        <f t="shared" si="10"/>
        <v>11.795</v>
      </c>
      <c r="BE56">
        <f t="shared" si="11"/>
        <v>1.5532009849999999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1.4334100000000001</v>
      </c>
      <c r="H57" s="22">
        <v>50.1205</v>
      </c>
      <c r="I57" s="25">
        <v>-2.4475099999999999E-5</v>
      </c>
      <c r="J57" s="22">
        <v>47</v>
      </c>
      <c r="K57" s="22">
        <v>1.4321900000000001</v>
      </c>
      <c r="L57">
        <f t="shared" si="0"/>
        <v>2.44751E-2</v>
      </c>
      <c r="M57">
        <f t="shared" si="1"/>
        <v>3.5082853091000003E-2</v>
      </c>
      <c r="N57" s="9"/>
      <c r="O57" s="22">
        <v>0.13671900000000001</v>
      </c>
      <c r="P57" s="22">
        <v>99.266900000000007</v>
      </c>
      <c r="Q57" s="22">
        <v>-1.35803E-2</v>
      </c>
      <c r="R57" s="22">
        <v>47</v>
      </c>
      <c r="S57" s="22">
        <v>0.13610800000000001</v>
      </c>
      <c r="T57">
        <f t="shared" si="2"/>
        <v>13.580299999999999</v>
      </c>
      <c r="U57">
        <f t="shared" si="3"/>
        <v>1.8566850357</v>
      </c>
      <c r="X57" s="9"/>
      <c r="Y57" s="22">
        <v>1.4334100000000001</v>
      </c>
      <c r="Z57" s="22">
        <v>148.43600000000001</v>
      </c>
      <c r="AA57" s="22">
        <v>-6.9946299999999999E-3</v>
      </c>
      <c r="AB57" s="22">
        <v>47</v>
      </c>
      <c r="AC57" s="22">
        <v>1.4325000000000001</v>
      </c>
      <c r="AD57">
        <f t="shared" si="4"/>
        <v>6.9946299999999999</v>
      </c>
      <c r="AE57">
        <f t="shared" si="5"/>
        <v>10.0261725883</v>
      </c>
      <c r="AF57" s="9"/>
      <c r="AG57" s="22">
        <v>0.13671900000000001</v>
      </c>
      <c r="AH57" s="22">
        <v>197.679</v>
      </c>
      <c r="AI57" s="22">
        <v>-1.2411500000000001E-2</v>
      </c>
      <c r="AJ57" s="22">
        <v>47</v>
      </c>
      <c r="AK57" s="22">
        <v>0.136047</v>
      </c>
      <c r="AL57">
        <f t="shared" si="6"/>
        <v>12.4115</v>
      </c>
      <c r="AM57">
        <f t="shared" si="7"/>
        <v>1.6968878685000002</v>
      </c>
      <c r="AP57" s="9"/>
      <c r="AQ57" s="22">
        <v>1.4334100000000001</v>
      </c>
      <c r="AR57" s="22">
        <v>246.995</v>
      </c>
      <c r="AS57" s="22">
        <v>-6.5490699999999997E-3</v>
      </c>
      <c r="AT57" s="22">
        <v>47</v>
      </c>
      <c r="AU57" s="22">
        <v>1.4325000000000001</v>
      </c>
      <c r="AV57">
        <f t="shared" si="8"/>
        <v>6.5490699999999995</v>
      </c>
      <c r="AW57">
        <f t="shared" si="9"/>
        <v>9.3875024286999995</v>
      </c>
      <c r="AX57" s="9"/>
      <c r="AY57" s="22">
        <v>0.13671900000000001</v>
      </c>
      <c r="AZ57" s="22">
        <v>296.19200000000001</v>
      </c>
      <c r="BA57" s="22">
        <v>-1.17676E-2</v>
      </c>
      <c r="BB57" s="22">
        <v>47</v>
      </c>
      <c r="BC57" s="22">
        <v>0.13613900000000001</v>
      </c>
      <c r="BD57">
        <f t="shared" si="10"/>
        <v>11.7676</v>
      </c>
      <c r="BE57">
        <f t="shared" si="11"/>
        <v>1.6088545044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1.42838</v>
      </c>
      <c r="H58" s="22">
        <v>50.130600000000001</v>
      </c>
      <c r="I58" s="25">
        <v>-2.1423299999999999E-5</v>
      </c>
      <c r="J58" s="22">
        <v>48</v>
      </c>
      <c r="K58" s="22">
        <v>1.42761</v>
      </c>
      <c r="L58">
        <f t="shared" si="0"/>
        <v>2.1423299999999999E-2</v>
      </c>
      <c r="M58">
        <f t="shared" si="1"/>
        <v>3.0600613254E-2</v>
      </c>
      <c r="N58" s="9"/>
      <c r="O58" s="22">
        <v>0.14175399999999999</v>
      </c>
      <c r="P58" s="22">
        <v>99.277000000000001</v>
      </c>
      <c r="Q58" s="22">
        <v>-1.3522299999999999E-2</v>
      </c>
      <c r="R58" s="22">
        <v>48</v>
      </c>
      <c r="S58" s="22">
        <v>0.14117399999999999</v>
      </c>
      <c r="T58">
        <f t="shared" si="2"/>
        <v>13.5223</v>
      </c>
      <c r="U58">
        <f t="shared" si="3"/>
        <v>1.9168401141999998</v>
      </c>
      <c r="X58" s="9"/>
      <c r="Y58" s="22">
        <v>1.42838</v>
      </c>
      <c r="Z58" s="22">
        <v>148.446</v>
      </c>
      <c r="AA58" s="22">
        <v>-7.0922900000000002E-3</v>
      </c>
      <c r="AB58" s="22">
        <v>48</v>
      </c>
      <c r="AC58" s="22">
        <v>1.4273100000000001</v>
      </c>
      <c r="AD58">
        <f t="shared" si="4"/>
        <v>7.0922900000000002</v>
      </c>
      <c r="AE58">
        <f t="shared" si="5"/>
        <v>10.1304851902</v>
      </c>
      <c r="AF58" s="9"/>
      <c r="AG58" s="22">
        <v>0.14175399999999999</v>
      </c>
      <c r="AH58" s="22">
        <v>197.68899999999999</v>
      </c>
      <c r="AI58" s="22">
        <v>-1.2381E-2</v>
      </c>
      <c r="AJ58" s="22">
        <v>48</v>
      </c>
      <c r="AK58" s="22">
        <v>0.141235</v>
      </c>
      <c r="AL58">
        <f t="shared" si="6"/>
        <v>12.381</v>
      </c>
      <c r="AM58">
        <f t="shared" si="7"/>
        <v>1.755056274</v>
      </c>
      <c r="AP58" s="9"/>
      <c r="AQ58" s="22">
        <v>1.42838</v>
      </c>
      <c r="AR58" s="22">
        <v>247.005</v>
      </c>
      <c r="AS58" s="22">
        <v>-6.6436799999999999E-3</v>
      </c>
      <c r="AT58" s="22">
        <v>48</v>
      </c>
      <c r="AU58" s="22">
        <v>1.4273100000000001</v>
      </c>
      <c r="AV58">
        <f t="shared" si="8"/>
        <v>6.6436799999999998</v>
      </c>
      <c r="AW58">
        <f t="shared" si="9"/>
        <v>9.4896996383999994</v>
      </c>
      <c r="AX58" s="9"/>
      <c r="AY58" s="22">
        <v>0.14175399999999999</v>
      </c>
      <c r="AZ58" s="22">
        <v>296.202</v>
      </c>
      <c r="BA58" s="22">
        <v>-1.1749300000000001E-2</v>
      </c>
      <c r="BB58" s="22">
        <v>48</v>
      </c>
      <c r="BC58" s="22">
        <v>0.14117399999999999</v>
      </c>
      <c r="BD58">
        <f t="shared" si="10"/>
        <v>11.7493</v>
      </c>
      <c r="BE58">
        <f t="shared" si="11"/>
        <v>1.6655102721999999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1.42334</v>
      </c>
      <c r="H59" s="22">
        <v>50.140599999999999</v>
      </c>
      <c r="I59" s="25">
        <v>-1.8737799999999999E-5</v>
      </c>
      <c r="J59" s="22">
        <v>49</v>
      </c>
      <c r="K59" s="22">
        <v>1.42181</v>
      </c>
      <c r="L59">
        <f t="shared" si="0"/>
        <v>1.8737799999999999E-2</v>
      </c>
      <c r="M59">
        <f t="shared" si="1"/>
        <v>2.6670260251999998E-2</v>
      </c>
      <c r="N59" s="9"/>
      <c r="O59" s="22">
        <v>0.14679</v>
      </c>
      <c r="P59" s="22">
        <v>99.287000000000006</v>
      </c>
      <c r="Q59" s="22">
        <v>-1.34766E-2</v>
      </c>
      <c r="R59" s="22">
        <v>49</v>
      </c>
      <c r="S59" s="22">
        <v>0.146149</v>
      </c>
      <c r="T59">
        <f t="shared" si="2"/>
        <v>13.476599999999999</v>
      </c>
      <c r="U59">
        <f t="shared" si="3"/>
        <v>1.978230114</v>
      </c>
      <c r="X59" s="9"/>
      <c r="Y59" s="22">
        <v>1.42334</v>
      </c>
      <c r="Z59" s="22">
        <v>148.45599999999999</v>
      </c>
      <c r="AA59" s="22">
        <v>-7.1655299999999998E-3</v>
      </c>
      <c r="AB59" s="22">
        <v>49</v>
      </c>
      <c r="AC59" s="22">
        <v>1.4227300000000001</v>
      </c>
      <c r="AD59">
        <f t="shared" si="4"/>
        <v>7.1655299999999995</v>
      </c>
      <c r="AE59">
        <f t="shared" si="5"/>
        <v>10.1989854702</v>
      </c>
      <c r="AF59" s="9"/>
      <c r="AG59" s="22">
        <v>0.14679</v>
      </c>
      <c r="AH59" s="22">
        <v>197.69900000000001</v>
      </c>
      <c r="AI59" s="22">
        <v>-1.23474E-2</v>
      </c>
      <c r="AJ59" s="22">
        <v>49</v>
      </c>
      <c r="AK59" s="22">
        <v>0.14627100000000001</v>
      </c>
      <c r="AL59">
        <f t="shared" si="6"/>
        <v>12.3474</v>
      </c>
      <c r="AM59">
        <f t="shared" si="7"/>
        <v>1.8124748460000002</v>
      </c>
      <c r="AP59" s="9"/>
      <c r="AQ59" s="22">
        <v>1.42334</v>
      </c>
      <c r="AR59" s="22">
        <v>247.01499999999999</v>
      </c>
      <c r="AS59" s="22">
        <v>-6.7230199999999997E-3</v>
      </c>
      <c r="AT59" s="22">
        <v>49</v>
      </c>
      <c r="AU59" s="22">
        <v>1.4227300000000001</v>
      </c>
      <c r="AV59">
        <f t="shared" si="8"/>
        <v>6.72302</v>
      </c>
      <c r="AW59">
        <f t="shared" si="9"/>
        <v>9.569143286800001</v>
      </c>
      <c r="AX59" s="9"/>
      <c r="AY59" s="22">
        <v>0.14679</v>
      </c>
      <c r="AZ59" s="22">
        <v>296.21199999999999</v>
      </c>
      <c r="BA59" s="22">
        <v>-1.17371E-2</v>
      </c>
      <c r="BB59" s="22">
        <v>49</v>
      </c>
      <c r="BC59" s="22">
        <v>0.146118</v>
      </c>
      <c r="BD59">
        <f t="shared" si="10"/>
        <v>11.7371</v>
      </c>
      <c r="BE59">
        <f t="shared" si="11"/>
        <v>1.7228889090000001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1.4182999999999999</v>
      </c>
      <c r="H60" s="22">
        <v>50.150700000000001</v>
      </c>
      <c r="I60" s="25">
        <v>-1.7517099999999999E-5</v>
      </c>
      <c r="J60" s="22">
        <v>50</v>
      </c>
      <c r="K60" s="22">
        <v>1.4178500000000001</v>
      </c>
      <c r="L60">
        <f t="shared" si="0"/>
        <v>1.7517099999999997E-2</v>
      </c>
      <c r="M60">
        <f t="shared" si="1"/>
        <v>2.4844502929999995E-2</v>
      </c>
      <c r="N60" s="9"/>
      <c r="O60" s="22">
        <v>0.15182499999999999</v>
      </c>
      <c r="P60" s="22">
        <v>99.2971</v>
      </c>
      <c r="Q60" s="22">
        <v>-1.34369E-2</v>
      </c>
      <c r="R60" s="22">
        <v>50</v>
      </c>
      <c r="S60" s="22">
        <v>0.15121499999999999</v>
      </c>
      <c r="T60">
        <f t="shared" si="2"/>
        <v>13.4369</v>
      </c>
      <c r="U60">
        <f t="shared" si="3"/>
        <v>2.0400573424999999</v>
      </c>
      <c r="X60" s="9"/>
      <c r="Y60" s="22">
        <v>1.4182999999999999</v>
      </c>
      <c r="Z60" s="22">
        <v>148.46700000000001</v>
      </c>
      <c r="AA60" s="22">
        <v>-7.2479199999999997E-3</v>
      </c>
      <c r="AB60" s="22">
        <v>50</v>
      </c>
      <c r="AC60" s="22">
        <v>1.41754</v>
      </c>
      <c r="AD60">
        <f t="shared" si="4"/>
        <v>7.2479199999999997</v>
      </c>
      <c r="AE60">
        <f t="shared" si="5"/>
        <v>10.279724935999999</v>
      </c>
      <c r="AF60" s="9"/>
      <c r="AG60" s="22">
        <v>0.15182499999999999</v>
      </c>
      <c r="AH60" s="22">
        <v>197.709</v>
      </c>
      <c r="AI60" s="22">
        <v>-1.2323000000000001E-2</v>
      </c>
      <c r="AJ60" s="22">
        <v>50</v>
      </c>
      <c r="AK60" s="22">
        <v>0.15115400000000001</v>
      </c>
      <c r="AL60">
        <f t="shared" si="6"/>
        <v>12.323</v>
      </c>
      <c r="AM60">
        <f t="shared" si="7"/>
        <v>1.8709394749999999</v>
      </c>
      <c r="AP60" s="9"/>
      <c r="AQ60" s="22">
        <v>1.4182999999999999</v>
      </c>
      <c r="AR60" s="22">
        <v>247.02500000000001</v>
      </c>
      <c r="AS60" s="22">
        <v>-6.7993200000000002E-3</v>
      </c>
      <c r="AT60" s="22">
        <v>50</v>
      </c>
      <c r="AU60" s="22">
        <v>1.4172400000000001</v>
      </c>
      <c r="AV60">
        <f t="shared" si="8"/>
        <v>6.7993199999999998</v>
      </c>
      <c r="AW60">
        <f t="shared" si="9"/>
        <v>9.6434755559999985</v>
      </c>
      <c r="AX60" s="9"/>
      <c r="AY60" s="22">
        <v>0.15182499999999999</v>
      </c>
      <c r="AZ60" s="22">
        <v>296.22199999999998</v>
      </c>
      <c r="BA60" s="22">
        <v>-1.17188E-2</v>
      </c>
      <c r="BB60" s="22">
        <v>50</v>
      </c>
      <c r="BC60" s="22">
        <v>0.15118400000000001</v>
      </c>
      <c r="BD60">
        <f t="shared" si="10"/>
        <v>11.7188</v>
      </c>
      <c r="BE60">
        <f t="shared" si="11"/>
        <v>1.7792068099999998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1.41327</v>
      </c>
      <c r="H61" s="22">
        <v>50.160800000000002</v>
      </c>
      <c r="I61" s="25">
        <v>-1.5960700000000001E-5</v>
      </c>
      <c r="J61" s="22">
        <v>51</v>
      </c>
      <c r="K61" s="22">
        <v>1.41266</v>
      </c>
      <c r="L61">
        <f t="shared" si="0"/>
        <v>1.5960700000000001E-2</v>
      </c>
      <c r="M61">
        <f t="shared" si="1"/>
        <v>2.2556778489000003E-2</v>
      </c>
      <c r="N61" s="9"/>
      <c r="O61" s="22">
        <v>0.15686</v>
      </c>
      <c r="P61" s="22">
        <v>99.307199999999995</v>
      </c>
      <c r="Q61" s="22">
        <v>-1.34003E-2</v>
      </c>
      <c r="R61" s="22">
        <v>51</v>
      </c>
      <c r="S61" s="22">
        <v>0.156281</v>
      </c>
      <c r="T61">
        <f t="shared" si="2"/>
        <v>13.4003</v>
      </c>
      <c r="U61">
        <f t="shared" si="3"/>
        <v>2.1019710579999997</v>
      </c>
      <c r="X61" s="9"/>
      <c r="Y61" s="22">
        <v>1.41327</v>
      </c>
      <c r="Z61" s="22">
        <v>148.477</v>
      </c>
      <c r="AA61" s="22">
        <v>-7.3211700000000001E-3</v>
      </c>
      <c r="AB61" s="22">
        <v>51</v>
      </c>
      <c r="AC61" s="22">
        <v>1.41205</v>
      </c>
      <c r="AD61">
        <f t="shared" si="4"/>
        <v>7.3211700000000004</v>
      </c>
      <c r="AE61">
        <f t="shared" si="5"/>
        <v>10.346789925900001</v>
      </c>
      <c r="AF61" s="9"/>
      <c r="AG61" s="22">
        <v>0.15686</v>
      </c>
      <c r="AH61" s="22">
        <v>197.71899999999999</v>
      </c>
      <c r="AI61" s="22">
        <v>-1.2289400000000001E-2</v>
      </c>
      <c r="AJ61" s="22">
        <v>51</v>
      </c>
      <c r="AK61" s="22">
        <v>0.156219</v>
      </c>
      <c r="AL61">
        <f t="shared" si="6"/>
        <v>12.289400000000001</v>
      </c>
      <c r="AM61">
        <f t="shared" si="7"/>
        <v>1.927715284</v>
      </c>
      <c r="AP61" s="9"/>
      <c r="AQ61" s="22">
        <v>1.41327</v>
      </c>
      <c r="AR61" s="22">
        <v>247.035</v>
      </c>
      <c r="AS61" s="22">
        <v>-6.8634000000000004E-3</v>
      </c>
      <c r="AT61" s="22">
        <v>51</v>
      </c>
      <c r="AU61" s="22">
        <v>1.41235</v>
      </c>
      <c r="AV61">
        <f t="shared" si="8"/>
        <v>6.8634000000000004</v>
      </c>
      <c r="AW61">
        <f t="shared" si="9"/>
        <v>9.6998373180000002</v>
      </c>
      <c r="AX61" s="9"/>
      <c r="AY61" s="22">
        <v>0.15686</v>
      </c>
      <c r="AZ61" s="22">
        <v>296.23200000000003</v>
      </c>
      <c r="BA61" s="22">
        <v>-1.1694299999999999E-2</v>
      </c>
      <c r="BB61" s="22">
        <v>51</v>
      </c>
      <c r="BC61" s="22">
        <v>0.15634200000000001</v>
      </c>
      <c r="BD61">
        <f t="shared" si="10"/>
        <v>11.6943</v>
      </c>
      <c r="BE61">
        <f t="shared" si="11"/>
        <v>1.834367898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1.4082300000000001</v>
      </c>
      <c r="H62" s="22">
        <v>50.1708</v>
      </c>
      <c r="I62" s="25">
        <v>-2.1331800000000001E-5</v>
      </c>
      <c r="J62" s="22">
        <v>52</v>
      </c>
      <c r="K62" s="22">
        <v>1.40686</v>
      </c>
      <c r="L62">
        <f t="shared" si="0"/>
        <v>2.1331800000000001E-2</v>
      </c>
      <c r="M62">
        <f t="shared" si="1"/>
        <v>3.0040080714000005E-2</v>
      </c>
      <c r="N62" s="9"/>
      <c r="O62" s="22">
        <v>0.16189600000000001</v>
      </c>
      <c r="P62" s="22">
        <v>99.317300000000003</v>
      </c>
      <c r="Q62" s="22">
        <v>-1.33484E-2</v>
      </c>
      <c r="R62" s="22">
        <v>52</v>
      </c>
      <c r="S62" s="22">
        <v>0.161194</v>
      </c>
      <c r="T62">
        <f t="shared" si="2"/>
        <v>13.3484</v>
      </c>
      <c r="U62">
        <f t="shared" si="3"/>
        <v>2.1610525664</v>
      </c>
      <c r="X62" s="9"/>
      <c r="Y62" s="22">
        <v>1.4082300000000001</v>
      </c>
      <c r="Z62" s="22">
        <v>148.48699999999999</v>
      </c>
      <c r="AA62" s="22">
        <v>-7.3944099999999997E-3</v>
      </c>
      <c r="AB62" s="22">
        <v>52</v>
      </c>
      <c r="AC62" s="22">
        <v>1.40747</v>
      </c>
      <c r="AD62">
        <f t="shared" si="4"/>
        <v>7.3944099999999997</v>
      </c>
      <c r="AE62">
        <f t="shared" si="5"/>
        <v>10.4130299943</v>
      </c>
      <c r="AF62" s="9"/>
      <c r="AG62" s="22">
        <v>0.16189600000000001</v>
      </c>
      <c r="AH62" s="22">
        <v>197.72900000000001</v>
      </c>
      <c r="AI62" s="22">
        <v>-1.22559E-2</v>
      </c>
      <c r="AJ62" s="22">
        <v>52</v>
      </c>
      <c r="AK62" s="22">
        <v>0.16128500000000001</v>
      </c>
      <c r="AL62">
        <f t="shared" si="6"/>
        <v>12.2559</v>
      </c>
      <c r="AM62">
        <f t="shared" si="7"/>
        <v>1.9841811864000003</v>
      </c>
      <c r="AP62" s="9"/>
      <c r="AQ62" s="22">
        <v>1.4082300000000001</v>
      </c>
      <c r="AR62" s="22">
        <v>247.04599999999999</v>
      </c>
      <c r="AS62" s="22">
        <v>-6.9366499999999999E-3</v>
      </c>
      <c r="AT62" s="22">
        <v>52</v>
      </c>
      <c r="AU62" s="22">
        <v>1.40717</v>
      </c>
      <c r="AV62">
        <f t="shared" si="8"/>
        <v>6.9366500000000002</v>
      </c>
      <c r="AW62">
        <f t="shared" si="9"/>
        <v>9.7683986295000018</v>
      </c>
      <c r="AX62" s="9"/>
      <c r="AY62" s="22">
        <v>0.16189600000000001</v>
      </c>
      <c r="AZ62" s="22">
        <v>296.24200000000002</v>
      </c>
      <c r="BA62" s="22">
        <v>-1.1660800000000001E-2</v>
      </c>
      <c r="BB62" s="22">
        <v>52</v>
      </c>
      <c r="BC62" s="22">
        <v>0.16134599999999999</v>
      </c>
      <c r="BD62">
        <f t="shared" si="10"/>
        <v>11.6608</v>
      </c>
      <c r="BE62">
        <f t="shared" si="11"/>
        <v>1.8878368768000002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1.4032</v>
      </c>
      <c r="H63" s="22">
        <v>50.180900000000001</v>
      </c>
      <c r="I63" s="25">
        <v>-2.9266400000000002E-5</v>
      </c>
      <c r="J63" s="22">
        <v>53</v>
      </c>
      <c r="K63" s="22">
        <v>1.40167</v>
      </c>
      <c r="L63">
        <f t="shared" si="0"/>
        <v>2.9266400000000001E-2</v>
      </c>
      <c r="M63">
        <f t="shared" si="1"/>
        <v>4.106661248E-2</v>
      </c>
      <c r="N63" s="9"/>
      <c r="O63" s="22">
        <v>0.166931</v>
      </c>
      <c r="P63" s="22">
        <v>99.327299999999994</v>
      </c>
      <c r="Q63" s="22">
        <v>-1.32935E-2</v>
      </c>
      <c r="R63" s="22">
        <v>53</v>
      </c>
      <c r="S63" s="22">
        <v>0.166321</v>
      </c>
      <c r="T63">
        <f t="shared" si="2"/>
        <v>13.2935</v>
      </c>
      <c r="U63">
        <f t="shared" si="3"/>
        <v>2.2190972484999998</v>
      </c>
      <c r="X63" s="9"/>
      <c r="Y63" s="22">
        <v>1.4032</v>
      </c>
      <c r="Z63" s="22">
        <v>148.49700000000001</v>
      </c>
      <c r="AA63" s="22">
        <v>-7.4432400000000003E-3</v>
      </c>
      <c r="AB63" s="22">
        <v>53</v>
      </c>
      <c r="AC63" s="22">
        <v>1.40198</v>
      </c>
      <c r="AD63">
        <f t="shared" si="4"/>
        <v>7.4432400000000003</v>
      </c>
      <c r="AE63">
        <f t="shared" si="5"/>
        <v>10.444354368000001</v>
      </c>
      <c r="AF63" s="9"/>
      <c r="AG63" s="22">
        <v>0.166931</v>
      </c>
      <c r="AH63" s="22">
        <v>197.739</v>
      </c>
      <c r="AI63" s="22">
        <v>-1.22314E-2</v>
      </c>
      <c r="AJ63" s="22">
        <v>53</v>
      </c>
      <c r="AK63" s="22">
        <v>0.166321</v>
      </c>
      <c r="AL63">
        <f t="shared" si="6"/>
        <v>12.231400000000001</v>
      </c>
      <c r="AM63">
        <f t="shared" si="7"/>
        <v>2.0417998334000003</v>
      </c>
      <c r="AP63" s="9"/>
      <c r="AQ63" s="22">
        <v>1.4032</v>
      </c>
      <c r="AR63" s="22">
        <v>247.05600000000001</v>
      </c>
      <c r="AS63" s="22">
        <v>-7.0007300000000001E-3</v>
      </c>
      <c r="AT63" s="22">
        <v>53</v>
      </c>
      <c r="AU63" s="22">
        <v>1.40228</v>
      </c>
      <c r="AV63">
        <f t="shared" si="8"/>
        <v>7.0007299999999999</v>
      </c>
      <c r="AW63">
        <f t="shared" si="9"/>
        <v>9.8234243360000004</v>
      </c>
      <c r="AX63" s="9"/>
      <c r="AY63" s="22">
        <v>0.166931</v>
      </c>
      <c r="AZ63" s="22">
        <v>296.25200000000001</v>
      </c>
      <c r="BA63" s="22">
        <v>-1.1621100000000001E-2</v>
      </c>
      <c r="BB63" s="22">
        <v>53</v>
      </c>
      <c r="BC63" s="22">
        <v>0.166412</v>
      </c>
      <c r="BD63">
        <f t="shared" si="10"/>
        <v>11.6211</v>
      </c>
      <c r="BE63">
        <f t="shared" si="11"/>
        <v>1.9399218440999999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1.3981600000000001</v>
      </c>
      <c r="H64" s="22">
        <v>50.191000000000003</v>
      </c>
      <c r="I64" s="25">
        <v>-2.1118200000000001E-5</v>
      </c>
      <c r="J64" s="22">
        <v>54</v>
      </c>
      <c r="K64" s="22">
        <v>1.39771</v>
      </c>
      <c r="L64">
        <f t="shared" si="0"/>
        <v>2.11182E-2</v>
      </c>
      <c r="M64">
        <f t="shared" si="1"/>
        <v>2.9526622512E-2</v>
      </c>
      <c r="N64" s="9"/>
      <c r="O64" s="22">
        <v>0.17196700000000001</v>
      </c>
      <c r="P64" s="22">
        <v>99.337400000000002</v>
      </c>
      <c r="Q64" s="22">
        <v>-1.3235500000000001E-2</v>
      </c>
      <c r="R64" s="22">
        <v>54</v>
      </c>
      <c r="S64" s="22">
        <v>0.17135600000000001</v>
      </c>
      <c r="T64">
        <f t="shared" si="2"/>
        <v>13.2355</v>
      </c>
      <c r="U64">
        <f t="shared" si="3"/>
        <v>2.2760692284999999</v>
      </c>
      <c r="X64" s="9"/>
      <c r="Y64" s="22">
        <v>1.3981600000000001</v>
      </c>
      <c r="Z64" s="22">
        <v>148.50700000000001</v>
      </c>
      <c r="AA64" s="22">
        <v>-7.5286900000000002E-3</v>
      </c>
      <c r="AB64" s="22">
        <v>54</v>
      </c>
      <c r="AC64" s="22">
        <v>1.3970899999999999</v>
      </c>
      <c r="AD64">
        <f t="shared" si="4"/>
        <v>7.5286900000000001</v>
      </c>
      <c r="AE64">
        <f t="shared" si="5"/>
        <v>10.526313210400001</v>
      </c>
      <c r="AF64" s="9"/>
      <c r="AG64" s="22">
        <v>0.17196700000000001</v>
      </c>
      <c r="AH64" s="22">
        <v>197.749</v>
      </c>
      <c r="AI64" s="22">
        <v>-1.2197899999999999E-2</v>
      </c>
      <c r="AJ64" s="22">
        <v>54</v>
      </c>
      <c r="AK64" s="22">
        <v>0.171295</v>
      </c>
      <c r="AL64">
        <f t="shared" si="6"/>
        <v>12.197899999999999</v>
      </c>
      <c r="AM64">
        <f t="shared" si="7"/>
        <v>2.0976362692999997</v>
      </c>
      <c r="AP64" s="9"/>
      <c r="AQ64" s="22">
        <v>1.3981600000000001</v>
      </c>
      <c r="AR64" s="22">
        <v>247.066</v>
      </c>
      <c r="AS64" s="22">
        <v>-7.0678700000000004E-3</v>
      </c>
      <c r="AT64" s="22">
        <v>54</v>
      </c>
      <c r="AU64" s="22">
        <v>1.3970899999999999</v>
      </c>
      <c r="AV64">
        <f t="shared" si="8"/>
        <v>7.0678700000000001</v>
      </c>
      <c r="AW64">
        <f t="shared" si="9"/>
        <v>9.8820131191999998</v>
      </c>
      <c r="AX64" s="9"/>
      <c r="AY64" s="22">
        <v>0.17196700000000001</v>
      </c>
      <c r="AZ64" s="22">
        <v>296.262</v>
      </c>
      <c r="BA64" s="22">
        <v>-1.15906E-2</v>
      </c>
      <c r="BB64" s="22">
        <v>54</v>
      </c>
      <c r="BC64" s="22">
        <v>0.171295</v>
      </c>
      <c r="BD64">
        <f t="shared" si="10"/>
        <v>11.5906</v>
      </c>
      <c r="BE64">
        <f t="shared" si="11"/>
        <v>1.9932007102000002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1.39313</v>
      </c>
      <c r="H65" s="22">
        <v>50.201099999999997</v>
      </c>
      <c r="I65" s="25">
        <v>-2.2064200000000001E-5</v>
      </c>
      <c r="J65" s="22">
        <v>55</v>
      </c>
      <c r="K65" s="22">
        <v>1.3915999999999999</v>
      </c>
      <c r="L65">
        <f t="shared" si="0"/>
        <v>2.2064200000000003E-2</v>
      </c>
      <c r="M65">
        <f t="shared" si="1"/>
        <v>3.0738298946000005E-2</v>
      </c>
      <c r="N65" s="9"/>
      <c r="O65" s="22">
        <v>0.17700199999999999</v>
      </c>
      <c r="P65" s="22">
        <v>99.347499999999997</v>
      </c>
      <c r="Q65" s="22">
        <v>-1.31927E-2</v>
      </c>
      <c r="R65" s="22">
        <v>55</v>
      </c>
      <c r="S65" s="22">
        <v>0.17633099999999999</v>
      </c>
      <c r="T65">
        <f t="shared" si="2"/>
        <v>13.1927</v>
      </c>
      <c r="U65">
        <f t="shared" si="3"/>
        <v>2.3351342854000001</v>
      </c>
      <c r="X65" s="9"/>
      <c r="Y65" s="22">
        <v>1.39313</v>
      </c>
      <c r="Z65" s="22">
        <v>148.517</v>
      </c>
      <c r="AA65" s="22">
        <v>-7.5988799999999997E-3</v>
      </c>
      <c r="AB65" s="22">
        <v>55</v>
      </c>
      <c r="AC65" s="22">
        <v>1.3922099999999999</v>
      </c>
      <c r="AD65">
        <f t="shared" si="4"/>
        <v>7.5988799999999994</v>
      </c>
      <c r="AE65">
        <f t="shared" si="5"/>
        <v>10.5862276944</v>
      </c>
      <c r="AF65" s="9"/>
      <c r="AG65" s="22">
        <v>0.17700199999999999</v>
      </c>
      <c r="AH65" s="22">
        <v>197.75899999999999</v>
      </c>
      <c r="AI65" s="22">
        <v>-1.2164299999999999E-2</v>
      </c>
      <c r="AJ65" s="22">
        <v>55</v>
      </c>
      <c r="AK65" s="22">
        <v>0.176453</v>
      </c>
      <c r="AL65">
        <f t="shared" si="6"/>
        <v>12.164299999999999</v>
      </c>
      <c r="AM65">
        <f t="shared" si="7"/>
        <v>2.1531054285999995</v>
      </c>
      <c r="AP65" s="9"/>
      <c r="AQ65" s="22">
        <v>1.39313</v>
      </c>
      <c r="AR65" s="22">
        <v>247.07599999999999</v>
      </c>
      <c r="AS65" s="22">
        <v>-7.1319599999999997E-3</v>
      </c>
      <c r="AT65" s="22">
        <v>55</v>
      </c>
      <c r="AU65" s="22">
        <v>1.3922099999999999</v>
      </c>
      <c r="AV65">
        <f t="shared" si="8"/>
        <v>7.1319599999999994</v>
      </c>
      <c r="AW65">
        <f t="shared" si="9"/>
        <v>9.9357474347999997</v>
      </c>
      <c r="AX65" s="9"/>
      <c r="AY65" s="22">
        <v>0.17700199999999999</v>
      </c>
      <c r="AZ65" s="22">
        <v>296.27199999999999</v>
      </c>
      <c r="BA65" s="22">
        <v>-1.1557E-2</v>
      </c>
      <c r="BB65" s="22">
        <v>55</v>
      </c>
      <c r="BC65" s="22">
        <v>0.176453</v>
      </c>
      <c r="BD65">
        <f t="shared" si="10"/>
        <v>11.557</v>
      </c>
      <c r="BE65">
        <f t="shared" si="11"/>
        <v>2.0456121139999999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1.38809</v>
      </c>
      <c r="H66" s="22">
        <v>50.211100000000002</v>
      </c>
      <c r="I66" s="25">
        <v>-3.5491899999999998E-5</v>
      </c>
      <c r="J66" s="22">
        <v>56</v>
      </c>
      <c r="K66" s="22">
        <v>1.38733</v>
      </c>
      <c r="L66">
        <f t="shared" si="0"/>
        <v>3.54919E-2</v>
      </c>
      <c r="M66">
        <f t="shared" si="1"/>
        <v>4.9265951470999998E-2</v>
      </c>
      <c r="N66" s="9"/>
      <c r="O66" s="22">
        <v>0.182037</v>
      </c>
      <c r="P66" s="22">
        <v>99.357500000000002</v>
      </c>
      <c r="Q66" s="22">
        <v>-1.31378E-2</v>
      </c>
      <c r="R66" s="22">
        <v>56</v>
      </c>
      <c r="S66" s="22">
        <v>0.181366</v>
      </c>
      <c r="T66">
        <f t="shared" si="2"/>
        <v>13.1378</v>
      </c>
      <c r="U66">
        <f t="shared" si="3"/>
        <v>2.3915656986</v>
      </c>
      <c r="X66" s="9"/>
      <c r="Y66" s="22">
        <v>1.38809</v>
      </c>
      <c r="Z66" s="22">
        <v>148.52699999999999</v>
      </c>
      <c r="AA66" s="22">
        <v>-7.6629599999999999E-3</v>
      </c>
      <c r="AB66" s="22">
        <v>56</v>
      </c>
      <c r="AC66" s="22">
        <v>1.3876299999999999</v>
      </c>
      <c r="AD66">
        <f t="shared" si="4"/>
        <v>7.66296</v>
      </c>
      <c r="AE66">
        <f t="shared" si="5"/>
        <v>10.636878146400001</v>
      </c>
      <c r="AF66" s="9"/>
      <c r="AG66" s="22">
        <v>0.182037</v>
      </c>
      <c r="AH66" s="22">
        <v>197.76900000000001</v>
      </c>
      <c r="AI66" s="22">
        <v>-1.21368E-2</v>
      </c>
      <c r="AJ66" s="22">
        <v>56</v>
      </c>
      <c r="AK66" s="22">
        <v>0.18145800000000001</v>
      </c>
      <c r="AL66">
        <f t="shared" si="6"/>
        <v>12.136799999999999</v>
      </c>
      <c r="AM66">
        <f t="shared" si="7"/>
        <v>2.2093466615999997</v>
      </c>
      <c r="AP66" s="9"/>
      <c r="AQ66" s="22">
        <v>1.38809</v>
      </c>
      <c r="AR66" s="22">
        <v>247.08600000000001</v>
      </c>
      <c r="AS66" s="22">
        <v>-7.2052000000000001E-3</v>
      </c>
      <c r="AT66" s="22">
        <v>56</v>
      </c>
      <c r="AU66" s="22">
        <v>1.38733</v>
      </c>
      <c r="AV66">
        <f t="shared" si="8"/>
        <v>7.2052000000000005</v>
      </c>
      <c r="AW66">
        <f t="shared" si="9"/>
        <v>10.001466068000001</v>
      </c>
      <c r="AX66" s="9"/>
      <c r="AY66" s="22">
        <v>0.182037</v>
      </c>
      <c r="AZ66" s="22">
        <v>296.28199999999998</v>
      </c>
      <c r="BA66" s="22">
        <v>-1.15265E-2</v>
      </c>
      <c r="BB66" s="22">
        <v>56</v>
      </c>
      <c r="BC66" s="22">
        <v>0.181427</v>
      </c>
      <c r="BD66">
        <f t="shared" si="10"/>
        <v>11.5265</v>
      </c>
      <c r="BE66">
        <f t="shared" si="11"/>
        <v>2.0982494805000003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1.38306</v>
      </c>
      <c r="H67" s="22">
        <v>50.221200000000003</v>
      </c>
      <c r="I67" s="25">
        <v>-3.7750200000000003E-5</v>
      </c>
      <c r="J67" s="22">
        <v>57</v>
      </c>
      <c r="K67" s="22">
        <v>1.38245</v>
      </c>
      <c r="L67">
        <f t="shared" si="0"/>
        <v>3.7750200000000005E-2</v>
      </c>
      <c r="M67">
        <f t="shared" si="1"/>
        <v>5.2210791612000006E-2</v>
      </c>
      <c r="N67" s="9"/>
      <c r="O67" s="22">
        <v>0.18707299999999999</v>
      </c>
      <c r="P67" s="22">
        <v>99.367599999999996</v>
      </c>
      <c r="Q67" s="22">
        <v>-1.30951E-2</v>
      </c>
      <c r="R67" s="22">
        <v>57</v>
      </c>
      <c r="S67" s="22">
        <v>0.18646199999999999</v>
      </c>
      <c r="T67">
        <f t="shared" si="2"/>
        <v>13.0951</v>
      </c>
      <c r="U67">
        <f t="shared" si="3"/>
        <v>2.4497396423</v>
      </c>
      <c r="X67" s="9"/>
      <c r="Y67" s="22">
        <v>1.38306</v>
      </c>
      <c r="Z67" s="22">
        <v>148.53700000000001</v>
      </c>
      <c r="AA67" s="22">
        <v>-7.7209499999999999E-3</v>
      </c>
      <c r="AB67" s="22">
        <v>57</v>
      </c>
      <c r="AC67" s="22">
        <v>1.3821399999999999</v>
      </c>
      <c r="AD67">
        <f t="shared" si="4"/>
        <v>7.7209500000000002</v>
      </c>
      <c r="AE67">
        <f t="shared" si="5"/>
        <v>10.678537107</v>
      </c>
      <c r="AF67" s="9"/>
      <c r="AG67" s="22">
        <v>0.18707299999999999</v>
      </c>
      <c r="AH67" s="22">
        <v>197.779</v>
      </c>
      <c r="AI67" s="22">
        <v>-1.2118500000000001E-2</v>
      </c>
      <c r="AJ67" s="22">
        <v>57</v>
      </c>
      <c r="AK67" s="22">
        <v>0.18646199999999999</v>
      </c>
      <c r="AL67">
        <f t="shared" si="6"/>
        <v>12.118500000000001</v>
      </c>
      <c r="AM67">
        <f t="shared" si="7"/>
        <v>2.2670441504999999</v>
      </c>
      <c r="AP67" s="9"/>
      <c r="AQ67" s="22">
        <v>1.38306</v>
      </c>
      <c r="AR67" s="22">
        <v>247.096</v>
      </c>
      <c r="AS67" s="22">
        <v>-7.2692900000000003E-3</v>
      </c>
      <c r="AT67" s="22">
        <v>57</v>
      </c>
      <c r="AU67" s="22">
        <v>1.3821399999999999</v>
      </c>
      <c r="AV67">
        <f t="shared" si="8"/>
        <v>7.2692900000000007</v>
      </c>
      <c r="AW67">
        <f t="shared" si="9"/>
        <v>10.0538642274</v>
      </c>
      <c r="AX67" s="9"/>
      <c r="AY67" s="22">
        <v>0.18707299999999999</v>
      </c>
      <c r="AZ67" s="22">
        <v>296.29199999999997</v>
      </c>
      <c r="BA67" s="22">
        <v>-1.1502099999999999E-2</v>
      </c>
      <c r="BB67" s="22">
        <v>57</v>
      </c>
      <c r="BC67" s="22">
        <v>0.18646199999999999</v>
      </c>
      <c r="BD67">
        <f t="shared" si="10"/>
        <v>11.502099999999999</v>
      </c>
      <c r="BE67">
        <f t="shared" si="11"/>
        <v>2.1517323532999995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1.37802</v>
      </c>
      <c r="H68" s="22">
        <v>50.231299999999997</v>
      </c>
      <c r="I68" s="25">
        <v>-5.93567E-5</v>
      </c>
      <c r="J68" s="22">
        <v>58</v>
      </c>
      <c r="K68" s="22">
        <v>1.3769499999999999</v>
      </c>
      <c r="L68">
        <f t="shared" si="0"/>
        <v>5.9356699999999998E-2</v>
      </c>
      <c r="M68">
        <f t="shared" si="1"/>
        <v>8.1794719734000002E-2</v>
      </c>
      <c r="N68" s="9"/>
      <c r="O68" s="22">
        <v>0.192108</v>
      </c>
      <c r="P68" s="22">
        <v>99.377700000000004</v>
      </c>
      <c r="Q68" s="22">
        <v>-1.30493E-2</v>
      </c>
      <c r="R68" s="22">
        <v>58</v>
      </c>
      <c r="S68" s="22">
        <v>0.191498</v>
      </c>
      <c r="T68">
        <f t="shared" si="2"/>
        <v>13.049300000000001</v>
      </c>
      <c r="U68">
        <f t="shared" si="3"/>
        <v>2.5068749243999999</v>
      </c>
      <c r="X68" s="9"/>
      <c r="Y68" s="22">
        <v>1.37802</v>
      </c>
      <c r="Z68" s="22">
        <v>148.547</v>
      </c>
      <c r="AA68" s="22">
        <v>-7.7911400000000002E-3</v>
      </c>
      <c r="AB68" s="22">
        <v>58</v>
      </c>
      <c r="AC68" s="22">
        <v>1.3769499999999999</v>
      </c>
      <c r="AD68">
        <f t="shared" si="4"/>
        <v>7.7911400000000004</v>
      </c>
      <c r="AE68">
        <f t="shared" si="5"/>
        <v>10.7363467428</v>
      </c>
      <c r="AF68" s="9"/>
      <c r="AG68" s="22">
        <v>0.192108</v>
      </c>
      <c r="AH68" s="22">
        <v>197.79</v>
      </c>
      <c r="AI68" s="22">
        <v>-1.20941E-2</v>
      </c>
      <c r="AJ68" s="22">
        <v>58</v>
      </c>
      <c r="AK68" s="22">
        <v>0.19155900000000001</v>
      </c>
      <c r="AL68">
        <f t="shared" si="6"/>
        <v>12.094099999999999</v>
      </c>
      <c r="AM68">
        <f t="shared" si="7"/>
        <v>2.3233733628</v>
      </c>
      <c r="AP68" s="9"/>
      <c r="AQ68" s="22">
        <v>1.37802</v>
      </c>
      <c r="AR68" s="22">
        <v>247.10599999999999</v>
      </c>
      <c r="AS68" s="22">
        <v>-7.3272700000000003E-3</v>
      </c>
      <c r="AT68" s="22">
        <v>58</v>
      </c>
      <c r="AU68" s="22">
        <v>1.3775599999999999</v>
      </c>
      <c r="AV68">
        <f t="shared" si="8"/>
        <v>7.3272700000000004</v>
      </c>
      <c r="AW68">
        <f t="shared" si="9"/>
        <v>10.097124605400001</v>
      </c>
      <c r="AX68" s="9"/>
      <c r="AY68" s="22">
        <v>0.192108</v>
      </c>
      <c r="AZ68" s="22">
        <v>296.30200000000002</v>
      </c>
      <c r="BA68" s="22">
        <v>-1.14746E-2</v>
      </c>
      <c r="BB68" s="22">
        <v>58</v>
      </c>
      <c r="BC68" s="22">
        <v>0.191498</v>
      </c>
      <c r="BD68">
        <f t="shared" si="10"/>
        <v>11.474600000000001</v>
      </c>
      <c r="BE68">
        <f t="shared" si="11"/>
        <v>2.2043624568000002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1.3729899999999999</v>
      </c>
      <c r="H69" s="22">
        <v>50.241300000000003</v>
      </c>
      <c r="I69" s="22">
        <v>-7.5286900000000002E-3</v>
      </c>
      <c r="J69" s="22">
        <v>59</v>
      </c>
      <c r="K69" s="22">
        <v>1.3717699999999999</v>
      </c>
      <c r="L69">
        <f t="shared" si="0"/>
        <v>7.5286900000000001</v>
      </c>
      <c r="M69">
        <f t="shared" si="1"/>
        <v>10.3368160831</v>
      </c>
      <c r="N69" s="9"/>
      <c r="O69" s="22">
        <v>0.19714400000000001</v>
      </c>
      <c r="P69" s="22">
        <v>99.387799999999999</v>
      </c>
      <c r="Q69" s="22">
        <v>-1.3021899999999999E-2</v>
      </c>
      <c r="R69" s="22">
        <v>59</v>
      </c>
      <c r="S69" s="22">
        <v>0.19650300000000001</v>
      </c>
      <c r="T69">
        <f t="shared" si="2"/>
        <v>13.021899999999999</v>
      </c>
      <c r="U69">
        <f t="shared" si="3"/>
        <v>2.5671894535999997</v>
      </c>
      <c r="X69" s="9"/>
      <c r="Y69" s="22">
        <v>1.3729899999999999</v>
      </c>
      <c r="Z69" s="22">
        <v>148.55699999999999</v>
      </c>
      <c r="AA69" s="22">
        <v>-7.8399699999999999E-3</v>
      </c>
      <c r="AB69" s="22">
        <v>59</v>
      </c>
      <c r="AC69" s="22">
        <v>1.3720699999999999</v>
      </c>
      <c r="AD69">
        <f t="shared" si="4"/>
        <v>7.8399700000000001</v>
      </c>
      <c r="AE69">
        <f t="shared" si="5"/>
        <v>10.764200410299999</v>
      </c>
      <c r="AF69" s="9"/>
      <c r="AG69" s="22">
        <v>0.19714400000000001</v>
      </c>
      <c r="AH69" s="22">
        <v>197.8</v>
      </c>
      <c r="AI69" s="22">
        <v>-1.20667E-2</v>
      </c>
      <c r="AJ69" s="22">
        <v>59</v>
      </c>
      <c r="AK69" s="22">
        <v>0.19656399999999999</v>
      </c>
      <c r="AL69">
        <f t="shared" si="6"/>
        <v>12.066699999999999</v>
      </c>
      <c r="AM69">
        <f t="shared" si="7"/>
        <v>2.3788775048000002</v>
      </c>
      <c r="AP69" s="9"/>
      <c r="AQ69" s="22">
        <v>1.3729899999999999</v>
      </c>
      <c r="AR69" s="22">
        <v>247.11600000000001</v>
      </c>
      <c r="AS69" s="22">
        <v>-7.3822000000000002E-3</v>
      </c>
      <c r="AT69" s="22">
        <v>59</v>
      </c>
      <c r="AU69" s="22">
        <v>1.3723799999999999</v>
      </c>
      <c r="AV69">
        <f t="shared" si="8"/>
        <v>7.3822000000000001</v>
      </c>
      <c r="AW69">
        <f t="shared" si="9"/>
        <v>10.135686778</v>
      </c>
      <c r="AX69" s="9"/>
      <c r="AY69" s="22">
        <v>0.19714400000000001</v>
      </c>
      <c r="AZ69" s="22">
        <v>296.31200000000001</v>
      </c>
      <c r="BA69" s="22">
        <v>-1.1441E-2</v>
      </c>
      <c r="BB69" s="22">
        <v>59</v>
      </c>
      <c r="BC69" s="22">
        <v>0.19653300000000001</v>
      </c>
      <c r="BD69">
        <f t="shared" si="10"/>
        <v>11.440999999999999</v>
      </c>
      <c r="BE69">
        <f t="shared" si="11"/>
        <v>2.2555245039999998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1.36795</v>
      </c>
      <c r="H70" s="22">
        <v>50.251399999999997</v>
      </c>
      <c r="I70" s="22">
        <v>-6.0607899999999999E-3</v>
      </c>
      <c r="J70" s="22">
        <v>60</v>
      </c>
      <c r="K70" s="22">
        <v>1.3668800000000001</v>
      </c>
      <c r="L70">
        <f t="shared" si="0"/>
        <v>6.0607899999999999</v>
      </c>
      <c r="M70">
        <f t="shared" si="1"/>
        <v>8.2908576805000003</v>
      </c>
      <c r="N70" s="9"/>
      <c r="O70" s="22">
        <v>0.202179</v>
      </c>
      <c r="P70" s="22">
        <v>99.397800000000004</v>
      </c>
      <c r="Q70" s="22">
        <v>-1.2991300000000001E-2</v>
      </c>
      <c r="R70" s="22">
        <v>60</v>
      </c>
      <c r="S70" s="22">
        <v>0.20150799999999999</v>
      </c>
      <c r="T70">
        <f t="shared" si="2"/>
        <v>12.991300000000001</v>
      </c>
      <c r="U70">
        <f t="shared" si="3"/>
        <v>2.6265680427000002</v>
      </c>
      <c r="X70" s="9"/>
      <c r="Y70" s="22">
        <v>1.36795</v>
      </c>
      <c r="Z70" s="22">
        <v>148.56700000000001</v>
      </c>
      <c r="AA70" s="22">
        <v>-7.8979500000000008E-3</v>
      </c>
      <c r="AB70" s="22">
        <v>60</v>
      </c>
      <c r="AC70" s="22">
        <v>1.3668800000000001</v>
      </c>
      <c r="AD70">
        <f t="shared" si="4"/>
        <v>7.8979500000000007</v>
      </c>
      <c r="AE70">
        <f t="shared" si="5"/>
        <v>10.804000702500002</v>
      </c>
      <c r="AF70" s="9"/>
      <c r="AG70" s="22">
        <v>0.202179</v>
      </c>
      <c r="AH70" s="22">
        <v>197.81</v>
      </c>
      <c r="AI70" s="22">
        <v>-1.2030000000000001E-2</v>
      </c>
      <c r="AJ70" s="22">
        <v>60</v>
      </c>
      <c r="AK70" s="22">
        <v>0.201569</v>
      </c>
      <c r="AL70">
        <f t="shared" si="6"/>
        <v>12.030000000000001</v>
      </c>
      <c r="AM70">
        <f t="shared" si="7"/>
        <v>2.4322133700000004</v>
      </c>
      <c r="AP70" s="9"/>
      <c r="AQ70" s="22">
        <v>1.36795</v>
      </c>
      <c r="AR70" s="22">
        <v>247.126</v>
      </c>
      <c r="AS70" s="22">
        <v>-7.4310299999999999E-3</v>
      </c>
      <c r="AT70" s="22">
        <v>60</v>
      </c>
      <c r="AU70" s="22">
        <v>1.3671899999999999</v>
      </c>
      <c r="AV70">
        <f t="shared" si="8"/>
        <v>7.4310299999999998</v>
      </c>
      <c r="AW70">
        <f t="shared" si="9"/>
        <v>10.165277488499999</v>
      </c>
      <c r="AX70" s="9"/>
      <c r="AY70" s="22">
        <v>0.202179</v>
      </c>
      <c r="AZ70" s="22">
        <v>296.32299999999998</v>
      </c>
      <c r="BA70" s="22">
        <v>-1.1407499999999999E-2</v>
      </c>
      <c r="BB70" s="22">
        <v>60</v>
      </c>
      <c r="BC70" s="22">
        <v>0.201569</v>
      </c>
      <c r="BD70">
        <f t="shared" si="10"/>
        <v>11.407499999999999</v>
      </c>
      <c r="BE70">
        <f t="shared" si="11"/>
        <v>2.3063569424999999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1.3629199999999999</v>
      </c>
      <c r="H71" s="22">
        <v>50.261499999999998</v>
      </c>
      <c r="I71" s="22">
        <v>-5.6915300000000002E-3</v>
      </c>
      <c r="J71" s="22">
        <v>61</v>
      </c>
      <c r="K71" s="22">
        <v>1.3616900000000001</v>
      </c>
      <c r="L71">
        <f t="shared" si="0"/>
        <v>5.6915300000000002</v>
      </c>
      <c r="M71">
        <f t="shared" si="1"/>
        <v>7.7571000675999997</v>
      </c>
      <c r="N71" s="9"/>
      <c r="O71" s="22">
        <v>0.20721400000000001</v>
      </c>
      <c r="P71" s="22">
        <v>99.407899999999998</v>
      </c>
      <c r="Q71" s="22">
        <v>-1.29639E-2</v>
      </c>
      <c r="R71" s="22">
        <v>61</v>
      </c>
      <c r="S71" s="22">
        <v>0.20669599999999999</v>
      </c>
      <c r="T71">
        <f t="shared" si="2"/>
        <v>12.963900000000001</v>
      </c>
      <c r="U71">
        <f t="shared" si="3"/>
        <v>2.6863015746000003</v>
      </c>
      <c r="X71" s="9"/>
      <c r="Y71" s="22">
        <v>1.3629199999999999</v>
      </c>
      <c r="Z71" s="22">
        <v>148.577</v>
      </c>
      <c r="AA71" s="22">
        <v>-7.9528800000000007E-3</v>
      </c>
      <c r="AB71" s="22">
        <v>61</v>
      </c>
      <c r="AC71" s="22">
        <v>1.3616900000000001</v>
      </c>
      <c r="AD71">
        <f t="shared" si="4"/>
        <v>7.9528800000000004</v>
      </c>
      <c r="AE71">
        <f t="shared" si="5"/>
        <v>10.839139209599999</v>
      </c>
      <c r="AF71" s="9"/>
      <c r="AG71" s="22">
        <v>0.20721400000000001</v>
      </c>
      <c r="AH71" s="22">
        <v>197.82</v>
      </c>
      <c r="AI71" s="22">
        <v>-1.19934E-2</v>
      </c>
      <c r="AJ71" s="22">
        <v>61</v>
      </c>
      <c r="AK71" s="22">
        <v>0.20666499999999999</v>
      </c>
      <c r="AL71">
        <f t="shared" si="6"/>
        <v>11.993399999999999</v>
      </c>
      <c r="AM71">
        <f t="shared" si="7"/>
        <v>2.4852003875999999</v>
      </c>
      <c r="AP71" s="9"/>
      <c r="AQ71" s="22">
        <v>1.3629199999999999</v>
      </c>
      <c r="AR71" s="22">
        <v>247.136</v>
      </c>
      <c r="AS71" s="22">
        <v>-7.4798599999999996E-3</v>
      </c>
      <c r="AT71" s="22">
        <v>61</v>
      </c>
      <c r="AU71" s="22">
        <v>1.3623000000000001</v>
      </c>
      <c r="AV71">
        <f t="shared" si="8"/>
        <v>7.4798599999999995</v>
      </c>
      <c r="AW71">
        <f t="shared" si="9"/>
        <v>10.1944507912</v>
      </c>
      <c r="AX71" s="9"/>
      <c r="AY71" s="22">
        <v>0.20721400000000001</v>
      </c>
      <c r="AZ71" s="22">
        <v>296.33300000000003</v>
      </c>
      <c r="BA71" s="22">
        <v>-1.13861E-2</v>
      </c>
      <c r="BB71" s="22">
        <v>61</v>
      </c>
      <c r="BC71" s="22">
        <v>0.20657300000000001</v>
      </c>
      <c r="BD71">
        <f t="shared" si="10"/>
        <v>11.386099999999999</v>
      </c>
      <c r="BE71">
        <f t="shared" si="11"/>
        <v>2.3593593253999998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1.35788</v>
      </c>
      <c r="H72" s="22">
        <v>50.271599999999999</v>
      </c>
      <c r="I72" s="22">
        <v>-1.94122E-3</v>
      </c>
      <c r="J72" s="22">
        <v>62</v>
      </c>
      <c r="K72" s="22">
        <v>1.3571200000000001</v>
      </c>
      <c r="L72">
        <f t="shared" si="0"/>
        <v>1.9412199999999999</v>
      </c>
      <c r="M72">
        <f t="shared" si="1"/>
        <v>2.6359438136</v>
      </c>
      <c r="N72" s="9"/>
      <c r="O72" s="22">
        <v>0.21224999999999999</v>
      </c>
      <c r="P72" s="22">
        <v>99.418000000000006</v>
      </c>
      <c r="Q72" s="22">
        <v>-1.29333E-2</v>
      </c>
      <c r="R72" s="22">
        <v>62</v>
      </c>
      <c r="S72" s="22">
        <v>0.21157799999999999</v>
      </c>
      <c r="T72">
        <f t="shared" si="2"/>
        <v>12.933299999999999</v>
      </c>
      <c r="U72">
        <f t="shared" si="3"/>
        <v>2.7450929249999998</v>
      </c>
      <c r="X72" s="9"/>
      <c r="Y72" s="22">
        <v>1.35788</v>
      </c>
      <c r="Z72" s="22">
        <v>148.58699999999999</v>
      </c>
      <c r="AA72" s="22">
        <v>-8.0078100000000006E-3</v>
      </c>
      <c r="AB72" s="22">
        <v>62</v>
      </c>
      <c r="AC72" s="22">
        <v>1.3568100000000001</v>
      </c>
      <c r="AD72">
        <f t="shared" si="4"/>
        <v>8.007810000000001</v>
      </c>
      <c r="AE72">
        <f t="shared" si="5"/>
        <v>10.873645042800002</v>
      </c>
      <c r="AF72" s="9"/>
      <c r="AG72" s="22">
        <v>0.21224999999999999</v>
      </c>
      <c r="AH72" s="22">
        <v>197.83</v>
      </c>
      <c r="AI72" s="22">
        <v>-1.19568E-2</v>
      </c>
      <c r="AJ72" s="22">
        <v>62</v>
      </c>
      <c r="AK72" s="22">
        <v>0.21163899999999999</v>
      </c>
      <c r="AL72">
        <f t="shared" si="6"/>
        <v>11.956799999999999</v>
      </c>
      <c r="AM72">
        <f t="shared" si="7"/>
        <v>2.5378307999999996</v>
      </c>
      <c r="AP72" s="9"/>
      <c r="AQ72" s="22">
        <v>1.35788</v>
      </c>
      <c r="AR72" s="22">
        <v>247.14599999999999</v>
      </c>
      <c r="AS72" s="22">
        <v>-7.5286900000000002E-3</v>
      </c>
      <c r="AT72" s="22">
        <v>62</v>
      </c>
      <c r="AU72" s="22">
        <v>1.3571200000000001</v>
      </c>
      <c r="AV72">
        <f t="shared" si="8"/>
        <v>7.5286900000000001</v>
      </c>
      <c r="AW72">
        <f t="shared" si="9"/>
        <v>10.223057577200001</v>
      </c>
      <c r="AX72" s="9"/>
      <c r="AY72" s="22">
        <v>0.21224999999999999</v>
      </c>
      <c r="AZ72" s="22">
        <v>296.34300000000002</v>
      </c>
      <c r="BA72" s="22">
        <v>-1.1367800000000001E-2</v>
      </c>
      <c r="BB72" s="22">
        <v>62</v>
      </c>
      <c r="BC72" s="22">
        <v>0.21163899999999999</v>
      </c>
      <c r="BD72">
        <f t="shared" si="10"/>
        <v>11.367800000000001</v>
      </c>
      <c r="BE72">
        <f t="shared" si="11"/>
        <v>2.4128155499999999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1.35284</v>
      </c>
      <c r="H73" s="22">
        <v>50.281599999999997</v>
      </c>
      <c r="I73" s="22">
        <v>-1.4059399999999999E-4</v>
      </c>
      <c r="J73" s="22">
        <v>63</v>
      </c>
      <c r="K73" s="22">
        <v>1.3525400000000001</v>
      </c>
      <c r="L73">
        <f t="shared" si="0"/>
        <v>0.140594</v>
      </c>
      <c r="M73">
        <f t="shared" si="1"/>
        <v>0.19020118695999999</v>
      </c>
      <c r="N73" s="9"/>
      <c r="O73" s="22">
        <v>0.21728500000000001</v>
      </c>
      <c r="P73" s="22">
        <v>99.427999999999997</v>
      </c>
      <c r="Q73" s="22">
        <v>-1.29059E-2</v>
      </c>
      <c r="R73" s="22">
        <v>63</v>
      </c>
      <c r="S73" s="22">
        <v>0.216644</v>
      </c>
      <c r="T73">
        <f t="shared" si="2"/>
        <v>12.905899999999999</v>
      </c>
      <c r="U73">
        <f t="shared" si="3"/>
        <v>2.8042584814999998</v>
      </c>
      <c r="X73" s="9"/>
      <c r="Y73" s="22">
        <v>1.35284</v>
      </c>
      <c r="Z73" s="22">
        <v>148.59700000000001</v>
      </c>
      <c r="AA73" s="22">
        <v>-8.0505400000000001E-3</v>
      </c>
      <c r="AB73" s="22">
        <v>63</v>
      </c>
      <c r="AC73" s="22">
        <v>1.35162</v>
      </c>
      <c r="AD73">
        <f t="shared" si="4"/>
        <v>8.0505399999999998</v>
      </c>
      <c r="AE73">
        <f t="shared" si="5"/>
        <v>10.8910925336</v>
      </c>
      <c r="AF73" s="9"/>
      <c r="AG73" s="22">
        <v>0.21728500000000001</v>
      </c>
      <c r="AH73" s="22">
        <v>197.84</v>
      </c>
      <c r="AI73" s="22">
        <v>-1.1911E-2</v>
      </c>
      <c r="AJ73" s="22">
        <v>63</v>
      </c>
      <c r="AK73" s="22">
        <v>0.21670500000000001</v>
      </c>
      <c r="AL73">
        <f t="shared" si="6"/>
        <v>11.911</v>
      </c>
      <c r="AM73">
        <f t="shared" si="7"/>
        <v>2.588081635</v>
      </c>
      <c r="AP73" s="9"/>
      <c r="AQ73" s="22">
        <v>1.35284</v>
      </c>
      <c r="AR73" s="22">
        <v>247.15600000000001</v>
      </c>
      <c r="AS73" s="22">
        <v>-7.5744599999999999E-3</v>
      </c>
      <c r="AT73" s="22">
        <v>63</v>
      </c>
      <c r="AU73" s="22">
        <v>1.3519300000000001</v>
      </c>
      <c r="AV73">
        <f t="shared" si="8"/>
        <v>7.5744600000000002</v>
      </c>
      <c r="AW73">
        <f t="shared" si="9"/>
        <v>10.2470324664</v>
      </c>
      <c r="AX73" s="9"/>
      <c r="AY73" s="22">
        <v>0.21728500000000001</v>
      </c>
      <c r="AZ73" s="22">
        <v>296.35300000000001</v>
      </c>
      <c r="BA73" s="22">
        <v>-1.13464E-2</v>
      </c>
      <c r="BB73" s="22">
        <v>63</v>
      </c>
      <c r="BC73" s="22">
        <v>0.21670500000000001</v>
      </c>
      <c r="BD73">
        <f t="shared" si="10"/>
        <v>11.346399999999999</v>
      </c>
      <c r="BE73">
        <f t="shared" si="11"/>
        <v>2.4654025239999999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1.34781</v>
      </c>
      <c r="H74" s="22">
        <v>50.291699999999999</v>
      </c>
      <c r="I74" s="22">
        <v>-1.4611800000000001E-4</v>
      </c>
      <c r="J74" s="22">
        <v>64</v>
      </c>
      <c r="K74" s="22">
        <v>1.3464400000000001</v>
      </c>
      <c r="L74">
        <f t="shared" si="0"/>
        <v>0.14611800000000003</v>
      </c>
      <c r="M74">
        <f t="shared" si="1"/>
        <v>0.19693930158000003</v>
      </c>
      <c r="N74" s="9"/>
      <c r="O74" s="22">
        <v>0.22232099999999999</v>
      </c>
      <c r="P74" s="22">
        <v>99.438100000000006</v>
      </c>
      <c r="Q74" s="22">
        <v>-1.2860099999999999E-2</v>
      </c>
      <c r="R74" s="22">
        <v>64</v>
      </c>
      <c r="S74" s="22">
        <v>0.22170999999999999</v>
      </c>
      <c r="T74">
        <f t="shared" si="2"/>
        <v>12.860099999999999</v>
      </c>
      <c r="U74">
        <f t="shared" si="3"/>
        <v>2.8590702920999997</v>
      </c>
      <c r="X74" s="9"/>
      <c r="Y74" s="22">
        <v>1.34781</v>
      </c>
      <c r="Z74" s="22">
        <v>148.608</v>
      </c>
      <c r="AA74" s="22">
        <v>-8.0932599999999997E-3</v>
      </c>
      <c r="AB74" s="22">
        <v>64</v>
      </c>
      <c r="AC74" s="22">
        <v>1.3470500000000001</v>
      </c>
      <c r="AD74">
        <f t="shared" si="4"/>
        <v>8.093259999999999</v>
      </c>
      <c r="AE74">
        <f t="shared" si="5"/>
        <v>10.908176760599998</v>
      </c>
      <c r="AF74" s="9"/>
      <c r="AG74" s="22">
        <v>0.22232099999999999</v>
      </c>
      <c r="AH74" s="22">
        <v>197.85</v>
      </c>
      <c r="AI74" s="22">
        <v>-1.18774E-2</v>
      </c>
      <c r="AJ74" s="22">
        <v>64</v>
      </c>
      <c r="AK74" s="22">
        <v>0.22174099999999999</v>
      </c>
      <c r="AL74">
        <f t="shared" si="6"/>
        <v>11.8774</v>
      </c>
      <c r="AM74">
        <f t="shared" si="7"/>
        <v>2.6405954453999998</v>
      </c>
      <c r="AP74" s="9"/>
      <c r="AQ74" s="22">
        <v>1.34781</v>
      </c>
      <c r="AR74" s="22">
        <v>247.166</v>
      </c>
      <c r="AS74" s="22">
        <v>-7.6232899999999996E-3</v>
      </c>
      <c r="AT74" s="22">
        <v>64</v>
      </c>
      <c r="AU74" s="22">
        <v>1.3470500000000001</v>
      </c>
      <c r="AV74">
        <f t="shared" si="8"/>
        <v>7.6232899999999999</v>
      </c>
      <c r="AW74">
        <f t="shared" si="9"/>
        <v>10.274746494899999</v>
      </c>
      <c r="AX74" s="9"/>
      <c r="AY74" s="22">
        <v>0.22232099999999999</v>
      </c>
      <c r="AZ74" s="22">
        <v>296.363</v>
      </c>
      <c r="BA74" s="22">
        <v>-1.13159E-2</v>
      </c>
      <c r="BB74" s="22">
        <v>64</v>
      </c>
      <c r="BC74" s="22">
        <v>0.22164900000000001</v>
      </c>
      <c r="BD74">
        <f t="shared" si="10"/>
        <v>11.315900000000001</v>
      </c>
      <c r="BE74">
        <f t="shared" si="11"/>
        <v>2.5157622039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1.34277</v>
      </c>
      <c r="H75" s="22">
        <v>50.3018</v>
      </c>
      <c r="I75" s="22">
        <v>-1.47491E-4</v>
      </c>
      <c r="J75" s="22">
        <v>65</v>
      </c>
      <c r="K75" s="22">
        <v>1.3424700000000001</v>
      </c>
      <c r="L75">
        <f t="shared" si="0"/>
        <v>0.14749100000000001</v>
      </c>
      <c r="M75">
        <f t="shared" si="1"/>
        <v>0.19804649007000003</v>
      </c>
      <c r="N75" s="9"/>
      <c r="O75" s="22">
        <v>0.227356</v>
      </c>
      <c r="P75" s="22">
        <v>99.4482</v>
      </c>
      <c r="Q75" s="22">
        <v>-1.2811299999999999E-2</v>
      </c>
      <c r="R75" s="22">
        <v>65</v>
      </c>
      <c r="S75" s="22">
        <v>0.226746</v>
      </c>
      <c r="T75">
        <f t="shared" si="2"/>
        <v>12.811299999999999</v>
      </c>
      <c r="U75">
        <f t="shared" si="3"/>
        <v>2.9127259228</v>
      </c>
      <c r="X75" s="9"/>
      <c r="Y75" s="22">
        <v>1.34277</v>
      </c>
      <c r="Z75" s="22">
        <v>148.61799999999999</v>
      </c>
      <c r="AA75" s="22">
        <v>-8.1481899999999996E-3</v>
      </c>
      <c r="AB75" s="22">
        <v>65</v>
      </c>
      <c r="AC75" s="22">
        <v>1.34216</v>
      </c>
      <c r="AD75">
        <f t="shared" si="4"/>
        <v>8.1481899999999996</v>
      </c>
      <c r="AE75">
        <f t="shared" si="5"/>
        <v>10.941145086299999</v>
      </c>
      <c r="AF75" s="9"/>
      <c r="AG75" s="22">
        <v>0.227356</v>
      </c>
      <c r="AH75" s="22">
        <v>197.86</v>
      </c>
      <c r="AI75" s="22">
        <v>-1.1843899999999999E-2</v>
      </c>
      <c r="AJ75" s="22">
        <v>65</v>
      </c>
      <c r="AK75" s="22">
        <v>0.226715</v>
      </c>
      <c r="AL75">
        <f t="shared" si="6"/>
        <v>11.8439</v>
      </c>
      <c r="AM75">
        <f t="shared" si="7"/>
        <v>2.6927817284</v>
      </c>
      <c r="AP75" s="9"/>
      <c r="AQ75" s="22">
        <v>1.34277</v>
      </c>
      <c r="AR75" s="22">
        <v>247.17599999999999</v>
      </c>
      <c r="AS75" s="22">
        <v>-7.6690700000000001E-3</v>
      </c>
      <c r="AT75" s="22">
        <v>65</v>
      </c>
      <c r="AU75" s="22">
        <v>1.3412500000000001</v>
      </c>
      <c r="AV75">
        <f t="shared" si="8"/>
        <v>7.6690699999999996</v>
      </c>
      <c r="AW75">
        <f t="shared" si="9"/>
        <v>10.297797123899999</v>
      </c>
      <c r="AX75" s="9"/>
      <c r="AY75" s="22">
        <v>0.227356</v>
      </c>
      <c r="AZ75" s="22">
        <v>296.37299999999999</v>
      </c>
      <c r="BA75" s="22">
        <v>-1.12762E-2</v>
      </c>
      <c r="BB75" s="22">
        <v>65</v>
      </c>
      <c r="BC75" s="22">
        <v>0.22680700000000001</v>
      </c>
      <c r="BD75">
        <f t="shared" si="10"/>
        <v>11.276199999999999</v>
      </c>
      <c r="BE75">
        <f t="shared" si="11"/>
        <v>2.5637117271999998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1.3377399999999999</v>
      </c>
      <c r="H76" s="22">
        <v>50.311799999999998</v>
      </c>
      <c r="I76" s="25">
        <v>-8.0932600000000005E-5</v>
      </c>
      <c r="J76" s="22">
        <v>66</v>
      </c>
      <c r="K76" s="22">
        <v>1.3375900000000001</v>
      </c>
      <c r="L76">
        <f t="shared" ref="L76:L139" si="12">-I76/$F$2*1000</f>
        <v>8.0932600000000007E-2</v>
      </c>
      <c r="M76">
        <f t="shared" ref="M76:M139" si="13">L76*G76</f>
        <v>0.108266776324</v>
      </c>
      <c r="N76" s="9"/>
      <c r="O76" s="22">
        <v>0.23239099999999999</v>
      </c>
      <c r="P76" s="22">
        <v>99.458299999999994</v>
      </c>
      <c r="Q76" s="22">
        <v>-1.2765500000000001E-2</v>
      </c>
      <c r="R76" s="22">
        <v>66</v>
      </c>
      <c r="S76" s="22">
        <v>0.23175000000000001</v>
      </c>
      <c r="T76">
        <f t="shared" ref="T76:T139" si="14">-Q76/$F$2*1000</f>
        <v>12.765500000000001</v>
      </c>
      <c r="U76">
        <f t="shared" ref="U76:U139" si="15">T76*O76</f>
        <v>2.9665873105</v>
      </c>
      <c r="X76" s="9"/>
      <c r="Y76" s="22">
        <v>1.3377399999999999</v>
      </c>
      <c r="Z76" s="22">
        <v>148.62799999999999</v>
      </c>
      <c r="AA76" s="22">
        <v>-8.1939700000000001E-3</v>
      </c>
      <c r="AB76" s="22">
        <v>66</v>
      </c>
      <c r="AC76" s="22">
        <v>1.33667</v>
      </c>
      <c r="AD76">
        <f t="shared" ref="AD76:AD139" si="16">-AA76/$F$2*1000</f>
        <v>8.1939700000000002</v>
      </c>
      <c r="AE76">
        <f t="shared" ref="AE76:AE139" si="17">AD76*Y76</f>
        <v>10.9614014278</v>
      </c>
      <c r="AF76" s="9"/>
      <c r="AG76" s="22">
        <v>0.23239099999999999</v>
      </c>
      <c r="AH76" s="22">
        <v>197.87</v>
      </c>
      <c r="AI76" s="22">
        <v>-1.18011E-2</v>
      </c>
      <c r="AJ76" s="22">
        <v>66</v>
      </c>
      <c r="AK76" s="22">
        <v>0.23175000000000001</v>
      </c>
      <c r="AL76">
        <f t="shared" ref="AL76:AL139" si="18">-AI76/$F$2*1000</f>
        <v>11.8011</v>
      </c>
      <c r="AM76">
        <f t="shared" ref="AM76:AM139" si="19">AL76*AG76</f>
        <v>2.7424694300999999</v>
      </c>
      <c r="AP76" s="9"/>
      <c r="AQ76" s="22">
        <v>1.3377399999999999</v>
      </c>
      <c r="AR76" s="22">
        <v>247.18700000000001</v>
      </c>
      <c r="AS76" s="22">
        <v>-7.7117899999999996E-3</v>
      </c>
      <c r="AT76" s="22">
        <v>66</v>
      </c>
      <c r="AU76" s="22">
        <v>1.3369800000000001</v>
      </c>
      <c r="AV76">
        <f t="shared" ref="AV76:AV139" si="20">-AS76/$F$2*1000</f>
        <v>7.7117899999999997</v>
      </c>
      <c r="AW76">
        <f t="shared" ref="AW76:AW139" si="21">AV76*AQ76</f>
        <v>10.316369954599999</v>
      </c>
      <c r="AX76" s="9"/>
      <c r="AY76" s="22">
        <v>0.23239099999999999</v>
      </c>
      <c r="AZ76" s="22">
        <v>296.38299999999998</v>
      </c>
      <c r="BA76" s="22">
        <v>-1.1230499999999999E-2</v>
      </c>
      <c r="BB76" s="22">
        <v>66</v>
      </c>
      <c r="BC76" s="22">
        <v>0.23184199999999999</v>
      </c>
      <c r="BD76">
        <f t="shared" ref="BD76:BD139" si="22">-BA76/$F$2*1000</f>
        <v>11.230499999999999</v>
      </c>
      <c r="BE76">
        <f t="shared" ref="BE76:BE139" si="23">BD76*AY76</f>
        <v>2.6098671254999997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1.3327</v>
      </c>
      <c r="H77" s="22">
        <v>50.321899999999999</v>
      </c>
      <c r="I77" s="25">
        <v>-8.6914099999999995E-5</v>
      </c>
      <c r="J77" s="22">
        <v>67</v>
      </c>
      <c r="K77" s="22">
        <v>1.33209</v>
      </c>
      <c r="L77">
        <f t="shared" si="12"/>
        <v>8.6914099999999994E-2</v>
      </c>
      <c r="M77">
        <f t="shared" si="13"/>
        <v>0.11583042106999999</v>
      </c>
      <c r="N77" s="9"/>
      <c r="O77" s="22">
        <v>0.237427</v>
      </c>
      <c r="P77" s="22">
        <v>99.468299999999999</v>
      </c>
      <c r="Q77" s="22">
        <v>-1.27411E-2</v>
      </c>
      <c r="R77" s="22">
        <v>67</v>
      </c>
      <c r="S77" s="22">
        <v>0.23690800000000001</v>
      </c>
      <c r="T77">
        <f t="shared" si="14"/>
        <v>12.741099999999999</v>
      </c>
      <c r="U77">
        <f t="shared" si="15"/>
        <v>3.0250811496999996</v>
      </c>
      <c r="X77" s="9"/>
      <c r="Y77" s="22">
        <v>1.3327</v>
      </c>
      <c r="Z77" s="22">
        <v>148.63800000000001</v>
      </c>
      <c r="AA77" s="22">
        <v>-8.2244899999999992E-3</v>
      </c>
      <c r="AB77" s="22">
        <v>67</v>
      </c>
      <c r="AC77" s="22">
        <v>1.33209</v>
      </c>
      <c r="AD77">
        <f t="shared" si="16"/>
        <v>8.2244899999999994</v>
      </c>
      <c r="AE77">
        <f t="shared" si="17"/>
        <v>10.960777822999999</v>
      </c>
      <c r="AF77" s="9"/>
      <c r="AG77" s="22">
        <v>0.237427</v>
      </c>
      <c r="AH77" s="22">
        <v>197.88</v>
      </c>
      <c r="AI77" s="22">
        <v>-1.1764500000000001E-2</v>
      </c>
      <c r="AJ77" s="22">
        <v>67</v>
      </c>
      <c r="AK77" s="22">
        <v>0.236847</v>
      </c>
      <c r="AL77">
        <f t="shared" si="18"/>
        <v>11.7645</v>
      </c>
      <c r="AM77">
        <f t="shared" si="19"/>
        <v>2.7932099414999998</v>
      </c>
      <c r="AP77" s="9"/>
      <c r="AQ77" s="22">
        <v>1.3327</v>
      </c>
      <c r="AR77" s="22">
        <v>247.197</v>
      </c>
      <c r="AS77" s="22">
        <v>-7.7514599999999999E-3</v>
      </c>
      <c r="AT77" s="22">
        <v>67</v>
      </c>
      <c r="AU77" s="22">
        <v>1.33209</v>
      </c>
      <c r="AV77">
        <f t="shared" si="20"/>
        <v>7.7514599999999998</v>
      </c>
      <c r="AW77">
        <f t="shared" si="21"/>
        <v>10.330370741999999</v>
      </c>
      <c r="AX77" s="9"/>
      <c r="AY77" s="22">
        <v>0.237427</v>
      </c>
      <c r="AZ77" s="22">
        <v>296.39299999999997</v>
      </c>
      <c r="BA77" s="22">
        <v>-1.1202999999999999E-2</v>
      </c>
      <c r="BB77" s="22">
        <v>67</v>
      </c>
      <c r="BC77" s="22">
        <v>0.236847</v>
      </c>
      <c r="BD77">
        <f t="shared" si="22"/>
        <v>11.202999999999999</v>
      </c>
      <c r="BE77">
        <f t="shared" si="23"/>
        <v>2.6598946809999999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1.3276699999999999</v>
      </c>
      <c r="H78" s="22">
        <v>50.332000000000001</v>
      </c>
      <c r="I78" s="25">
        <v>-4.9163799999999998E-5</v>
      </c>
      <c r="J78" s="22">
        <v>68</v>
      </c>
      <c r="K78" s="22">
        <v>1.3269</v>
      </c>
      <c r="L78">
        <f t="shared" si="12"/>
        <v>4.9163800000000001E-2</v>
      </c>
      <c r="M78">
        <f t="shared" si="13"/>
        <v>6.5273302345999998E-2</v>
      </c>
      <c r="N78" s="9"/>
      <c r="O78" s="22">
        <v>0.24246200000000001</v>
      </c>
      <c r="P78" s="22">
        <v>99.478399999999993</v>
      </c>
      <c r="Q78" s="22">
        <v>-1.2716699999999999E-2</v>
      </c>
      <c r="R78" s="22">
        <v>68</v>
      </c>
      <c r="S78" s="22">
        <v>0.24182100000000001</v>
      </c>
      <c r="T78">
        <f t="shared" si="14"/>
        <v>12.716699999999999</v>
      </c>
      <c r="U78">
        <f t="shared" si="15"/>
        <v>3.0833165154</v>
      </c>
      <c r="X78" s="9"/>
      <c r="Y78" s="22">
        <v>1.3276699999999999</v>
      </c>
      <c r="Z78" s="22">
        <v>148.648</v>
      </c>
      <c r="AA78" s="22">
        <v>-8.2733200000000007E-3</v>
      </c>
      <c r="AB78" s="22">
        <v>68</v>
      </c>
      <c r="AC78" s="22">
        <v>1.3266</v>
      </c>
      <c r="AD78">
        <f t="shared" si="16"/>
        <v>8.27332</v>
      </c>
      <c r="AE78">
        <f t="shared" si="17"/>
        <v>10.984238764399999</v>
      </c>
      <c r="AF78" s="9"/>
      <c r="AG78" s="22">
        <v>0.24246200000000001</v>
      </c>
      <c r="AH78" s="22">
        <v>197.89</v>
      </c>
      <c r="AI78" s="22">
        <v>-1.1731E-2</v>
      </c>
      <c r="AJ78" s="22">
        <v>68</v>
      </c>
      <c r="AK78" s="22">
        <v>0.24194299999999999</v>
      </c>
      <c r="AL78">
        <f t="shared" si="18"/>
        <v>11.731</v>
      </c>
      <c r="AM78">
        <f t="shared" si="19"/>
        <v>2.8443217220000001</v>
      </c>
      <c r="AP78" s="9"/>
      <c r="AQ78" s="22">
        <v>1.3276699999999999</v>
      </c>
      <c r="AR78" s="22">
        <v>247.20699999999999</v>
      </c>
      <c r="AS78" s="22">
        <v>-7.7941900000000003E-3</v>
      </c>
      <c r="AT78" s="22">
        <v>68</v>
      </c>
      <c r="AU78" s="22">
        <v>1.3266</v>
      </c>
      <c r="AV78">
        <f t="shared" si="20"/>
        <v>7.7941900000000004</v>
      </c>
      <c r="AW78">
        <f t="shared" si="21"/>
        <v>10.348112237300001</v>
      </c>
      <c r="AX78" s="9"/>
      <c r="AY78" s="22">
        <v>0.24246200000000001</v>
      </c>
      <c r="AZ78" s="22">
        <v>296.40300000000002</v>
      </c>
      <c r="BA78" s="22">
        <v>-1.11664E-2</v>
      </c>
      <c r="BB78" s="22">
        <v>68</v>
      </c>
      <c r="BC78" s="22">
        <v>0.24182100000000001</v>
      </c>
      <c r="BD78">
        <f t="shared" si="22"/>
        <v>11.166399999999999</v>
      </c>
      <c r="BE78">
        <f t="shared" si="23"/>
        <v>2.7074276768000001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1.32263</v>
      </c>
      <c r="H79" s="22">
        <v>50.341999999999999</v>
      </c>
      <c r="I79" s="25">
        <v>-3.3569299999999997E-5</v>
      </c>
      <c r="J79" s="22">
        <v>69</v>
      </c>
      <c r="K79" s="22">
        <v>1.32202</v>
      </c>
      <c r="L79">
        <f t="shared" si="12"/>
        <v>3.3569299999999996E-2</v>
      </c>
      <c r="M79">
        <f t="shared" si="13"/>
        <v>4.4399763258999997E-2</v>
      </c>
      <c r="N79" s="9"/>
      <c r="O79" s="22">
        <v>0.247498</v>
      </c>
      <c r="P79" s="22">
        <v>99.488500000000002</v>
      </c>
      <c r="Q79" s="22">
        <v>-1.26862E-2</v>
      </c>
      <c r="R79" s="22">
        <v>69</v>
      </c>
      <c r="S79" s="22">
        <v>0.246979</v>
      </c>
      <c r="T79">
        <f t="shared" si="14"/>
        <v>12.686199999999999</v>
      </c>
      <c r="U79">
        <f t="shared" si="15"/>
        <v>3.1398091276</v>
      </c>
      <c r="X79" s="9"/>
      <c r="Y79" s="22">
        <v>1.32263</v>
      </c>
      <c r="Z79" s="22">
        <v>148.65799999999999</v>
      </c>
      <c r="AA79" s="22">
        <v>-8.3190899999999995E-3</v>
      </c>
      <c r="AB79" s="22">
        <v>69</v>
      </c>
      <c r="AC79" s="22">
        <v>1.32141</v>
      </c>
      <c r="AD79">
        <f t="shared" si="16"/>
        <v>8.3190899999999992</v>
      </c>
      <c r="AE79">
        <f t="shared" si="17"/>
        <v>11.003078006699999</v>
      </c>
      <c r="AF79" s="9"/>
      <c r="AG79" s="22">
        <v>0.247498</v>
      </c>
      <c r="AH79" s="22">
        <v>197.9</v>
      </c>
      <c r="AI79" s="22">
        <v>-1.17065E-2</v>
      </c>
      <c r="AJ79" s="22">
        <v>69</v>
      </c>
      <c r="AK79" s="22">
        <v>0.246948</v>
      </c>
      <c r="AL79">
        <f t="shared" si="18"/>
        <v>11.7065</v>
      </c>
      <c r="AM79">
        <f t="shared" si="19"/>
        <v>2.8973353369999999</v>
      </c>
      <c r="AP79" s="9"/>
      <c r="AQ79" s="22">
        <v>1.32263</v>
      </c>
      <c r="AR79" s="22">
        <v>247.21700000000001</v>
      </c>
      <c r="AS79" s="22">
        <v>-7.8338599999999998E-3</v>
      </c>
      <c r="AT79" s="22">
        <v>69</v>
      </c>
      <c r="AU79" s="22">
        <v>1.32141</v>
      </c>
      <c r="AV79">
        <f t="shared" si="20"/>
        <v>7.8338599999999996</v>
      </c>
      <c r="AW79">
        <f t="shared" si="21"/>
        <v>10.361298251799999</v>
      </c>
      <c r="AX79" s="9"/>
      <c r="AY79" s="22">
        <v>0.247498</v>
      </c>
      <c r="AZ79" s="22">
        <v>296.41300000000001</v>
      </c>
      <c r="BA79" s="22">
        <v>-1.1145E-2</v>
      </c>
      <c r="BB79" s="22">
        <v>69</v>
      </c>
      <c r="BC79" s="22">
        <v>0.246918</v>
      </c>
      <c r="BD79">
        <f t="shared" si="22"/>
        <v>11.145</v>
      </c>
      <c r="BE79">
        <f t="shared" si="23"/>
        <v>2.75836521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1.3176000000000001</v>
      </c>
      <c r="H80" s="22">
        <v>50.3521</v>
      </c>
      <c r="I80" s="25">
        <v>-3.5797100000000003E-5</v>
      </c>
      <c r="J80" s="22">
        <v>70</v>
      </c>
      <c r="K80" s="22">
        <v>1.31714</v>
      </c>
      <c r="L80">
        <f t="shared" si="12"/>
        <v>3.5797100000000005E-2</v>
      </c>
      <c r="M80">
        <f t="shared" si="13"/>
        <v>4.7166258960000013E-2</v>
      </c>
      <c r="N80" s="9"/>
      <c r="O80" s="22">
        <v>0.25253300000000001</v>
      </c>
      <c r="P80" s="22">
        <v>99.498500000000007</v>
      </c>
      <c r="Q80" s="22">
        <v>-1.26404E-2</v>
      </c>
      <c r="R80" s="22">
        <v>70</v>
      </c>
      <c r="S80" s="22">
        <v>0.25186199999999997</v>
      </c>
      <c r="T80">
        <f t="shared" si="14"/>
        <v>12.6404</v>
      </c>
      <c r="U80">
        <f t="shared" si="15"/>
        <v>3.1921181332000002</v>
      </c>
      <c r="X80" s="9"/>
      <c r="Y80" s="22">
        <v>1.3176000000000001</v>
      </c>
      <c r="Z80" s="22">
        <v>148.66800000000001</v>
      </c>
      <c r="AA80" s="22">
        <v>-8.3526599999999996E-3</v>
      </c>
      <c r="AB80" s="22">
        <v>70</v>
      </c>
      <c r="AC80" s="22">
        <v>1.3168299999999999</v>
      </c>
      <c r="AD80">
        <f t="shared" si="16"/>
        <v>8.3526600000000002</v>
      </c>
      <c r="AE80">
        <f t="shared" si="17"/>
        <v>11.005464816000002</v>
      </c>
      <c r="AF80" s="9"/>
      <c r="AG80" s="22">
        <v>0.25253300000000001</v>
      </c>
      <c r="AH80" s="22">
        <v>197.91</v>
      </c>
      <c r="AI80" s="22">
        <v>-1.16852E-2</v>
      </c>
      <c r="AJ80" s="22">
        <v>70</v>
      </c>
      <c r="AK80" s="22">
        <v>0.25195299999999998</v>
      </c>
      <c r="AL80">
        <f t="shared" si="18"/>
        <v>11.6852</v>
      </c>
      <c r="AM80">
        <f t="shared" si="19"/>
        <v>2.9508986116</v>
      </c>
      <c r="AP80" s="9"/>
      <c r="AQ80" s="22">
        <v>1.3176000000000001</v>
      </c>
      <c r="AR80" s="22">
        <v>247.227</v>
      </c>
      <c r="AS80" s="22">
        <v>-7.8735400000000001E-3</v>
      </c>
      <c r="AT80" s="22">
        <v>70</v>
      </c>
      <c r="AU80" s="22">
        <v>1.3162199999999999</v>
      </c>
      <c r="AV80">
        <f t="shared" si="20"/>
        <v>7.8735400000000002</v>
      </c>
      <c r="AW80">
        <f t="shared" si="21"/>
        <v>10.374176304000001</v>
      </c>
      <c r="AX80" s="9"/>
      <c r="AY80" s="22">
        <v>0.25253300000000001</v>
      </c>
      <c r="AZ80" s="22">
        <v>296.423</v>
      </c>
      <c r="BA80" s="22">
        <v>-1.11176E-2</v>
      </c>
      <c r="BB80" s="22">
        <v>70</v>
      </c>
      <c r="BC80" s="22">
        <v>0.25198399999999999</v>
      </c>
      <c r="BD80">
        <f t="shared" si="22"/>
        <v>11.117599999999999</v>
      </c>
      <c r="BE80">
        <f t="shared" si="23"/>
        <v>2.8075608808000001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1.3125599999999999</v>
      </c>
      <c r="H81" s="22">
        <v>50.362200000000001</v>
      </c>
      <c r="I81" s="25">
        <v>-7.0068399999999995E-5</v>
      </c>
      <c r="J81" s="22">
        <v>71</v>
      </c>
      <c r="K81" s="22">
        <v>1.31226</v>
      </c>
      <c r="L81">
        <f t="shared" si="12"/>
        <v>7.0068399999999989E-2</v>
      </c>
      <c r="M81">
        <f t="shared" si="13"/>
        <v>9.1968979103999982E-2</v>
      </c>
      <c r="N81" s="9"/>
      <c r="O81" s="22">
        <v>0.25756800000000002</v>
      </c>
      <c r="P81" s="22">
        <v>99.508600000000001</v>
      </c>
      <c r="Q81" s="22">
        <v>-1.26038E-2</v>
      </c>
      <c r="R81" s="22">
        <v>71</v>
      </c>
      <c r="S81" s="22">
        <v>0.25686599999999998</v>
      </c>
      <c r="T81">
        <f t="shared" si="14"/>
        <v>12.6038</v>
      </c>
      <c r="U81">
        <f t="shared" si="15"/>
        <v>3.2463355584000002</v>
      </c>
      <c r="X81" s="9"/>
      <c r="Y81" s="22">
        <v>1.3125599999999999</v>
      </c>
      <c r="Z81" s="22">
        <v>148.678</v>
      </c>
      <c r="AA81" s="22">
        <v>-8.3892800000000007E-3</v>
      </c>
      <c r="AB81" s="22">
        <v>71</v>
      </c>
      <c r="AC81" s="22">
        <v>1.31134</v>
      </c>
      <c r="AD81">
        <f t="shared" si="16"/>
        <v>8.3892800000000012</v>
      </c>
      <c r="AE81">
        <f t="shared" si="17"/>
        <v>11.011433356800001</v>
      </c>
      <c r="AF81" s="9"/>
      <c r="AG81" s="22">
        <v>0.25756800000000002</v>
      </c>
      <c r="AH81" s="22">
        <v>197.92</v>
      </c>
      <c r="AI81" s="22">
        <v>-1.16699E-2</v>
      </c>
      <c r="AJ81" s="22">
        <v>71</v>
      </c>
      <c r="AK81" s="22">
        <v>0.25692700000000002</v>
      </c>
      <c r="AL81">
        <f t="shared" si="18"/>
        <v>11.6699</v>
      </c>
      <c r="AM81">
        <f t="shared" si="19"/>
        <v>3.0057928032000003</v>
      </c>
      <c r="AP81" s="9"/>
      <c r="AQ81" s="22">
        <v>1.3125599999999999</v>
      </c>
      <c r="AR81" s="22">
        <v>247.23699999999999</v>
      </c>
      <c r="AS81" s="22">
        <v>-7.9193100000000006E-3</v>
      </c>
      <c r="AT81" s="22">
        <v>71</v>
      </c>
      <c r="AU81" s="22">
        <v>1.31226</v>
      </c>
      <c r="AV81">
        <f t="shared" si="20"/>
        <v>7.9193100000000003</v>
      </c>
      <c r="AW81">
        <f t="shared" si="21"/>
        <v>10.3945695336</v>
      </c>
      <c r="AX81" s="9"/>
      <c r="AY81" s="22">
        <v>0.25756800000000002</v>
      </c>
      <c r="AZ81" s="22">
        <v>296.43299999999999</v>
      </c>
      <c r="BA81" s="22">
        <v>-1.11053E-2</v>
      </c>
      <c r="BB81" s="22">
        <v>71</v>
      </c>
      <c r="BC81" s="22">
        <v>0.25695800000000002</v>
      </c>
      <c r="BD81">
        <f t="shared" si="22"/>
        <v>11.1053</v>
      </c>
      <c r="BE81">
        <f t="shared" si="23"/>
        <v>2.8603699104000002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1.3075300000000001</v>
      </c>
      <c r="H82" s="22">
        <v>50.372300000000003</v>
      </c>
      <c r="I82" s="25">
        <v>-2.3559600000000001E-5</v>
      </c>
      <c r="J82" s="22">
        <v>72</v>
      </c>
      <c r="K82" s="22">
        <v>1.30646</v>
      </c>
      <c r="L82">
        <f t="shared" si="12"/>
        <v>2.35596E-2</v>
      </c>
      <c r="M82">
        <f t="shared" si="13"/>
        <v>3.0804883788E-2</v>
      </c>
      <c r="N82" s="9"/>
      <c r="O82" s="22">
        <v>0.262604</v>
      </c>
      <c r="P82" s="22">
        <v>99.518699999999995</v>
      </c>
      <c r="Q82" s="22">
        <v>-1.2558E-2</v>
      </c>
      <c r="R82" s="22">
        <v>72</v>
      </c>
      <c r="S82" s="22">
        <v>0.26184099999999999</v>
      </c>
      <c r="T82">
        <f t="shared" si="14"/>
        <v>12.558</v>
      </c>
      <c r="U82">
        <f t="shared" si="15"/>
        <v>3.2977810320000001</v>
      </c>
      <c r="X82" s="9"/>
      <c r="Y82" s="22">
        <v>1.3075300000000001</v>
      </c>
      <c r="Z82" s="22">
        <v>148.68799999999999</v>
      </c>
      <c r="AA82" s="22">
        <v>-8.4259000000000001E-3</v>
      </c>
      <c r="AB82" s="22">
        <v>72</v>
      </c>
      <c r="AC82" s="22">
        <v>1.30707</v>
      </c>
      <c r="AD82">
        <f t="shared" si="16"/>
        <v>8.4259000000000004</v>
      </c>
      <c r="AE82">
        <f t="shared" si="17"/>
        <v>11.017117027000001</v>
      </c>
      <c r="AF82" s="9"/>
      <c r="AG82" s="22">
        <v>0.262604</v>
      </c>
      <c r="AH82" s="22">
        <v>197.93100000000001</v>
      </c>
      <c r="AI82" s="22">
        <v>-1.16425E-2</v>
      </c>
      <c r="AJ82" s="22">
        <v>72</v>
      </c>
      <c r="AK82" s="22">
        <v>0.26202399999999998</v>
      </c>
      <c r="AL82">
        <f t="shared" si="18"/>
        <v>11.6425</v>
      </c>
      <c r="AM82">
        <f t="shared" si="19"/>
        <v>3.0573670700000002</v>
      </c>
      <c r="AP82" s="9"/>
      <c r="AQ82" s="22">
        <v>1.3075300000000001</v>
      </c>
      <c r="AR82" s="22">
        <v>247.24700000000001</v>
      </c>
      <c r="AS82" s="22">
        <v>-7.9559299999999999E-3</v>
      </c>
      <c r="AT82" s="22">
        <v>72</v>
      </c>
      <c r="AU82" s="22">
        <v>1.3061499999999999</v>
      </c>
      <c r="AV82">
        <f t="shared" si="20"/>
        <v>7.9559300000000004</v>
      </c>
      <c r="AW82">
        <f t="shared" si="21"/>
        <v>10.402617152900001</v>
      </c>
      <c r="AX82" s="9"/>
      <c r="AY82" s="22">
        <v>0.262604</v>
      </c>
      <c r="AZ82" s="22">
        <v>296.44299999999998</v>
      </c>
      <c r="BA82" s="22">
        <v>-1.10901E-2</v>
      </c>
      <c r="BB82" s="22">
        <v>72</v>
      </c>
      <c r="BC82" s="22">
        <v>0.261932</v>
      </c>
      <c r="BD82">
        <f t="shared" si="22"/>
        <v>11.0901</v>
      </c>
      <c r="BE82">
        <f t="shared" si="23"/>
        <v>2.9123046204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1.3024899999999999</v>
      </c>
      <c r="H83" s="22">
        <v>50.382300000000001</v>
      </c>
      <c r="I83" s="25">
        <v>-2.2155799999999999E-5</v>
      </c>
      <c r="J83" s="22">
        <v>73</v>
      </c>
      <c r="K83" s="22">
        <v>1.3018799999999999</v>
      </c>
      <c r="L83">
        <f t="shared" si="12"/>
        <v>2.21558E-2</v>
      </c>
      <c r="M83">
        <f t="shared" si="13"/>
        <v>2.8857707941999999E-2</v>
      </c>
      <c r="N83" s="9"/>
      <c r="O83" s="22">
        <v>0.26763900000000002</v>
      </c>
      <c r="P83" s="22">
        <v>99.528800000000004</v>
      </c>
      <c r="Q83" s="22">
        <v>-1.25214E-2</v>
      </c>
      <c r="R83" s="22">
        <v>73</v>
      </c>
      <c r="S83" s="22">
        <v>0.26696799999999998</v>
      </c>
      <c r="T83">
        <f t="shared" si="14"/>
        <v>12.5214</v>
      </c>
      <c r="U83">
        <f t="shared" si="15"/>
        <v>3.3512149746</v>
      </c>
      <c r="X83" s="9"/>
      <c r="Y83" s="22">
        <v>1.3024899999999999</v>
      </c>
      <c r="Z83" s="22">
        <v>148.69800000000001</v>
      </c>
      <c r="AA83" s="22">
        <v>-8.4686299999999996E-3</v>
      </c>
      <c r="AB83" s="22">
        <v>73</v>
      </c>
      <c r="AC83" s="22">
        <v>1.3018799999999999</v>
      </c>
      <c r="AD83">
        <f t="shared" si="16"/>
        <v>8.4686299999999992</v>
      </c>
      <c r="AE83">
        <f t="shared" si="17"/>
        <v>11.030305888699999</v>
      </c>
      <c r="AF83" s="9"/>
      <c r="AG83" s="22">
        <v>0.26763900000000002</v>
      </c>
      <c r="AH83" s="22">
        <v>197.941</v>
      </c>
      <c r="AI83" s="22">
        <v>-1.1599699999999999E-2</v>
      </c>
      <c r="AJ83" s="22">
        <v>73</v>
      </c>
      <c r="AK83" s="22">
        <v>0.26702900000000002</v>
      </c>
      <c r="AL83">
        <f t="shared" si="18"/>
        <v>11.599699999999999</v>
      </c>
      <c r="AM83">
        <f t="shared" si="19"/>
        <v>3.1045321082999999</v>
      </c>
      <c r="AP83" s="9"/>
      <c r="AQ83" s="22">
        <v>1.3024899999999999</v>
      </c>
      <c r="AR83" s="22">
        <v>247.25700000000001</v>
      </c>
      <c r="AS83" s="22">
        <v>-7.9833999999999999E-3</v>
      </c>
      <c r="AT83" s="22">
        <v>73</v>
      </c>
      <c r="AU83" s="22">
        <v>1.3012699999999999</v>
      </c>
      <c r="AV83">
        <f t="shared" si="20"/>
        <v>7.9833999999999996</v>
      </c>
      <c r="AW83">
        <f t="shared" si="21"/>
        <v>10.398298665999999</v>
      </c>
      <c r="AX83" s="9"/>
      <c r="AY83" s="22">
        <v>0.26763900000000002</v>
      </c>
      <c r="AZ83" s="22">
        <v>296.45299999999997</v>
      </c>
      <c r="BA83" s="22">
        <v>-1.1074799999999999E-2</v>
      </c>
      <c r="BB83" s="22">
        <v>73</v>
      </c>
      <c r="BC83" s="22">
        <v>0.26699800000000001</v>
      </c>
      <c r="BD83">
        <f t="shared" si="22"/>
        <v>11.0748</v>
      </c>
      <c r="BE83">
        <f t="shared" si="23"/>
        <v>2.9640483972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1.29745</v>
      </c>
      <c r="H84" s="22">
        <v>50.392400000000002</v>
      </c>
      <c r="I84" s="25">
        <v>-2.5604200000000001E-5</v>
      </c>
      <c r="J84" s="22">
        <v>74</v>
      </c>
      <c r="K84" s="22">
        <v>1.2963899999999999</v>
      </c>
      <c r="L84">
        <f t="shared" si="12"/>
        <v>2.5604200000000001E-2</v>
      </c>
      <c r="M84">
        <f t="shared" si="13"/>
        <v>3.3220169290000004E-2</v>
      </c>
      <c r="N84" s="9"/>
      <c r="O84" s="22">
        <v>0.272675</v>
      </c>
      <c r="P84" s="22">
        <v>99.538799999999995</v>
      </c>
      <c r="Q84" s="22">
        <v>-1.24878E-2</v>
      </c>
      <c r="R84" s="22">
        <v>74</v>
      </c>
      <c r="S84" s="22">
        <v>0.27206399999999997</v>
      </c>
      <c r="T84">
        <f t="shared" si="14"/>
        <v>12.4878</v>
      </c>
      <c r="U84">
        <f t="shared" si="15"/>
        <v>3.4051108650000002</v>
      </c>
      <c r="X84" s="9"/>
      <c r="Y84" s="22">
        <v>1.29745</v>
      </c>
      <c r="Z84" s="22">
        <v>148.708</v>
      </c>
      <c r="AA84" s="22">
        <v>-8.4960899999999995E-3</v>
      </c>
      <c r="AB84" s="22">
        <v>74</v>
      </c>
      <c r="AC84" s="22">
        <v>1.2966899999999999</v>
      </c>
      <c r="AD84">
        <f t="shared" si="16"/>
        <v>8.4960899999999988</v>
      </c>
      <c r="AE84">
        <f t="shared" si="17"/>
        <v>11.023251970499999</v>
      </c>
      <c r="AF84" s="9"/>
      <c r="AG84" s="22">
        <v>0.272675</v>
      </c>
      <c r="AH84" s="22">
        <v>197.95099999999999</v>
      </c>
      <c r="AI84" s="22">
        <v>-1.15631E-2</v>
      </c>
      <c r="AJ84" s="22">
        <v>74</v>
      </c>
      <c r="AK84" s="22">
        <v>0.27209499999999998</v>
      </c>
      <c r="AL84">
        <f t="shared" si="18"/>
        <v>11.5631</v>
      </c>
      <c r="AM84">
        <f t="shared" si="19"/>
        <v>3.1529682925000002</v>
      </c>
      <c r="AP84" s="9"/>
      <c r="AQ84" s="22">
        <v>1.29745</v>
      </c>
      <c r="AR84" s="22">
        <v>247.267</v>
      </c>
      <c r="AS84" s="22">
        <v>-8.0078100000000006E-3</v>
      </c>
      <c r="AT84" s="22">
        <v>74</v>
      </c>
      <c r="AU84" s="22">
        <v>1.2963899999999999</v>
      </c>
      <c r="AV84">
        <f t="shared" si="20"/>
        <v>8.007810000000001</v>
      </c>
      <c r="AW84">
        <f t="shared" si="21"/>
        <v>10.389733084500001</v>
      </c>
      <c r="AX84" s="9"/>
      <c r="AY84" s="22">
        <v>0.272675</v>
      </c>
      <c r="AZ84" s="22">
        <v>296.464</v>
      </c>
      <c r="BA84" s="22">
        <v>-1.1053500000000001E-2</v>
      </c>
      <c r="BB84" s="22">
        <v>74</v>
      </c>
      <c r="BC84" s="22">
        <v>0.272034</v>
      </c>
      <c r="BD84">
        <f t="shared" si="22"/>
        <v>11.053500000000001</v>
      </c>
      <c r="BE84">
        <f t="shared" si="23"/>
        <v>3.0140131125000003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1.2924199999999999</v>
      </c>
      <c r="H85" s="22">
        <v>50.402500000000003</v>
      </c>
      <c r="I85" s="25">
        <v>-2.83508E-5</v>
      </c>
      <c r="J85" s="22">
        <v>75</v>
      </c>
      <c r="K85" s="22">
        <v>1.2915000000000001</v>
      </c>
      <c r="L85">
        <f t="shared" si="12"/>
        <v>2.8350799999999999E-2</v>
      </c>
      <c r="M85">
        <f t="shared" si="13"/>
        <v>3.6641140935999995E-2</v>
      </c>
      <c r="N85" s="9"/>
      <c r="O85" s="22">
        <v>0.27771000000000001</v>
      </c>
      <c r="P85" s="22">
        <v>99.548900000000003</v>
      </c>
      <c r="Q85" s="22">
        <v>-1.2451200000000001E-2</v>
      </c>
      <c r="R85" s="22">
        <v>75</v>
      </c>
      <c r="S85" s="22">
        <v>0.27710000000000001</v>
      </c>
      <c r="T85">
        <f t="shared" si="14"/>
        <v>12.4512</v>
      </c>
      <c r="U85">
        <f t="shared" si="15"/>
        <v>3.4578227520000002</v>
      </c>
      <c r="X85" s="9"/>
      <c r="Y85" s="22">
        <v>1.2924199999999999</v>
      </c>
      <c r="Z85" s="22">
        <v>148.71799999999999</v>
      </c>
      <c r="AA85" s="22">
        <v>-8.5235599999999995E-3</v>
      </c>
      <c r="AB85" s="22">
        <v>75</v>
      </c>
      <c r="AC85" s="22">
        <v>1.2918099999999999</v>
      </c>
      <c r="AD85">
        <f t="shared" si="16"/>
        <v>8.5235599999999998</v>
      </c>
      <c r="AE85">
        <f t="shared" si="17"/>
        <v>11.016019415199999</v>
      </c>
      <c r="AF85" s="9"/>
      <c r="AG85" s="22">
        <v>0.27771000000000001</v>
      </c>
      <c r="AH85" s="22">
        <v>197.96100000000001</v>
      </c>
      <c r="AI85" s="22">
        <v>-1.15234E-2</v>
      </c>
      <c r="AJ85" s="22">
        <v>75</v>
      </c>
      <c r="AK85" s="22">
        <v>0.27716099999999999</v>
      </c>
      <c r="AL85">
        <f t="shared" si="18"/>
        <v>11.523399999999999</v>
      </c>
      <c r="AM85">
        <f t="shared" si="19"/>
        <v>3.2001634139999999</v>
      </c>
      <c r="AP85" s="9"/>
      <c r="AQ85" s="22">
        <v>1.2924199999999999</v>
      </c>
      <c r="AR85" s="22">
        <v>247.27699999999999</v>
      </c>
      <c r="AS85" s="22">
        <v>-8.0413800000000007E-3</v>
      </c>
      <c r="AT85" s="22">
        <v>75</v>
      </c>
      <c r="AU85" s="22">
        <v>1.2915000000000001</v>
      </c>
      <c r="AV85">
        <f t="shared" si="20"/>
        <v>8.0413800000000002</v>
      </c>
      <c r="AW85">
        <f t="shared" si="21"/>
        <v>10.392840339599999</v>
      </c>
      <c r="AX85" s="9"/>
      <c r="AY85" s="22">
        <v>0.27771000000000001</v>
      </c>
      <c r="AZ85" s="22">
        <v>296.47399999999999</v>
      </c>
      <c r="BA85" s="22">
        <v>-1.10291E-2</v>
      </c>
      <c r="BB85" s="22">
        <v>75</v>
      </c>
      <c r="BC85" s="22">
        <v>0.27700799999999998</v>
      </c>
      <c r="BD85">
        <f t="shared" si="22"/>
        <v>11.0291</v>
      </c>
      <c r="BE85">
        <f t="shared" si="23"/>
        <v>3.0628913610000001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1.28738</v>
      </c>
      <c r="H86" s="22">
        <v>50.412500000000001</v>
      </c>
      <c r="I86" s="25">
        <v>-5.2581799999999999E-5</v>
      </c>
      <c r="J86" s="22">
        <v>76</v>
      </c>
      <c r="K86" s="22">
        <v>1.2866200000000001</v>
      </c>
      <c r="L86">
        <f t="shared" si="12"/>
        <v>5.2581799999999998E-2</v>
      </c>
      <c r="M86">
        <f t="shared" si="13"/>
        <v>6.7692757684000002E-2</v>
      </c>
      <c r="N86" s="9"/>
      <c r="O86" s="22">
        <v>0.28274500000000002</v>
      </c>
      <c r="P86" s="22">
        <v>99.558999999999997</v>
      </c>
      <c r="Q86" s="22">
        <v>-1.2417600000000001E-2</v>
      </c>
      <c r="R86" s="22">
        <v>76</v>
      </c>
      <c r="S86" s="22">
        <v>0.28213500000000002</v>
      </c>
      <c r="T86">
        <f t="shared" si="14"/>
        <v>12.4176</v>
      </c>
      <c r="U86">
        <f t="shared" si="15"/>
        <v>3.5110143120000004</v>
      </c>
      <c r="X86" s="9"/>
      <c r="Y86" s="22">
        <v>1.28738</v>
      </c>
      <c r="Z86" s="22">
        <v>148.72800000000001</v>
      </c>
      <c r="AA86" s="22">
        <v>-8.5601800000000006E-3</v>
      </c>
      <c r="AB86" s="22">
        <v>76</v>
      </c>
      <c r="AC86" s="22">
        <v>1.2863199999999999</v>
      </c>
      <c r="AD86">
        <f t="shared" si="16"/>
        <v>8.5601800000000008</v>
      </c>
      <c r="AE86">
        <f t="shared" si="17"/>
        <v>11.020204528400001</v>
      </c>
      <c r="AF86" s="9"/>
      <c r="AG86" s="22">
        <v>0.28274500000000002</v>
      </c>
      <c r="AH86" s="22">
        <v>197.971</v>
      </c>
      <c r="AI86" s="22">
        <v>-1.1495999999999999E-2</v>
      </c>
      <c r="AJ86" s="22">
        <v>76</v>
      </c>
      <c r="AK86" s="22">
        <v>0.282196</v>
      </c>
      <c r="AL86">
        <f t="shared" si="18"/>
        <v>11.495999999999999</v>
      </c>
      <c r="AM86">
        <f t="shared" si="19"/>
        <v>3.2504365200000001</v>
      </c>
      <c r="AP86" s="9"/>
      <c r="AQ86" s="22">
        <v>1.28738</v>
      </c>
      <c r="AR86" s="22">
        <v>247.28700000000001</v>
      </c>
      <c r="AS86" s="22">
        <v>-8.0718999999999999E-3</v>
      </c>
      <c r="AT86" s="22">
        <v>76</v>
      </c>
      <c r="AU86" s="22">
        <v>1.2866200000000001</v>
      </c>
      <c r="AV86">
        <f t="shared" si="20"/>
        <v>8.0718999999999994</v>
      </c>
      <c r="AW86">
        <f t="shared" si="21"/>
        <v>10.391602621999999</v>
      </c>
      <c r="AX86" s="9"/>
      <c r="AY86" s="22">
        <v>0.28274500000000002</v>
      </c>
      <c r="AZ86" s="22">
        <v>296.48399999999998</v>
      </c>
      <c r="BA86" s="22">
        <v>-1.10077E-2</v>
      </c>
      <c r="BB86" s="22">
        <v>76</v>
      </c>
      <c r="BC86" s="22">
        <v>0.282196</v>
      </c>
      <c r="BD86">
        <f t="shared" si="22"/>
        <v>11.0077</v>
      </c>
      <c r="BE86">
        <f t="shared" si="23"/>
        <v>3.1123721365000003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1.2823500000000001</v>
      </c>
      <c r="H87" s="22">
        <v>50.422600000000003</v>
      </c>
      <c r="I87" s="25">
        <v>-4.5379600000000002E-5</v>
      </c>
      <c r="J87" s="22">
        <v>77</v>
      </c>
      <c r="K87" s="22">
        <v>1.2814300000000001</v>
      </c>
      <c r="L87">
        <f t="shared" si="12"/>
        <v>4.5379599999999999E-2</v>
      </c>
      <c r="M87">
        <f t="shared" si="13"/>
        <v>5.8192530060000004E-2</v>
      </c>
      <c r="N87" s="9"/>
      <c r="O87" s="22">
        <v>0.28778100000000001</v>
      </c>
      <c r="P87" s="22">
        <v>99.569000000000003</v>
      </c>
      <c r="Q87" s="22">
        <v>-1.2377900000000001E-2</v>
      </c>
      <c r="R87" s="22">
        <v>77</v>
      </c>
      <c r="S87" s="22">
        <v>0.28720099999999998</v>
      </c>
      <c r="T87">
        <f t="shared" si="14"/>
        <v>12.3779</v>
      </c>
      <c r="U87">
        <f t="shared" si="15"/>
        <v>3.5621244399000003</v>
      </c>
      <c r="X87" s="9"/>
      <c r="Y87" s="22">
        <v>1.2823500000000001</v>
      </c>
      <c r="Z87" s="22">
        <v>148.738</v>
      </c>
      <c r="AA87" s="22">
        <v>-8.5876500000000005E-3</v>
      </c>
      <c r="AB87" s="22">
        <v>77</v>
      </c>
      <c r="AC87" s="22">
        <v>1.2808200000000001</v>
      </c>
      <c r="AD87">
        <f t="shared" si="16"/>
        <v>8.58765</v>
      </c>
      <c r="AE87">
        <f t="shared" si="17"/>
        <v>11.0123729775</v>
      </c>
      <c r="AF87" s="9"/>
      <c r="AG87" s="22">
        <v>0.28778100000000001</v>
      </c>
      <c r="AH87" s="22">
        <v>197.98099999999999</v>
      </c>
      <c r="AI87" s="22">
        <v>-1.1462399999999999E-2</v>
      </c>
      <c r="AJ87" s="22">
        <v>77</v>
      </c>
      <c r="AK87" s="22">
        <v>0.28720099999999998</v>
      </c>
      <c r="AL87">
        <f t="shared" si="18"/>
        <v>11.462399999999999</v>
      </c>
      <c r="AM87">
        <f t="shared" si="19"/>
        <v>3.2986609344</v>
      </c>
      <c r="AP87" s="9"/>
      <c r="AQ87" s="22">
        <v>1.2823500000000001</v>
      </c>
      <c r="AR87" s="22">
        <v>247.297</v>
      </c>
      <c r="AS87" s="22">
        <v>-8.1146199999999995E-3</v>
      </c>
      <c r="AT87" s="22">
        <v>77</v>
      </c>
      <c r="AU87" s="22">
        <v>1.2811300000000001</v>
      </c>
      <c r="AV87">
        <f t="shared" si="20"/>
        <v>8.1146199999999986</v>
      </c>
      <c r="AW87">
        <f t="shared" si="21"/>
        <v>10.405782957</v>
      </c>
      <c r="AX87" s="9"/>
      <c r="AY87" s="22">
        <v>0.28778100000000001</v>
      </c>
      <c r="AZ87" s="22">
        <v>296.49400000000003</v>
      </c>
      <c r="BA87" s="22">
        <v>-1.09894E-2</v>
      </c>
      <c r="BB87" s="22">
        <v>77</v>
      </c>
      <c r="BC87" s="22">
        <v>0.28716999999999998</v>
      </c>
      <c r="BD87">
        <f t="shared" si="22"/>
        <v>10.9894</v>
      </c>
      <c r="BE87">
        <f t="shared" si="23"/>
        <v>3.1625405214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1.2773099999999999</v>
      </c>
      <c r="H88" s="22">
        <v>50.432699999999997</v>
      </c>
      <c r="I88" s="25">
        <v>-8.4960899999999995E-5</v>
      </c>
      <c r="J88" s="22">
        <v>78</v>
      </c>
      <c r="K88" s="22">
        <v>1.2759400000000001</v>
      </c>
      <c r="L88">
        <f t="shared" si="12"/>
        <v>8.4960899999999992E-2</v>
      </c>
      <c r="M88">
        <f t="shared" si="13"/>
        <v>0.10852140717899998</v>
      </c>
      <c r="N88" s="9"/>
      <c r="O88" s="22">
        <v>0.29281600000000002</v>
      </c>
      <c r="P88" s="22">
        <v>99.579099999999997</v>
      </c>
      <c r="Q88" s="22">
        <v>-1.23444E-2</v>
      </c>
      <c r="R88" s="22">
        <v>78</v>
      </c>
      <c r="S88" s="22">
        <v>0.29220600000000002</v>
      </c>
      <c r="T88">
        <f t="shared" si="14"/>
        <v>12.3444</v>
      </c>
      <c r="U88">
        <f t="shared" si="15"/>
        <v>3.6146378304000004</v>
      </c>
      <c r="X88" s="9"/>
      <c r="Y88" s="22">
        <v>1.2773099999999999</v>
      </c>
      <c r="Z88" s="22">
        <v>148.749</v>
      </c>
      <c r="AA88" s="22">
        <v>-8.6151100000000005E-3</v>
      </c>
      <c r="AB88" s="22">
        <v>78</v>
      </c>
      <c r="AC88" s="22">
        <v>1.2762500000000001</v>
      </c>
      <c r="AD88">
        <f t="shared" si="16"/>
        <v>8.6151099999999996</v>
      </c>
      <c r="AE88">
        <f t="shared" si="17"/>
        <v>11.004166154099998</v>
      </c>
      <c r="AF88" s="9"/>
      <c r="AG88" s="22">
        <v>0.29281600000000002</v>
      </c>
      <c r="AH88" s="22">
        <v>197.99100000000001</v>
      </c>
      <c r="AI88" s="22">
        <v>-1.14258E-2</v>
      </c>
      <c r="AJ88" s="22">
        <v>78</v>
      </c>
      <c r="AK88" s="22">
        <v>0.29217500000000002</v>
      </c>
      <c r="AL88">
        <f t="shared" si="18"/>
        <v>11.425800000000001</v>
      </c>
      <c r="AM88">
        <f t="shared" si="19"/>
        <v>3.3456570528000005</v>
      </c>
      <c r="AP88" s="9"/>
      <c r="AQ88" s="22">
        <v>1.2773099999999999</v>
      </c>
      <c r="AR88" s="22">
        <v>247.30699999999999</v>
      </c>
      <c r="AS88" s="22">
        <v>-8.1481899999999996E-3</v>
      </c>
      <c r="AT88" s="22">
        <v>78</v>
      </c>
      <c r="AU88" s="22">
        <v>1.2765500000000001</v>
      </c>
      <c r="AV88">
        <f t="shared" si="20"/>
        <v>8.1481899999999996</v>
      </c>
      <c r="AW88">
        <f t="shared" si="21"/>
        <v>10.407764568899999</v>
      </c>
      <c r="AX88" s="9"/>
      <c r="AY88" s="22">
        <v>0.29281600000000002</v>
      </c>
      <c r="AZ88" s="22">
        <v>296.50400000000002</v>
      </c>
      <c r="BA88" s="22">
        <v>-1.09558E-2</v>
      </c>
      <c r="BB88" s="22">
        <v>78</v>
      </c>
      <c r="BC88" s="22">
        <v>0.29214499999999999</v>
      </c>
      <c r="BD88">
        <f t="shared" si="22"/>
        <v>10.9558</v>
      </c>
      <c r="BE88">
        <f t="shared" si="23"/>
        <v>3.2080335328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1.2722800000000001</v>
      </c>
      <c r="H89" s="22">
        <v>50.442799999999998</v>
      </c>
      <c r="I89" s="25">
        <v>-5.4046599999999999E-5</v>
      </c>
      <c r="J89" s="22">
        <v>79</v>
      </c>
      <c r="K89" s="22">
        <v>1.27075</v>
      </c>
      <c r="L89">
        <f t="shared" si="12"/>
        <v>5.40466E-2</v>
      </c>
      <c r="M89">
        <f t="shared" si="13"/>
        <v>6.8762408248000007E-2</v>
      </c>
      <c r="N89" s="9"/>
      <c r="O89" s="22">
        <v>0.29785200000000001</v>
      </c>
      <c r="P89" s="22">
        <v>99.589200000000005</v>
      </c>
      <c r="Q89" s="22">
        <v>-1.23138E-2</v>
      </c>
      <c r="R89" s="22">
        <v>79</v>
      </c>
      <c r="S89" s="22">
        <v>0.297211</v>
      </c>
      <c r="T89">
        <f t="shared" si="14"/>
        <v>12.313800000000001</v>
      </c>
      <c r="U89">
        <f t="shared" si="15"/>
        <v>3.6676899576000004</v>
      </c>
      <c r="X89" s="9"/>
      <c r="Y89" s="22">
        <v>1.2722800000000001</v>
      </c>
      <c r="Z89" s="22">
        <v>148.75899999999999</v>
      </c>
      <c r="AA89" s="22">
        <v>-8.6456299999999996E-3</v>
      </c>
      <c r="AB89" s="22">
        <v>79</v>
      </c>
      <c r="AC89" s="22">
        <v>1.27136</v>
      </c>
      <c r="AD89">
        <f t="shared" si="16"/>
        <v>8.6456299999999988</v>
      </c>
      <c r="AE89">
        <f t="shared" si="17"/>
        <v>10.9996621364</v>
      </c>
      <c r="AF89" s="9"/>
      <c r="AG89" s="22">
        <v>0.29785200000000001</v>
      </c>
      <c r="AH89" s="22">
        <v>198.001</v>
      </c>
      <c r="AI89" s="22">
        <v>-1.13922E-2</v>
      </c>
      <c r="AJ89" s="22">
        <v>79</v>
      </c>
      <c r="AK89" s="22">
        <v>0.29730200000000001</v>
      </c>
      <c r="AL89">
        <f t="shared" si="18"/>
        <v>11.392200000000001</v>
      </c>
      <c r="AM89">
        <f t="shared" si="19"/>
        <v>3.3931895544000001</v>
      </c>
      <c r="AP89" s="9"/>
      <c r="AQ89" s="22">
        <v>1.2722800000000001</v>
      </c>
      <c r="AR89" s="22">
        <v>247.31700000000001</v>
      </c>
      <c r="AS89" s="22">
        <v>-8.1878699999999999E-3</v>
      </c>
      <c r="AT89" s="22">
        <v>79</v>
      </c>
      <c r="AU89" s="22">
        <v>1.2710600000000001</v>
      </c>
      <c r="AV89">
        <f t="shared" si="20"/>
        <v>8.1878700000000002</v>
      </c>
      <c r="AW89">
        <f t="shared" si="21"/>
        <v>10.417263243600001</v>
      </c>
      <c r="AX89" s="9"/>
      <c r="AY89" s="22">
        <v>0.29785200000000001</v>
      </c>
      <c r="AZ89" s="22">
        <v>296.51400000000001</v>
      </c>
      <c r="BA89" s="22">
        <v>-1.09192E-2</v>
      </c>
      <c r="BB89" s="22">
        <v>79</v>
      </c>
      <c r="BC89" s="22">
        <v>0.29718</v>
      </c>
      <c r="BD89">
        <f t="shared" si="22"/>
        <v>10.9192</v>
      </c>
      <c r="BE89">
        <f t="shared" si="23"/>
        <v>3.2523055584000002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1.2672399999999999</v>
      </c>
      <c r="H90" s="22">
        <v>50.452800000000003</v>
      </c>
      <c r="I90" s="25">
        <v>-5.8136E-5</v>
      </c>
      <c r="J90" s="22">
        <v>80</v>
      </c>
      <c r="K90" s="22">
        <v>1.26617</v>
      </c>
      <c r="L90">
        <f t="shared" si="12"/>
        <v>5.8136E-2</v>
      </c>
      <c r="M90">
        <f t="shared" si="13"/>
        <v>7.3672264639999999E-2</v>
      </c>
      <c r="N90" s="9"/>
      <c r="O90" s="22">
        <v>0.30288700000000002</v>
      </c>
      <c r="P90" s="22">
        <v>99.599199999999996</v>
      </c>
      <c r="Q90" s="22">
        <v>-1.2286399999999999E-2</v>
      </c>
      <c r="R90" s="22">
        <v>80</v>
      </c>
      <c r="S90" s="22">
        <v>0.30224600000000001</v>
      </c>
      <c r="T90">
        <f t="shared" si="14"/>
        <v>12.286399999999999</v>
      </c>
      <c r="U90">
        <f t="shared" si="15"/>
        <v>3.7213908367999999</v>
      </c>
      <c r="X90" s="9"/>
      <c r="Y90" s="22">
        <v>1.2672399999999999</v>
      </c>
      <c r="Z90" s="22">
        <v>148.76900000000001</v>
      </c>
      <c r="AA90" s="22">
        <v>-8.6730999999999996E-3</v>
      </c>
      <c r="AB90" s="22">
        <v>80</v>
      </c>
      <c r="AC90" s="22">
        <v>1.26617</v>
      </c>
      <c r="AD90">
        <f t="shared" si="16"/>
        <v>8.6730999999999998</v>
      </c>
      <c r="AE90">
        <f t="shared" si="17"/>
        <v>10.990899244</v>
      </c>
      <c r="AF90" s="9"/>
      <c r="AG90" s="22">
        <v>0.30288700000000002</v>
      </c>
      <c r="AH90" s="22">
        <v>198.011</v>
      </c>
      <c r="AI90" s="22">
        <v>-1.1379999999999999E-2</v>
      </c>
      <c r="AJ90" s="22">
        <v>80</v>
      </c>
      <c r="AK90" s="22">
        <v>0.302338</v>
      </c>
      <c r="AL90">
        <f t="shared" si="18"/>
        <v>11.379999999999999</v>
      </c>
      <c r="AM90">
        <f t="shared" si="19"/>
        <v>3.4468540599999997</v>
      </c>
      <c r="AP90" s="9"/>
      <c r="AQ90" s="22">
        <v>1.2672399999999999</v>
      </c>
      <c r="AR90" s="22">
        <v>247.328</v>
      </c>
      <c r="AS90" s="22">
        <v>-8.2153299999999999E-3</v>
      </c>
      <c r="AT90" s="22">
        <v>80</v>
      </c>
      <c r="AU90" s="22">
        <v>1.2664800000000001</v>
      </c>
      <c r="AV90">
        <f t="shared" si="20"/>
        <v>8.2153299999999998</v>
      </c>
      <c r="AW90">
        <f t="shared" si="21"/>
        <v>10.410794789199999</v>
      </c>
      <c r="AX90" s="9"/>
      <c r="AY90" s="22">
        <v>0.30288700000000002</v>
      </c>
      <c r="AZ90" s="22">
        <v>296.524</v>
      </c>
      <c r="BA90" s="22">
        <v>-1.0882599999999999E-2</v>
      </c>
      <c r="BB90" s="22">
        <v>80</v>
      </c>
      <c r="BC90" s="22">
        <v>0.30224600000000001</v>
      </c>
      <c r="BD90">
        <f t="shared" si="22"/>
        <v>10.8826</v>
      </c>
      <c r="BE90">
        <f t="shared" si="23"/>
        <v>3.2961980662000001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1.2622100000000001</v>
      </c>
      <c r="H91" s="22">
        <v>50.462899999999998</v>
      </c>
      <c r="I91" s="25">
        <v>-4.4830299999999997E-5</v>
      </c>
      <c r="J91" s="22">
        <v>81</v>
      </c>
      <c r="K91" s="22">
        <v>1.26129</v>
      </c>
      <c r="L91">
        <f t="shared" si="12"/>
        <v>4.4830299999999997E-2</v>
      </c>
      <c r="M91">
        <f t="shared" si="13"/>
        <v>5.6585252962999995E-2</v>
      </c>
      <c r="N91" s="9"/>
      <c r="O91" s="22">
        <v>0.30792199999999997</v>
      </c>
      <c r="P91" s="22">
        <v>99.609300000000005</v>
      </c>
      <c r="Q91" s="22">
        <v>-1.2252799999999999E-2</v>
      </c>
      <c r="R91" s="22">
        <v>81</v>
      </c>
      <c r="S91" s="22">
        <v>0.307251</v>
      </c>
      <c r="T91">
        <f t="shared" si="14"/>
        <v>12.252799999999999</v>
      </c>
      <c r="U91">
        <f t="shared" si="15"/>
        <v>3.7729066815999994</v>
      </c>
      <c r="X91" s="9"/>
      <c r="Y91" s="22">
        <v>1.2622100000000001</v>
      </c>
      <c r="Z91" s="22">
        <v>148.779</v>
      </c>
      <c r="AA91" s="22">
        <v>-8.6975100000000003E-3</v>
      </c>
      <c r="AB91" s="22">
        <v>81</v>
      </c>
      <c r="AC91" s="22">
        <v>1.26129</v>
      </c>
      <c r="AD91">
        <f t="shared" si="16"/>
        <v>8.6975100000000012</v>
      </c>
      <c r="AE91">
        <f t="shared" si="17"/>
        <v>10.978084097100002</v>
      </c>
      <c r="AF91" s="9"/>
      <c r="AG91" s="22">
        <v>0.30792199999999997</v>
      </c>
      <c r="AH91" s="22">
        <v>198.02099999999999</v>
      </c>
      <c r="AI91" s="22">
        <v>-1.13556E-2</v>
      </c>
      <c r="AJ91" s="22">
        <v>81</v>
      </c>
      <c r="AK91" s="22">
        <v>0.307251</v>
      </c>
      <c r="AL91">
        <f t="shared" si="18"/>
        <v>11.355600000000001</v>
      </c>
      <c r="AM91">
        <f t="shared" si="19"/>
        <v>3.4966390632</v>
      </c>
      <c r="AP91" s="9"/>
      <c r="AQ91" s="22">
        <v>1.2622100000000001</v>
      </c>
      <c r="AR91" s="22">
        <v>247.33799999999999</v>
      </c>
      <c r="AS91" s="22">
        <v>-8.2550000000000002E-3</v>
      </c>
      <c r="AT91" s="22">
        <v>81</v>
      </c>
      <c r="AU91" s="22">
        <v>1.26129</v>
      </c>
      <c r="AV91">
        <f t="shared" si="20"/>
        <v>8.2550000000000008</v>
      </c>
      <c r="AW91">
        <f t="shared" si="21"/>
        <v>10.419543550000002</v>
      </c>
      <c r="AX91" s="9"/>
      <c r="AY91" s="22">
        <v>0.30792199999999997</v>
      </c>
      <c r="AZ91" s="22">
        <v>296.53399999999999</v>
      </c>
      <c r="BA91" s="22">
        <v>-1.08582E-2</v>
      </c>
      <c r="BB91" s="22">
        <v>81</v>
      </c>
      <c r="BC91" s="22">
        <v>0.30728100000000003</v>
      </c>
      <c r="BD91">
        <f t="shared" si="22"/>
        <v>10.8582</v>
      </c>
      <c r="BE91">
        <f t="shared" si="23"/>
        <v>3.3434786603999997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1.2571699999999999</v>
      </c>
      <c r="H92" s="22">
        <v>50.472999999999999</v>
      </c>
      <c r="I92" s="22">
        <v>-1.0925300000000001E-4</v>
      </c>
      <c r="J92" s="22">
        <v>82</v>
      </c>
      <c r="K92" s="22">
        <v>1.2558</v>
      </c>
      <c r="L92">
        <f t="shared" si="12"/>
        <v>0.109253</v>
      </c>
      <c r="M92">
        <f t="shared" si="13"/>
        <v>0.13734959400999999</v>
      </c>
      <c r="N92" s="9"/>
      <c r="O92" s="22">
        <v>0.31295800000000001</v>
      </c>
      <c r="P92" s="22">
        <v>99.619399999999999</v>
      </c>
      <c r="Q92" s="22">
        <v>-1.22284E-2</v>
      </c>
      <c r="R92" s="22">
        <v>82</v>
      </c>
      <c r="S92" s="22">
        <v>0.31240800000000002</v>
      </c>
      <c r="T92">
        <f t="shared" si="14"/>
        <v>12.228400000000001</v>
      </c>
      <c r="U92">
        <f t="shared" si="15"/>
        <v>3.8269756072000005</v>
      </c>
      <c r="X92" s="9"/>
      <c r="Y92" s="22">
        <v>1.2571699999999999</v>
      </c>
      <c r="Z92" s="22">
        <v>148.78899999999999</v>
      </c>
      <c r="AA92" s="22">
        <v>-8.7249800000000002E-3</v>
      </c>
      <c r="AB92" s="22">
        <v>82</v>
      </c>
      <c r="AC92" s="22">
        <v>1.25641</v>
      </c>
      <c r="AD92">
        <f t="shared" si="16"/>
        <v>8.7249800000000004</v>
      </c>
      <c r="AE92">
        <f t="shared" si="17"/>
        <v>10.9687831066</v>
      </c>
      <c r="AF92" s="9"/>
      <c r="AG92" s="22">
        <v>0.31295800000000001</v>
      </c>
      <c r="AH92" s="22">
        <v>198.03100000000001</v>
      </c>
      <c r="AI92" s="22">
        <v>-1.1325099999999999E-2</v>
      </c>
      <c r="AJ92" s="22">
        <v>82</v>
      </c>
      <c r="AK92" s="22">
        <v>0.31234699999999999</v>
      </c>
      <c r="AL92">
        <f t="shared" si="18"/>
        <v>11.325099999999999</v>
      </c>
      <c r="AM92">
        <f t="shared" si="19"/>
        <v>3.5442806457999998</v>
      </c>
      <c r="AP92" s="9"/>
      <c r="AQ92" s="22">
        <v>1.2571699999999999</v>
      </c>
      <c r="AR92" s="22">
        <v>247.34800000000001</v>
      </c>
      <c r="AS92" s="22">
        <v>-8.2824700000000001E-3</v>
      </c>
      <c r="AT92" s="22">
        <v>82</v>
      </c>
      <c r="AU92" s="22">
        <v>1.25671</v>
      </c>
      <c r="AV92">
        <f t="shared" si="20"/>
        <v>8.28247</v>
      </c>
      <c r="AW92">
        <f t="shared" si="21"/>
        <v>10.412472809899999</v>
      </c>
      <c r="AX92" s="9"/>
      <c r="AY92" s="22">
        <v>0.31295800000000001</v>
      </c>
      <c r="AZ92" s="22">
        <v>296.54399999999998</v>
      </c>
      <c r="BA92" s="22">
        <v>-1.08276E-2</v>
      </c>
      <c r="BB92" s="22">
        <v>82</v>
      </c>
      <c r="BC92" s="22">
        <v>0.31234699999999999</v>
      </c>
      <c r="BD92">
        <f t="shared" si="22"/>
        <v>10.8276</v>
      </c>
      <c r="BE92">
        <f t="shared" si="23"/>
        <v>3.3885840408000001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1.25214</v>
      </c>
      <c r="H93" s="22">
        <v>50.482999999999997</v>
      </c>
      <c r="I93" s="22">
        <v>-1.24451E-4</v>
      </c>
      <c r="J93" s="22">
        <v>83</v>
      </c>
      <c r="K93" s="22">
        <v>1.25122</v>
      </c>
      <c r="L93">
        <f t="shared" si="12"/>
        <v>0.12445100000000001</v>
      </c>
      <c r="M93">
        <f t="shared" si="13"/>
        <v>0.15583007514000002</v>
      </c>
      <c r="N93" s="9"/>
      <c r="O93" s="22">
        <v>0.31799300000000003</v>
      </c>
      <c r="P93" s="22">
        <v>99.629499999999993</v>
      </c>
      <c r="Q93" s="22">
        <v>-1.2197899999999999E-2</v>
      </c>
      <c r="R93" s="22">
        <v>83</v>
      </c>
      <c r="S93" s="22">
        <v>0.31726100000000002</v>
      </c>
      <c r="T93">
        <f t="shared" si="14"/>
        <v>12.197899999999999</v>
      </c>
      <c r="U93">
        <f t="shared" si="15"/>
        <v>3.8788468147000001</v>
      </c>
      <c r="X93" s="9"/>
      <c r="Y93" s="22">
        <v>1.25214</v>
      </c>
      <c r="Z93" s="22">
        <v>148.79900000000001</v>
      </c>
      <c r="AA93" s="22">
        <v>-8.74634E-3</v>
      </c>
      <c r="AB93" s="22">
        <v>83</v>
      </c>
      <c r="AC93" s="22">
        <v>1.25122</v>
      </c>
      <c r="AD93">
        <f t="shared" si="16"/>
        <v>8.74634</v>
      </c>
      <c r="AE93">
        <f t="shared" si="17"/>
        <v>10.951642167600001</v>
      </c>
      <c r="AF93" s="9"/>
      <c r="AG93" s="22">
        <v>0.31799300000000003</v>
      </c>
      <c r="AH93" s="22">
        <v>198.041</v>
      </c>
      <c r="AI93" s="22">
        <v>-1.1291499999999999E-2</v>
      </c>
      <c r="AJ93" s="22">
        <v>83</v>
      </c>
      <c r="AK93" s="22">
        <v>0.31738300000000003</v>
      </c>
      <c r="AL93">
        <f t="shared" si="18"/>
        <v>11.291499999999999</v>
      </c>
      <c r="AM93">
        <f t="shared" si="19"/>
        <v>3.5906179594999998</v>
      </c>
      <c r="AP93" s="9"/>
      <c r="AQ93" s="22">
        <v>1.25214</v>
      </c>
      <c r="AR93" s="22">
        <v>247.358</v>
      </c>
      <c r="AS93" s="22">
        <v>-8.30994E-3</v>
      </c>
      <c r="AT93" s="22">
        <v>83</v>
      </c>
      <c r="AU93" s="22">
        <v>1.25122</v>
      </c>
      <c r="AV93">
        <f t="shared" si="20"/>
        <v>8.3099399999999992</v>
      </c>
      <c r="AW93">
        <f t="shared" si="21"/>
        <v>10.405208271599999</v>
      </c>
      <c r="AX93" s="9"/>
      <c r="AY93" s="22">
        <v>0.31799300000000003</v>
      </c>
      <c r="AZ93" s="22">
        <v>296.55399999999997</v>
      </c>
      <c r="BA93" s="22">
        <v>-1.0794099999999999E-2</v>
      </c>
      <c r="BB93" s="22">
        <v>83</v>
      </c>
      <c r="BC93" s="22">
        <v>0.31738300000000003</v>
      </c>
      <c r="BD93">
        <f t="shared" si="22"/>
        <v>10.794099999999998</v>
      </c>
      <c r="BE93">
        <f t="shared" si="23"/>
        <v>3.4324482412999999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1.2471000000000001</v>
      </c>
      <c r="H94" s="22">
        <v>50.493099999999998</v>
      </c>
      <c r="I94" s="22">
        <v>-1.0528599999999999E-4</v>
      </c>
      <c r="J94" s="22">
        <v>84</v>
      </c>
      <c r="K94" s="22">
        <v>1.24603</v>
      </c>
      <c r="L94">
        <f t="shared" si="12"/>
        <v>0.10528599999999999</v>
      </c>
      <c r="M94">
        <f t="shared" si="13"/>
        <v>0.13130217059999999</v>
      </c>
      <c r="N94" s="9"/>
      <c r="O94" s="22">
        <v>0.32302900000000001</v>
      </c>
      <c r="P94" s="22">
        <v>99.639499999999998</v>
      </c>
      <c r="Q94" s="22">
        <v>-1.2152100000000001E-2</v>
      </c>
      <c r="R94" s="22">
        <v>84</v>
      </c>
      <c r="S94" s="22">
        <v>0.32232699999999997</v>
      </c>
      <c r="T94">
        <f t="shared" si="14"/>
        <v>12.152100000000001</v>
      </c>
      <c r="U94">
        <f t="shared" si="15"/>
        <v>3.9254807109000005</v>
      </c>
      <c r="X94" s="9"/>
      <c r="Y94" s="22">
        <v>1.2471000000000001</v>
      </c>
      <c r="Z94" s="22">
        <v>148.809</v>
      </c>
      <c r="AA94" s="22">
        <v>-8.7829599999999994E-3</v>
      </c>
      <c r="AB94" s="22">
        <v>84</v>
      </c>
      <c r="AC94" s="22">
        <v>1.24573</v>
      </c>
      <c r="AD94">
        <f t="shared" si="16"/>
        <v>8.7829599999999992</v>
      </c>
      <c r="AE94">
        <f t="shared" si="17"/>
        <v>10.953229415999999</v>
      </c>
      <c r="AF94" s="9"/>
      <c r="AG94" s="22">
        <v>0.32302900000000001</v>
      </c>
      <c r="AH94" s="22">
        <v>198.05099999999999</v>
      </c>
      <c r="AI94" s="22">
        <v>-1.1264E-2</v>
      </c>
      <c r="AJ94" s="22">
        <v>84</v>
      </c>
      <c r="AK94" s="22">
        <v>0.32244899999999999</v>
      </c>
      <c r="AL94">
        <f t="shared" si="18"/>
        <v>11.263999999999999</v>
      </c>
      <c r="AM94">
        <f t="shared" si="19"/>
        <v>3.6385986560000001</v>
      </c>
      <c r="AP94" s="9"/>
      <c r="AQ94" s="22">
        <v>1.2471000000000001</v>
      </c>
      <c r="AR94" s="22">
        <v>247.36799999999999</v>
      </c>
      <c r="AS94" s="22">
        <v>-8.3282500000000006E-3</v>
      </c>
      <c r="AT94" s="22">
        <v>84</v>
      </c>
      <c r="AU94" s="22">
        <v>1.24634</v>
      </c>
      <c r="AV94">
        <f t="shared" si="20"/>
        <v>8.3282500000000006</v>
      </c>
      <c r="AW94">
        <f t="shared" si="21"/>
        <v>10.386160575000002</v>
      </c>
      <c r="AX94" s="9"/>
      <c r="AY94" s="22">
        <v>0.32302900000000001</v>
      </c>
      <c r="AZ94" s="22">
        <v>296.56400000000002</v>
      </c>
      <c r="BA94" s="22">
        <v>-1.07635E-2</v>
      </c>
      <c r="BB94" s="22">
        <v>84</v>
      </c>
      <c r="BC94" s="22">
        <v>0.32232699999999997</v>
      </c>
      <c r="BD94">
        <f t="shared" si="22"/>
        <v>10.763500000000001</v>
      </c>
      <c r="BE94">
        <f t="shared" si="23"/>
        <v>3.4769226415000003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1.24207</v>
      </c>
      <c r="H95" s="22">
        <v>50.5032</v>
      </c>
      <c r="I95" s="25">
        <v>-2.2552500000000001E-5</v>
      </c>
      <c r="J95" s="22">
        <v>85</v>
      </c>
      <c r="K95" s="22">
        <v>1.24115</v>
      </c>
      <c r="L95">
        <f t="shared" si="12"/>
        <v>2.25525E-2</v>
      </c>
      <c r="M95">
        <f t="shared" si="13"/>
        <v>2.8011783674999999E-2</v>
      </c>
      <c r="N95" s="9"/>
      <c r="O95" s="22">
        <v>0.32806400000000002</v>
      </c>
      <c r="P95" s="22">
        <v>99.649600000000007</v>
      </c>
      <c r="Q95" s="22">
        <v>-1.21155E-2</v>
      </c>
      <c r="R95" s="22">
        <v>85</v>
      </c>
      <c r="S95" s="22">
        <v>0.32739299999999999</v>
      </c>
      <c r="T95">
        <f t="shared" si="14"/>
        <v>12.115499999999999</v>
      </c>
      <c r="U95">
        <f t="shared" si="15"/>
        <v>3.974659392</v>
      </c>
      <c r="X95" s="9"/>
      <c r="Y95" s="22">
        <v>1.24207</v>
      </c>
      <c r="Z95" s="22">
        <v>148.81899999999999</v>
      </c>
      <c r="AA95" s="22">
        <v>-8.8195800000000005E-3</v>
      </c>
      <c r="AB95" s="22">
        <v>85</v>
      </c>
      <c r="AC95" s="22">
        <v>1.2408399999999999</v>
      </c>
      <c r="AD95">
        <f t="shared" si="16"/>
        <v>8.8195800000000002</v>
      </c>
      <c r="AE95">
        <f t="shared" si="17"/>
        <v>10.9545357306</v>
      </c>
      <c r="AF95" s="9"/>
      <c r="AG95" s="22">
        <v>0.32806400000000002</v>
      </c>
      <c r="AH95" s="22">
        <v>198.06100000000001</v>
      </c>
      <c r="AI95" s="22">
        <v>-1.1239600000000001E-2</v>
      </c>
      <c r="AJ95" s="22">
        <v>85</v>
      </c>
      <c r="AK95" s="22">
        <v>0.32745400000000002</v>
      </c>
      <c r="AL95">
        <f t="shared" si="18"/>
        <v>11.239600000000001</v>
      </c>
      <c r="AM95">
        <f t="shared" si="19"/>
        <v>3.6873081344000007</v>
      </c>
      <c r="AP95" s="9"/>
      <c r="AQ95" s="22">
        <v>1.24207</v>
      </c>
      <c r="AR95" s="22">
        <v>247.37799999999999</v>
      </c>
      <c r="AS95" s="22">
        <v>-8.3496100000000004E-3</v>
      </c>
      <c r="AT95" s="22">
        <v>85</v>
      </c>
      <c r="AU95" s="22">
        <v>1.2408399999999999</v>
      </c>
      <c r="AV95">
        <f t="shared" si="20"/>
        <v>8.3496100000000002</v>
      </c>
      <c r="AW95">
        <f t="shared" si="21"/>
        <v>10.3708000927</v>
      </c>
      <c r="AX95" s="9"/>
      <c r="AY95" s="22">
        <v>0.32806400000000002</v>
      </c>
      <c r="AZ95" s="22">
        <v>296.57400000000001</v>
      </c>
      <c r="BA95" s="22">
        <v>-1.07361E-2</v>
      </c>
      <c r="BB95" s="22">
        <v>85</v>
      </c>
      <c r="BC95" s="22">
        <v>0.32739299999999999</v>
      </c>
      <c r="BD95">
        <f t="shared" si="22"/>
        <v>10.7361</v>
      </c>
      <c r="BE95">
        <f t="shared" si="23"/>
        <v>3.5221279104000005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1.2370300000000001</v>
      </c>
      <c r="H96" s="22">
        <v>50.513300000000001</v>
      </c>
      <c r="I96" s="25">
        <v>-2.33459E-5</v>
      </c>
      <c r="J96" s="22">
        <v>86</v>
      </c>
      <c r="K96" s="22">
        <v>1.2359599999999999</v>
      </c>
      <c r="L96">
        <f t="shared" si="12"/>
        <v>2.3345899999999999E-2</v>
      </c>
      <c r="M96">
        <f t="shared" si="13"/>
        <v>2.8879578677000001E-2</v>
      </c>
      <c r="N96" s="9"/>
      <c r="O96" s="22">
        <v>0.33309899999999998</v>
      </c>
      <c r="P96" s="22">
        <v>99.659700000000001</v>
      </c>
      <c r="Q96" s="22">
        <v>-1.20789E-2</v>
      </c>
      <c r="R96" s="22">
        <v>86</v>
      </c>
      <c r="S96" s="22">
        <v>0.33245799999999998</v>
      </c>
      <c r="T96">
        <f t="shared" si="14"/>
        <v>12.078900000000001</v>
      </c>
      <c r="U96">
        <f t="shared" si="15"/>
        <v>4.0234695111000001</v>
      </c>
      <c r="X96" s="9"/>
      <c r="Y96" s="22">
        <v>1.2370300000000001</v>
      </c>
      <c r="Z96" s="22">
        <v>148.82900000000001</v>
      </c>
      <c r="AA96" s="22">
        <v>-8.8500999999999996E-3</v>
      </c>
      <c r="AB96" s="22">
        <v>86</v>
      </c>
      <c r="AC96" s="22">
        <v>1.2359599999999999</v>
      </c>
      <c r="AD96">
        <f t="shared" si="16"/>
        <v>8.8500999999999994</v>
      </c>
      <c r="AE96">
        <f t="shared" si="17"/>
        <v>10.947839202999999</v>
      </c>
      <c r="AF96" s="9"/>
      <c r="AG96" s="22">
        <v>0.33309899999999998</v>
      </c>
      <c r="AH96" s="22">
        <v>198.072</v>
      </c>
      <c r="AI96" s="22">
        <v>-1.1224400000000001E-2</v>
      </c>
      <c r="AJ96" s="22">
        <v>86</v>
      </c>
      <c r="AK96" s="22">
        <v>0.332428</v>
      </c>
      <c r="AL96">
        <f t="shared" si="18"/>
        <v>11.224400000000001</v>
      </c>
      <c r="AM96">
        <f t="shared" si="19"/>
        <v>3.7388364156000002</v>
      </c>
      <c r="AP96" s="9"/>
      <c r="AQ96" s="22">
        <v>1.2370300000000001</v>
      </c>
      <c r="AR96" s="22">
        <v>247.38800000000001</v>
      </c>
      <c r="AS96" s="22">
        <v>-8.3740199999999994E-3</v>
      </c>
      <c r="AT96" s="22">
        <v>86</v>
      </c>
      <c r="AU96" s="22">
        <v>1.23627</v>
      </c>
      <c r="AV96">
        <f t="shared" si="20"/>
        <v>8.3740199999999998</v>
      </c>
      <c r="AW96">
        <f t="shared" si="21"/>
        <v>10.358913960600001</v>
      </c>
      <c r="AX96" s="9"/>
      <c r="AY96" s="22">
        <v>0.33309899999999998</v>
      </c>
      <c r="AZ96" s="22">
        <v>296.584</v>
      </c>
      <c r="BA96" s="22">
        <v>-1.0714700000000001E-2</v>
      </c>
      <c r="BB96" s="22">
        <v>86</v>
      </c>
      <c r="BC96" s="22">
        <v>0.332428</v>
      </c>
      <c r="BD96">
        <f t="shared" si="22"/>
        <v>10.714700000000001</v>
      </c>
      <c r="BE96">
        <f t="shared" si="23"/>
        <v>3.5690558552999998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1.2319899999999999</v>
      </c>
      <c r="H97" s="22">
        <v>50.523299999999999</v>
      </c>
      <c r="I97" s="25">
        <v>-2.35901E-5</v>
      </c>
      <c r="J97" s="22">
        <v>87</v>
      </c>
      <c r="K97" s="22">
        <v>1.2307699999999999</v>
      </c>
      <c r="L97">
        <f t="shared" si="12"/>
        <v>2.3590099999999999E-2</v>
      </c>
      <c r="M97">
        <f t="shared" si="13"/>
        <v>2.9062767298999998E-2</v>
      </c>
      <c r="N97" s="9"/>
      <c r="O97" s="22">
        <v>0.33813500000000002</v>
      </c>
      <c r="P97" s="22">
        <v>99.669700000000006</v>
      </c>
      <c r="Q97" s="22">
        <v>-1.20483E-2</v>
      </c>
      <c r="R97" s="22">
        <v>87</v>
      </c>
      <c r="S97" s="22">
        <v>0.33752399999999999</v>
      </c>
      <c r="T97">
        <f t="shared" si="14"/>
        <v>12.048299999999999</v>
      </c>
      <c r="U97">
        <f t="shared" si="15"/>
        <v>4.0739519204999999</v>
      </c>
      <c r="X97" s="9"/>
      <c r="Y97" s="22">
        <v>1.2319899999999999</v>
      </c>
      <c r="Z97" s="22">
        <v>148.839</v>
      </c>
      <c r="AA97" s="22">
        <v>-8.8623E-3</v>
      </c>
      <c r="AB97" s="22">
        <v>87</v>
      </c>
      <c r="AC97" s="22">
        <v>1.2313799999999999</v>
      </c>
      <c r="AD97">
        <f t="shared" si="16"/>
        <v>8.8622999999999994</v>
      </c>
      <c r="AE97">
        <f t="shared" si="17"/>
        <v>10.918264976999998</v>
      </c>
      <c r="AF97" s="9"/>
      <c r="AG97" s="22">
        <v>0.33813500000000002</v>
      </c>
      <c r="AH97" s="22">
        <v>198.08199999999999</v>
      </c>
      <c r="AI97" s="22">
        <v>-1.1202999999999999E-2</v>
      </c>
      <c r="AJ97" s="22">
        <v>87</v>
      </c>
      <c r="AK97" s="22">
        <v>0.33749400000000002</v>
      </c>
      <c r="AL97">
        <f t="shared" si="18"/>
        <v>11.202999999999999</v>
      </c>
      <c r="AM97">
        <f t="shared" si="19"/>
        <v>3.7881264049999999</v>
      </c>
      <c r="AP97" s="9"/>
      <c r="AQ97" s="22">
        <v>1.2319899999999999</v>
      </c>
      <c r="AR97" s="22">
        <v>247.398</v>
      </c>
      <c r="AS97" s="22">
        <v>-8.4106400000000005E-3</v>
      </c>
      <c r="AT97" s="22">
        <v>87</v>
      </c>
      <c r="AU97" s="22">
        <v>1.2313799999999999</v>
      </c>
      <c r="AV97">
        <f t="shared" si="20"/>
        <v>8.4106400000000008</v>
      </c>
      <c r="AW97">
        <f t="shared" si="21"/>
        <v>10.361824373600001</v>
      </c>
      <c r="AX97" s="9"/>
      <c r="AY97" s="22">
        <v>0.33813500000000002</v>
      </c>
      <c r="AZ97" s="22">
        <v>296.59399999999999</v>
      </c>
      <c r="BA97" s="22">
        <v>-1.06903E-2</v>
      </c>
      <c r="BB97" s="22">
        <v>87</v>
      </c>
      <c r="BC97" s="22">
        <v>0.33749400000000002</v>
      </c>
      <c r="BD97">
        <f t="shared" si="22"/>
        <v>10.690300000000001</v>
      </c>
      <c r="BE97">
        <f t="shared" si="23"/>
        <v>3.6147645905000005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1.2269600000000001</v>
      </c>
      <c r="H98" s="22">
        <v>50.5334</v>
      </c>
      <c r="I98" s="25">
        <v>-2.3620599999999999E-5</v>
      </c>
      <c r="J98" s="22">
        <v>88</v>
      </c>
      <c r="K98" s="22">
        <v>1.2258899999999999</v>
      </c>
      <c r="L98">
        <f t="shared" si="12"/>
        <v>2.3620599999999999E-2</v>
      </c>
      <c r="M98">
        <f t="shared" si="13"/>
        <v>2.8981531376E-2</v>
      </c>
      <c r="N98" s="9"/>
      <c r="O98" s="22">
        <v>0.34316999999999998</v>
      </c>
      <c r="P98" s="22">
        <v>99.6798</v>
      </c>
      <c r="Q98" s="22">
        <v>-1.2014800000000001E-2</v>
      </c>
      <c r="R98" s="22">
        <v>88</v>
      </c>
      <c r="S98" s="22">
        <v>0.34255999999999998</v>
      </c>
      <c r="T98">
        <f t="shared" si="14"/>
        <v>12.014800000000001</v>
      </c>
      <c r="U98">
        <f t="shared" si="15"/>
        <v>4.1231189160000001</v>
      </c>
      <c r="X98" s="9"/>
      <c r="Y98" s="22">
        <v>1.2269600000000001</v>
      </c>
      <c r="Z98" s="22">
        <v>148.84899999999999</v>
      </c>
      <c r="AA98" s="22">
        <v>-8.88977E-3</v>
      </c>
      <c r="AB98" s="22">
        <v>88</v>
      </c>
      <c r="AC98" s="22">
        <v>1.2258899999999999</v>
      </c>
      <c r="AD98">
        <f t="shared" si="16"/>
        <v>8.8897700000000004</v>
      </c>
      <c r="AE98">
        <f t="shared" si="17"/>
        <v>10.9073921992</v>
      </c>
      <c r="AF98" s="9"/>
      <c r="AG98" s="22">
        <v>0.34316999999999998</v>
      </c>
      <c r="AH98" s="22">
        <v>198.09200000000001</v>
      </c>
      <c r="AI98" s="22">
        <v>-1.11725E-2</v>
      </c>
      <c r="AJ98" s="22">
        <v>88</v>
      </c>
      <c r="AK98" s="22">
        <v>0.34252899999999997</v>
      </c>
      <c r="AL98">
        <f t="shared" si="18"/>
        <v>11.172499999999999</v>
      </c>
      <c r="AM98">
        <f t="shared" si="19"/>
        <v>3.8340668249999994</v>
      </c>
      <c r="AP98" s="9"/>
      <c r="AQ98" s="22">
        <v>1.2269600000000001</v>
      </c>
      <c r="AR98" s="22">
        <v>247.40799999999999</v>
      </c>
      <c r="AS98" s="22">
        <v>-8.4350599999999994E-3</v>
      </c>
      <c r="AT98" s="22">
        <v>88</v>
      </c>
      <c r="AU98" s="22">
        <v>1.2258899999999999</v>
      </c>
      <c r="AV98">
        <f t="shared" si="20"/>
        <v>8.43506</v>
      </c>
      <c r="AW98">
        <f t="shared" si="21"/>
        <v>10.349481217600001</v>
      </c>
      <c r="AX98" s="9"/>
      <c r="AY98" s="22">
        <v>0.34316999999999998</v>
      </c>
      <c r="AZ98" s="22">
        <v>296.60500000000002</v>
      </c>
      <c r="BA98" s="22">
        <v>-1.06628E-2</v>
      </c>
      <c r="BB98" s="22">
        <v>88</v>
      </c>
      <c r="BC98" s="22">
        <v>0.34255999999999998</v>
      </c>
      <c r="BD98">
        <f t="shared" si="22"/>
        <v>10.662800000000001</v>
      </c>
      <c r="BE98">
        <f t="shared" si="23"/>
        <v>3.6591530759999999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1.2219199999999999</v>
      </c>
      <c r="H99" s="22">
        <v>50.543500000000002</v>
      </c>
      <c r="I99" s="25">
        <v>-2.6672399999999999E-5</v>
      </c>
      <c r="J99" s="22">
        <v>89</v>
      </c>
      <c r="K99" s="22">
        <v>1.2213099999999999</v>
      </c>
      <c r="L99">
        <f t="shared" si="12"/>
        <v>2.6672399999999999E-2</v>
      </c>
      <c r="M99">
        <f t="shared" si="13"/>
        <v>3.2591539007999999E-2</v>
      </c>
      <c r="N99" s="9"/>
      <c r="O99" s="22">
        <v>0.34820600000000002</v>
      </c>
      <c r="P99" s="22">
        <v>99.689899999999994</v>
      </c>
      <c r="Q99" s="22">
        <v>-1.19904E-2</v>
      </c>
      <c r="R99" s="22">
        <v>89</v>
      </c>
      <c r="S99" s="22">
        <v>0.34756500000000001</v>
      </c>
      <c r="T99">
        <f t="shared" si="14"/>
        <v>11.990399999999999</v>
      </c>
      <c r="U99">
        <f t="shared" si="15"/>
        <v>4.1751292223999998</v>
      </c>
      <c r="X99" s="9"/>
      <c r="Y99" s="22">
        <v>1.2219199999999999</v>
      </c>
      <c r="Z99" s="22">
        <v>148.85900000000001</v>
      </c>
      <c r="AA99" s="22">
        <v>-8.9080800000000005E-3</v>
      </c>
      <c r="AB99" s="22">
        <v>89</v>
      </c>
      <c r="AC99" s="22">
        <v>1.2210099999999999</v>
      </c>
      <c r="AD99">
        <f t="shared" si="16"/>
        <v>8.90808</v>
      </c>
      <c r="AE99">
        <f t="shared" si="17"/>
        <v>10.884961113599999</v>
      </c>
      <c r="AF99" s="9"/>
      <c r="AG99" s="22">
        <v>0.34820600000000002</v>
      </c>
      <c r="AH99" s="22">
        <v>198.102</v>
      </c>
      <c r="AI99" s="22">
        <v>-1.11389E-2</v>
      </c>
      <c r="AJ99" s="22">
        <v>89</v>
      </c>
      <c r="AK99" s="22">
        <v>0.34759499999999999</v>
      </c>
      <c r="AL99">
        <f t="shared" si="18"/>
        <v>11.1389</v>
      </c>
      <c r="AM99">
        <f t="shared" si="19"/>
        <v>3.8786318134000002</v>
      </c>
      <c r="AP99" s="9"/>
      <c r="AQ99" s="22">
        <v>1.2219199999999999</v>
      </c>
      <c r="AR99" s="22">
        <v>247.41800000000001</v>
      </c>
      <c r="AS99" s="22">
        <v>-8.4625199999999994E-3</v>
      </c>
      <c r="AT99" s="22">
        <v>89</v>
      </c>
      <c r="AU99" s="22">
        <v>1.2210099999999999</v>
      </c>
      <c r="AV99">
        <f t="shared" si="20"/>
        <v>8.4625199999999996</v>
      </c>
      <c r="AW99">
        <f t="shared" si="21"/>
        <v>10.340522438399999</v>
      </c>
      <c r="AX99" s="9"/>
      <c r="AY99" s="22">
        <v>0.34820600000000002</v>
      </c>
      <c r="AZ99" s="22">
        <v>296.61500000000001</v>
      </c>
      <c r="BA99" s="22">
        <v>-1.0638399999999999E-2</v>
      </c>
      <c r="BB99" s="22">
        <v>89</v>
      </c>
      <c r="BC99" s="22">
        <v>0.34762599999999999</v>
      </c>
      <c r="BD99">
        <f t="shared" si="22"/>
        <v>10.638399999999999</v>
      </c>
      <c r="BE99">
        <f t="shared" si="23"/>
        <v>3.7043547103999996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1.21689</v>
      </c>
      <c r="H100" s="22">
        <v>50.5535</v>
      </c>
      <c r="I100" s="25">
        <v>-2.6092500000000001E-5</v>
      </c>
      <c r="J100" s="22">
        <v>90</v>
      </c>
      <c r="K100" s="22">
        <v>1.2158199999999999</v>
      </c>
      <c r="L100">
        <f t="shared" si="12"/>
        <v>2.6092500000000001E-2</v>
      </c>
      <c r="M100">
        <f t="shared" si="13"/>
        <v>3.1751702324999999E-2</v>
      </c>
      <c r="N100" s="9"/>
      <c r="O100" s="22">
        <v>0.35324100000000003</v>
      </c>
      <c r="P100" s="22">
        <v>99.7</v>
      </c>
      <c r="Q100" s="22">
        <v>-1.19659E-2</v>
      </c>
      <c r="R100" s="22">
        <v>90</v>
      </c>
      <c r="S100" s="22">
        <v>0.352661</v>
      </c>
      <c r="T100">
        <f t="shared" si="14"/>
        <v>11.9659</v>
      </c>
      <c r="U100">
        <f t="shared" si="15"/>
        <v>4.2268464819</v>
      </c>
      <c r="X100" s="9"/>
      <c r="Y100" s="22">
        <v>1.21689</v>
      </c>
      <c r="Z100" s="22">
        <v>148.869</v>
      </c>
      <c r="AA100" s="22">
        <v>-8.8806200000000005E-3</v>
      </c>
      <c r="AB100" s="22">
        <v>90</v>
      </c>
      <c r="AC100" s="22">
        <v>1.2164299999999999</v>
      </c>
      <c r="AD100">
        <f t="shared" si="16"/>
        <v>8.8806200000000004</v>
      </c>
      <c r="AE100">
        <f t="shared" si="17"/>
        <v>10.806737671800001</v>
      </c>
      <c r="AF100" s="9"/>
      <c r="AG100" s="22">
        <v>0.35324100000000003</v>
      </c>
      <c r="AH100" s="22">
        <v>198.11199999999999</v>
      </c>
      <c r="AI100" s="22">
        <v>-1.11206E-2</v>
      </c>
      <c r="AJ100" s="22">
        <v>90</v>
      </c>
      <c r="AK100" s="22">
        <v>0.35260000000000002</v>
      </c>
      <c r="AL100">
        <f t="shared" si="18"/>
        <v>11.1206</v>
      </c>
      <c r="AM100">
        <f t="shared" si="19"/>
        <v>3.9282518646</v>
      </c>
      <c r="AP100" s="9"/>
      <c r="AQ100" s="22">
        <v>1.21689</v>
      </c>
      <c r="AR100" s="22">
        <v>247.428</v>
      </c>
      <c r="AS100" s="22">
        <v>-8.4716800000000005E-3</v>
      </c>
      <c r="AT100" s="22">
        <v>90</v>
      </c>
      <c r="AU100" s="22">
        <v>1.2161299999999999</v>
      </c>
      <c r="AV100">
        <f t="shared" si="20"/>
        <v>8.471680000000001</v>
      </c>
      <c r="AW100">
        <f t="shared" si="21"/>
        <v>10.309102675200002</v>
      </c>
      <c r="AX100" s="9"/>
      <c r="AY100" s="22">
        <v>0.35324100000000003</v>
      </c>
      <c r="AZ100" s="22">
        <v>296.625</v>
      </c>
      <c r="BA100" s="22">
        <v>-1.0614E-2</v>
      </c>
      <c r="BB100" s="22">
        <v>90</v>
      </c>
      <c r="BC100" s="22">
        <v>0.352661</v>
      </c>
      <c r="BD100">
        <f t="shared" si="22"/>
        <v>10.614000000000001</v>
      </c>
      <c r="BE100">
        <f t="shared" si="23"/>
        <v>3.7492999740000004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1.2118500000000001</v>
      </c>
      <c r="H101" s="22">
        <v>50.563600000000001</v>
      </c>
      <c r="I101" s="25">
        <v>-2.6947000000000001E-5</v>
      </c>
      <c r="J101" s="22">
        <v>91</v>
      </c>
      <c r="K101" s="22">
        <v>1.2112400000000001</v>
      </c>
      <c r="L101">
        <f t="shared" si="12"/>
        <v>2.6947000000000002E-2</v>
      </c>
      <c r="M101">
        <f t="shared" si="13"/>
        <v>3.2655721950000008E-2</v>
      </c>
      <c r="N101" s="9"/>
      <c r="O101" s="22">
        <v>0.35827599999999998</v>
      </c>
      <c r="P101" s="22">
        <v>99.71</v>
      </c>
      <c r="Q101" s="22">
        <v>-1.1926300000000001E-2</v>
      </c>
      <c r="R101" s="22">
        <v>91</v>
      </c>
      <c r="S101" s="22">
        <v>0.35763499999999998</v>
      </c>
      <c r="T101">
        <f t="shared" si="14"/>
        <v>11.926300000000001</v>
      </c>
      <c r="U101">
        <f t="shared" si="15"/>
        <v>4.2729070588000004</v>
      </c>
      <c r="X101" s="9"/>
      <c r="Y101" s="22">
        <v>1.2118500000000001</v>
      </c>
      <c r="Z101" s="22">
        <v>148.87899999999999</v>
      </c>
      <c r="AA101" s="22">
        <v>-8.6639400000000002E-3</v>
      </c>
      <c r="AB101" s="22">
        <v>91</v>
      </c>
      <c r="AC101" s="22">
        <v>1.2109399999999999</v>
      </c>
      <c r="AD101">
        <f t="shared" si="16"/>
        <v>8.6639400000000002</v>
      </c>
      <c r="AE101">
        <f t="shared" si="17"/>
        <v>10.499395689000002</v>
      </c>
      <c r="AF101" s="9"/>
      <c r="AG101" s="22">
        <v>0.35827599999999998</v>
      </c>
      <c r="AH101" s="22">
        <v>198.12200000000001</v>
      </c>
      <c r="AI101" s="22">
        <v>-1.10992E-2</v>
      </c>
      <c r="AJ101" s="22">
        <v>91</v>
      </c>
      <c r="AK101" s="22">
        <v>0.35754399999999997</v>
      </c>
      <c r="AL101">
        <f t="shared" si="18"/>
        <v>11.0992</v>
      </c>
      <c r="AM101">
        <f t="shared" si="19"/>
        <v>3.9765769791999999</v>
      </c>
      <c r="AP101" s="9"/>
      <c r="AQ101" s="22">
        <v>1.2118500000000001</v>
      </c>
      <c r="AR101" s="22">
        <v>247.43799999999999</v>
      </c>
      <c r="AS101" s="22">
        <v>-8.5082999999999999E-3</v>
      </c>
      <c r="AT101" s="22">
        <v>91</v>
      </c>
      <c r="AU101" s="22">
        <v>1.2115499999999999</v>
      </c>
      <c r="AV101">
        <f t="shared" si="20"/>
        <v>8.5083000000000002</v>
      </c>
      <c r="AW101">
        <f t="shared" si="21"/>
        <v>10.310783355000002</v>
      </c>
      <c r="AX101" s="9"/>
      <c r="AY101" s="22">
        <v>0.35827599999999998</v>
      </c>
      <c r="AZ101" s="22">
        <v>296.63499999999999</v>
      </c>
      <c r="BA101" s="22">
        <v>-1.05865E-2</v>
      </c>
      <c r="BB101" s="22">
        <v>91</v>
      </c>
      <c r="BC101" s="22">
        <v>0.357574</v>
      </c>
      <c r="BD101">
        <f t="shared" si="22"/>
        <v>10.586500000000001</v>
      </c>
      <c r="BE101">
        <f t="shared" si="23"/>
        <v>3.792888874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1.20682</v>
      </c>
      <c r="H102" s="22">
        <v>50.573700000000002</v>
      </c>
      <c r="I102" s="25">
        <v>-2.8717E-5</v>
      </c>
      <c r="J102" s="22">
        <v>92</v>
      </c>
      <c r="K102" s="22">
        <v>1.2060500000000001</v>
      </c>
      <c r="L102">
        <f t="shared" si="12"/>
        <v>2.8716999999999999E-2</v>
      </c>
      <c r="M102">
        <f t="shared" si="13"/>
        <v>3.4656249940000002E-2</v>
      </c>
      <c r="N102" s="9"/>
      <c r="O102" s="22">
        <v>0.36331200000000002</v>
      </c>
      <c r="P102" s="22">
        <v>99.720100000000002</v>
      </c>
      <c r="Q102" s="22">
        <v>-1.1908E-2</v>
      </c>
      <c r="R102" s="22">
        <v>92</v>
      </c>
      <c r="S102" s="22">
        <v>0.36267100000000002</v>
      </c>
      <c r="T102">
        <f t="shared" si="14"/>
        <v>11.907999999999999</v>
      </c>
      <c r="U102">
        <f t="shared" si="15"/>
        <v>4.3263192960000003</v>
      </c>
      <c r="X102" s="9"/>
      <c r="Y102" s="22">
        <v>1.20682</v>
      </c>
      <c r="Z102" s="22">
        <v>148.88999999999999</v>
      </c>
      <c r="AA102" s="22">
        <v>-1.00098E-4</v>
      </c>
      <c r="AB102" s="22">
        <v>92</v>
      </c>
      <c r="AC102" s="22">
        <v>1.2051400000000001</v>
      </c>
      <c r="AD102">
        <f t="shared" si="16"/>
        <v>0.10009800000000001</v>
      </c>
      <c r="AE102">
        <f t="shared" si="17"/>
        <v>0.12080026836</v>
      </c>
      <c r="AF102" s="9"/>
      <c r="AG102" s="22">
        <v>0.36331200000000002</v>
      </c>
      <c r="AH102" s="22">
        <v>198.13200000000001</v>
      </c>
      <c r="AI102" s="22">
        <v>-1.1068700000000001E-2</v>
      </c>
      <c r="AJ102" s="22">
        <v>92</v>
      </c>
      <c r="AK102" s="22">
        <v>0.362701</v>
      </c>
      <c r="AL102">
        <f t="shared" si="18"/>
        <v>11.068700000000002</v>
      </c>
      <c r="AM102">
        <f t="shared" si="19"/>
        <v>4.0213915344000011</v>
      </c>
      <c r="AP102" s="9"/>
      <c r="AQ102" s="22">
        <v>1.20682</v>
      </c>
      <c r="AR102" s="22">
        <v>247.44800000000001</v>
      </c>
      <c r="AS102" s="22">
        <v>-8.5296599999999997E-3</v>
      </c>
      <c r="AT102" s="22">
        <v>92</v>
      </c>
      <c r="AU102" s="22">
        <v>1.2051400000000001</v>
      </c>
      <c r="AV102">
        <f t="shared" si="20"/>
        <v>8.5296599999999998</v>
      </c>
      <c r="AW102">
        <f t="shared" si="21"/>
        <v>10.2937642812</v>
      </c>
      <c r="AX102" s="9"/>
      <c r="AY102" s="22">
        <v>0.36331200000000002</v>
      </c>
      <c r="AZ102" s="22">
        <v>296.64499999999998</v>
      </c>
      <c r="BA102" s="22">
        <v>-1.0553E-2</v>
      </c>
      <c r="BB102" s="22">
        <v>92</v>
      </c>
      <c r="BC102" s="22">
        <v>0.36264000000000002</v>
      </c>
      <c r="BD102">
        <f t="shared" si="22"/>
        <v>10.552999999999999</v>
      </c>
      <c r="BE102">
        <f t="shared" si="23"/>
        <v>3.8340315359999999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1.2017800000000001</v>
      </c>
      <c r="H103" s="22">
        <v>50.583799999999997</v>
      </c>
      <c r="I103" s="25">
        <v>-2.9296900000000001E-5</v>
      </c>
      <c r="J103" s="22">
        <v>93</v>
      </c>
      <c r="K103" s="22">
        <v>1.2005600000000001</v>
      </c>
      <c r="L103">
        <f t="shared" si="12"/>
        <v>2.9296900000000001E-2</v>
      </c>
      <c r="M103">
        <f t="shared" si="13"/>
        <v>3.5208428482000002E-2</v>
      </c>
      <c r="N103" s="9"/>
      <c r="O103" s="22">
        <v>0.36834699999999998</v>
      </c>
      <c r="P103" s="22">
        <v>99.730199999999996</v>
      </c>
      <c r="Q103" s="22">
        <v>-1.1886600000000001E-2</v>
      </c>
      <c r="R103" s="22">
        <v>93</v>
      </c>
      <c r="S103" s="22">
        <v>0.367645</v>
      </c>
      <c r="T103">
        <f t="shared" si="14"/>
        <v>11.886600000000001</v>
      </c>
      <c r="U103">
        <f t="shared" si="15"/>
        <v>4.3783934501999999</v>
      </c>
      <c r="X103" s="9"/>
      <c r="Y103" s="22">
        <v>1.2017800000000001</v>
      </c>
      <c r="Z103" s="22">
        <v>148.9</v>
      </c>
      <c r="AA103" s="25">
        <v>-2.6550299999999999E-5</v>
      </c>
      <c r="AB103" s="22">
        <v>93</v>
      </c>
      <c r="AC103" s="22">
        <v>1.1999500000000001</v>
      </c>
      <c r="AD103">
        <f t="shared" si="16"/>
        <v>2.6550299999999999E-2</v>
      </c>
      <c r="AE103">
        <f t="shared" si="17"/>
        <v>3.1907619534000002E-2</v>
      </c>
      <c r="AF103" s="9"/>
      <c r="AG103" s="22">
        <v>0.36834699999999998</v>
      </c>
      <c r="AH103" s="22">
        <v>198.142</v>
      </c>
      <c r="AI103" s="22">
        <v>-1.10321E-2</v>
      </c>
      <c r="AJ103" s="22">
        <v>93</v>
      </c>
      <c r="AK103" s="22">
        <v>0.36776700000000001</v>
      </c>
      <c r="AL103">
        <f t="shared" si="18"/>
        <v>11.0321</v>
      </c>
      <c r="AM103">
        <f t="shared" si="19"/>
        <v>4.0636409386999999</v>
      </c>
      <c r="AP103" s="9"/>
      <c r="AQ103" s="22">
        <v>1.2017800000000001</v>
      </c>
      <c r="AR103" s="22">
        <v>247.458</v>
      </c>
      <c r="AS103" s="22">
        <v>-8.5571299999999996E-3</v>
      </c>
      <c r="AT103" s="22">
        <v>93</v>
      </c>
      <c r="AU103" s="22">
        <v>1.2008700000000001</v>
      </c>
      <c r="AV103">
        <f t="shared" si="20"/>
        <v>8.557129999999999</v>
      </c>
      <c r="AW103">
        <f t="shared" si="21"/>
        <v>10.283787691399999</v>
      </c>
      <c r="AX103" s="9"/>
      <c r="AY103" s="22">
        <v>0.36834699999999998</v>
      </c>
      <c r="AZ103" s="22">
        <v>296.65499999999997</v>
      </c>
      <c r="BA103" s="22">
        <v>-1.0522500000000001E-2</v>
      </c>
      <c r="BB103" s="22">
        <v>93</v>
      </c>
      <c r="BC103" s="22">
        <v>0.36779800000000001</v>
      </c>
      <c r="BD103">
        <f t="shared" si="22"/>
        <v>10.522500000000001</v>
      </c>
      <c r="BE103">
        <f t="shared" si="23"/>
        <v>3.8759313075000001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1.19675</v>
      </c>
      <c r="H104" s="22">
        <v>50.593800000000002</v>
      </c>
      <c r="I104" s="25">
        <v>-3.0273400000000001E-5</v>
      </c>
      <c r="J104" s="22">
        <v>94</v>
      </c>
      <c r="K104" s="22">
        <v>1.1956800000000001</v>
      </c>
      <c r="L104">
        <f t="shared" si="12"/>
        <v>3.0273399999999999E-2</v>
      </c>
      <c r="M104">
        <f t="shared" si="13"/>
        <v>3.6229691449999997E-2</v>
      </c>
      <c r="N104" s="9"/>
      <c r="O104" s="22">
        <v>0.37338300000000002</v>
      </c>
      <c r="P104" s="22">
        <v>99.740200000000002</v>
      </c>
      <c r="Q104" s="22">
        <v>-1.1865199999999999E-2</v>
      </c>
      <c r="R104" s="22">
        <v>94</v>
      </c>
      <c r="S104" s="22">
        <v>0.37274200000000002</v>
      </c>
      <c r="T104">
        <f t="shared" si="14"/>
        <v>11.8652</v>
      </c>
      <c r="U104">
        <f t="shared" si="15"/>
        <v>4.4302639716000005</v>
      </c>
      <c r="X104" s="9"/>
      <c r="Y104" s="22">
        <v>1.19675</v>
      </c>
      <c r="Z104" s="22">
        <v>148.91</v>
      </c>
      <c r="AA104" s="25">
        <v>-3.7536600000000002E-5</v>
      </c>
      <c r="AB104" s="22">
        <v>94</v>
      </c>
      <c r="AC104" s="22">
        <v>1.1956800000000001</v>
      </c>
      <c r="AD104">
        <f t="shared" si="16"/>
        <v>3.7536600000000003E-2</v>
      </c>
      <c r="AE104">
        <f t="shared" si="17"/>
        <v>4.4921926050000005E-2</v>
      </c>
      <c r="AF104" s="9"/>
      <c r="AG104" s="22">
        <v>0.37338300000000002</v>
      </c>
      <c r="AH104" s="22">
        <v>198.15199999999999</v>
      </c>
      <c r="AI104" s="22">
        <v>-1.10046E-2</v>
      </c>
      <c r="AJ104" s="22">
        <v>94</v>
      </c>
      <c r="AK104" s="22">
        <v>0.372803</v>
      </c>
      <c r="AL104">
        <f t="shared" si="18"/>
        <v>11.0046</v>
      </c>
      <c r="AM104">
        <f t="shared" si="19"/>
        <v>4.1089305618000003</v>
      </c>
      <c r="AP104" s="9"/>
      <c r="AQ104" s="22">
        <v>1.19675</v>
      </c>
      <c r="AR104" s="22">
        <v>247.46799999999999</v>
      </c>
      <c r="AS104" s="22">
        <v>-8.5845899999999996E-3</v>
      </c>
      <c r="AT104" s="22">
        <v>94</v>
      </c>
      <c r="AU104" s="22">
        <v>1.19598</v>
      </c>
      <c r="AV104">
        <f t="shared" si="20"/>
        <v>8.5845900000000004</v>
      </c>
      <c r="AW104">
        <f t="shared" si="21"/>
        <v>10.273608082500001</v>
      </c>
      <c r="AX104" s="9"/>
      <c r="AY104" s="22">
        <v>0.37338300000000002</v>
      </c>
      <c r="AZ104" s="22">
        <v>296.66500000000002</v>
      </c>
      <c r="BA104" s="22">
        <v>-1.0495000000000001E-2</v>
      </c>
      <c r="BB104" s="22">
        <v>94</v>
      </c>
      <c r="BC104" s="22">
        <v>0.372803</v>
      </c>
      <c r="BD104">
        <f t="shared" si="22"/>
        <v>10.495000000000001</v>
      </c>
      <c r="BE104">
        <f t="shared" si="23"/>
        <v>3.9186545850000005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1.19171</v>
      </c>
      <c r="H105" s="22">
        <v>50.603900000000003</v>
      </c>
      <c r="I105" s="25">
        <v>-3.3203100000000001E-5</v>
      </c>
      <c r="J105" s="22">
        <v>95</v>
      </c>
      <c r="K105" s="22">
        <v>1.1908000000000001</v>
      </c>
      <c r="L105">
        <f t="shared" si="12"/>
        <v>3.3203099999999999E-2</v>
      </c>
      <c r="M105">
        <f t="shared" si="13"/>
        <v>3.9568466300999999E-2</v>
      </c>
      <c r="N105" s="9"/>
      <c r="O105" s="22">
        <v>0.37841799999999998</v>
      </c>
      <c r="P105" s="22">
        <v>99.750299999999996</v>
      </c>
      <c r="Q105" s="22">
        <v>-1.18408E-2</v>
      </c>
      <c r="R105" s="22">
        <v>95</v>
      </c>
      <c r="S105" s="22">
        <v>0.377716</v>
      </c>
      <c r="T105">
        <f t="shared" si="14"/>
        <v>11.8408</v>
      </c>
      <c r="U105">
        <f t="shared" si="15"/>
        <v>4.4807718543999995</v>
      </c>
      <c r="X105" s="9"/>
      <c r="Y105" s="22">
        <v>1.19171</v>
      </c>
      <c r="Z105" s="22">
        <v>148.91999999999999</v>
      </c>
      <c r="AA105" s="25">
        <v>-1.7517099999999999E-5</v>
      </c>
      <c r="AB105" s="22">
        <v>95</v>
      </c>
      <c r="AC105" s="22">
        <v>1.1901900000000001</v>
      </c>
      <c r="AD105">
        <f t="shared" si="16"/>
        <v>1.7517099999999997E-2</v>
      </c>
      <c r="AE105">
        <f t="shared" si="17"/>
        <v>2.0875303240999999E-2</v>
      </c>
      <c r="AF105" s="9"/>
      <c r="AG105" s="22">
        <v>0.37841799999999998</v>
      </c>
      <c r="AH105" s="22">
        <v>198.16200000000001</v>
      </c>
      <c r="AI105" s="22">
        <v>-1.0980200000000001E-2</v>
      </c>
      <c r="AJ105" s="22">
        <v>95</v>
      </c>
      <c r="AK105" s="22">
        <v>0.37777699999999997</v>
      </c>
      <c r="AL105">
        <f t="shared" si="18"/>
        <v>10.9802</v>
      </c>
      <c r="AM105">
        <f t="shared" si="19"/>
        <v>4.1551053236</v>
      </c>
      <c r="AP105" s="9"/>
      <c r="AQ105" s="22">
        <v>1.19171</v>
      </c>
      <c r="AR105" s="22">
        <v>247.47900000000001</v>
      </c>
      <c r="AS105" s="22">
        <v>-8.6273200000000008E-3</v>
      </c>
      <c r="AT105" s="22">
        <v>95</v>
      </c>
      <c r="AU105" s="22">
        <v>1.1908000000000001</v>
      </c>
      <c r="AV105">
        <f t="shared" si="20"/>
        <v>8.627320000000001</v>
      </c>
      <c r="AW105">
        <f t="shared" si="21"/>
        <v>10.281263517200001</v>
      </c>
      <c r="AX105" s="9"/>
      <c r="AY105" s="22">
        <v>0.37841799999999998</v>
      </c>
      <c r="AZ105" s="22">
        <v>296.67500000000001</v>
      </c>
      <c r="BA105" s="22">
        <v>-1.04767E-2</v>
      </c>
      <c r="BB105" s="22">
        <v>95</v>
      </c>
      <c r="BC105" s="22">
        <v>0.37786900000000001</v>
      </c>
      <c r="BD105">
        <f t="shared" si="22"/>
        <v>10.476700000000001</v>
      </c>
      <c r="BE105">
        <f t="shared" si="23"/>
        <v>3.9645718606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1.18668</v>
      </c>
      <c r="H106" s="22">
        <v>50.613999999999997</v>
      </c>
      <c r="I106" s="25">
        <v>-3.2562299999999998E-5</v>
      </c>
      <c r="J106" s="22">
        <v>96</v>
      </c>
      <c r="K106" s="22">
        <v>1.1856100000000001</v>
      </c>
      <c r="L106">
        <f t="shared" si="12"/>
        <v>3.2562299999999995E-2</v>
      </c>
      <c r="M106">
        <f t="shared" si="13"/>
        <v>3.8641030163999994E-2</v>
      </c>
      <c r="N106" s="9"/>
      <c r="O106" s="22">
        <v>0.38345299999999999</v>
      </c>
      <c r="P106" s="22">
        <v>99.760400000000004</v>
      </c>
      <c r="Q106" s="22">
        <v>-1.1804200000000001E-2</v>
      </c>
      <c r="R106" s="22">
        <v>96</v>
      </c>
      <c r="S106" s="22">
        <v>0.38287399999999999</v>
      </c>
      <c r="T106">
        <f t="shared" si="14"/>
        <v>11.804200000000002</v>
      </c>
      <c r="U106">
        <f t="shared" si="15"/>
        <v>4.5263559026000006</v>
      </c>
      <c r="X106" s="9"/>
      <c r="Y106" s="22">
        <v>1.18668</v>
      </c>
      <c r="Z106" s="22">
        <v>148.93</v>
      </c>
      <c r="AA106" s="25">
        <v>-1.90735E-5</v>
      </c>
      <c r="AB106" s="22">
        <v>96</v>
      </c>
      <c r="AC106" s="22">
        <v>1.18591</v>
      </c>
      <c r="AD106">
        <f t="shared" si="16"/>
        <v>1.90735E-2</v>
      </c>
      <c r="AE106">
        <f t="shared" si="17"/>
        <v>2.2634140979999998E-2</v>
      </c>
      <c r="AF106" s="9"/>
      <c r="AG106" s="22">
        <v>0.38345299999999999</v>
      </c>
      <c r="AH106" s="22">
        <v>198.172</v>
      </c>
      <c r="AI106" s="22">
        <v>-1.0965000000000001E-2</v>
      </c>
      <c r="AJ106" s="22">
        <v>96</v>
      </c>
      <c r="AK106" s="22">
        <v>0.38284299999999999</v>
      </c>
      <c r="AL106">
        <f t="shared" si="18"/>
        <v>10.965000000000002</v>
      </c>
      <c r="AM106">
        <f t="shared" si="19"/>
        <v>4.2045621450000006</v>
      </c>
      <c r="AP106" s="9"/>
      <c r="AQ106" s="22">
        <v>1.18668</v>
      </c>
      <c r="AR106" s="22">
        <v>247.489</v>
      </c>
      <c r="AS106" s="22">
        <v>-8.6456299999999996E-3</v>
      </c>
      <c r="AT106" s="22">
        <v>96</v>
      </c>
      <c r="AU106" s="22">
        <v>1.1856100000000001</v>
      </c>
      <c r="AV106">
        <f t="shared" si="20"/>
        <v>8.6456299999999988</v>
      </c>
      <c r="AW106">
        <f t="shared" si="21"/>
        <v>10.259596208399998</v>
      </c>
      <c r="AX106" s="9"/>
      <c r="AY106" s="22">
        <v>0.38345299999999999</v>
      </c>
      <c r="AZ106" s="22">
        <v>296.685</v>
      </c>
      <c r="BA106" s="22">
        <v>-1.0461399999999999E-2</v>
      </c>
      <c r="BB106" s="22">
        <v>96</v>
      </c>
      <c r="BC106" s="22">
        <v>0.38287399999999999</v>
      </c>
      <c r="BD106">
        <f t="shared" si="22"/>
        <v>10.461399999999999</v>
      </c>
      <c r="BE106">
        <f t="shared" si="23"/>
        <v>4.0114552141999997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1.18164</v>
      </c>
      <c r="H107" s="22">
        <v>50.624000000000002</v>
      </c>
      <c r="I107" s="25">
        <v>-3.7017800000000003E-5</v>
      </c>
      <c r="J107" s="22">
        <v>97</v>
      </c>
      <c r="K107" s="22">
        <v>1.1807300000000001</v>
      </c>
      <c r="L107">
        <f t="shared" si="12"/>
        <v>3.7017800000000003E-2</v>
      </c>
      <c r="M107">
        <f t="shared" si="13"/>
        <v>4.3741713192000008E-2</v>
      </c>
      <c r="N107" s="9"/>
      <c r="O107" s="22">
        <v>0.38848899999999997</v>
      </c>
      <c r="P107" s="22">
        <v>99.770499999999998</v>
      </c>
      <c r="Q107" s="22">
        <v>-1.1764500000000001E-2</v>
      </c>
      <c r="R107" s="22">
        <v>97</v>
      </c>
      <c r="S107" s="22">
        <v>0.387878</v>
      </c>
      <c r="T107">
        <f t="shared" si="14"/>
        <v>11.7645</v>
      </c>
      <c r="U107">
        <f t="shared" si="15"/>
        <v>4.5703788405000001</v>
      </c>
      <c r="X107" s="9"/>
      <c r="Y107" s="22">
        <v>1.18164</v>
      </c>
      <c r="Z107" s="22">
        <v>148.94</v>
      </c>
      <c r="AA107" s="25">
        <v>-1.9226099999999999E-5</v>
      </c>
      <c r="AB107" s="22">
        <v>97</v>
      </c>
      <c r="AC107" s="22">
        <v>1.1807300000000001</v>
      </c>
      <c r="AD107">
        <f t="shared" si="16"/>
        <v>1.9226099999999999E-2</v>
      </c>
      <c r="AE107">
        <f t="shared" si="17"/>
        <v>2.2718328804000001E-2</v>
      </c>
      <c r="AF107" s="9"/>
      <c r="AG107" s="22">
        <v>0.38848899999999997</v>
      </c>
      <c r="AH107" s="22">
        <v>198.18199999999999</v>
      </c>
      <c r="AI107" s="22">
        <v>-1.09406E-2</v>
      </c>
      <c r="AJ107" s="22">
        <v>97</v>
      </c>
      <c r="AK107" s="22">
        <v>0.38784800000000003</v>
      </c>
      <c r="AL107">
        <f t="shared" si="18"/>
        <v>10.9406</v>
      </c>
      <c r="AM107">
        <f t="shared" si="19"/>
        <v>4.2503027533999997</v>
      </c>
      <c r="AP107" s="9"/>
      <c r="AQ107" s="22">
        <v>1.18164</v>
      </c>
      <c r="AR107" s="22">
        <v>247.499</v>
      </c>
      <c r="AS107" s="22">
        <v>-8.6730999999999996E-3</v>
      </c>
      <c r="AT107" s="22">
        <v>97</v>
      </c>
      <c r="AU107" s="22">
        <v>1.1807300000000001</v>
      </c>
      <c r="AV107">
        <f t="shared" si="20"/>
        <v>8.6730999999999998</v>
      </c>
      <c r="AW107">
        <f t="shared" si="21"/>
        <v>10.248481884</v>
      </c>
      <c r="AX107" s="9"/>
      <c r="AY107" s="22">
        <v>0.38848899999999997</v>
      </c>
      <c r="AZ107" s="22">
        <v>296.69499999999999</v>
      </c>
      <c r="BA107" s="22">
        <v>-1.0446199999999999E-2</v>
      </c>
      <c r="BB107" s="22">
        <v>97</v>
      </c>
      <c r="BC107" s="22">
        <v>0.387878</v>
      </c>
      <c r="BD107">
        <f t="shared" si="22"/>
        <v>10.446199999999999</v>
      </c>
      <c r="BE107">
        <f t="shared" si="23"/>
        <v>4.0582337917999993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1.1766099999999999</v>
      </c>
      <c r="H108" s="22">
        <v>50.634099999999997</v>
      </c>
      <c r="I108" s="25">
        <v>-3.4545899999999997E-5</v>
      </c>
      <c r="J108" s="22">
        <v>98</v>
      </c>
      <c r="K108" s="22">
        <v>1.17554</v>
      </c>
      <c r="L108">
        <f t="shared" si="12"/>
        <v>3.4545899999999997E-2</v>
      </c>
      <c r="M108">
        <f t="shared" si="13"/>
        <v>4.0647051398999996E-2</v>
      </c>
      <c r="N108" s="9"/>
      <c r="O108" s="22">
        <v>0.39352399999999998</v>
      </c>
      <c r="P108" s="22">
        <v>99.780500000000004</v>
      </c>
      <c r="Q108" s="22">
        <v>-1.17401E-2</v>
      </c>
      <c r="R108" s="22">
        <v>98</v>
      </c>
      <c r="S108" s="22">
        <v>0.392822</v>
      </c>
      <c r="T108">
        <f t="shared" si="14"/>
        <v>11.7401</v>
      </c>
      <c r="U108">
        <f t="shared" si="15"/>
        <v>4.6200111123999994</v>
      </c>
      <c r="X108" s="9"/>
      <c r="Y108" s="22">
        <v>1.1766099999999999</v>
      </c>
      <c r="Z108" s="22">
        <v>148.94999999999999</v>
      </c>
      <c r="AA108" s="25">
        <v>-1.9317599999999999E-5</v>
      </c>
      <c r="AB108" s="22">
        <v>98</v>
      </c>
      <c r="AC108" s="22">
        <v>1.17554</v>
      </c>
      <c r="AD108">
        <f t="shared" si="16"/>
        <v>1.9317600000000001E-2</v>
      </c>
      <c r="AE108">
        <f t="shared" si="17"/>
        <v>2.2729281335999999E-2</v>
      </c>
      <c r="AF108" s="9"/>
      <c r="AG108" s="22">
        <v>0.39352399999999998</v>
      </c>
      <c r="AH108" s="22">
        <v>198.19200000000001</v>
      </c>
      <c r="AI108" s="22">
        <v>-1.09222E-2</v>
      </c>
      <c r="AJ108" s="22">
        <v>98</v>
      </c>
      <c r="AK108" s="22">
        <v>0.39288299999999998</v>
      </c>
      <c r="AL108">
        <f t="shared" si="18"/>
        <v>10.9222</v>
      </c>
      <c r="AM108">
        <f t="shared" si="19"/>
        <v>4.2981478327999998</v>
      </c>
      <c r="AP108" s="9"/>
      <c r="AQ108" s="22">
        <v>1.1766099999999999</v>
      </c>
      <c r="AR108" s="22">
        <v>247.50899999999999</v>
      </c>
      <c r="AS108" s="22">
        <v>-8.6853E-3</v>
      </c>
      <c r="AT108" s="22">
        <v>98</v>
      </c>
      <c r="AU108" s="22">
        <v>1.17584</v>
      </c>
      <c r="AV108">
        <f t="shared" si="20"/>
        <v>8.6852999999999998</v>
      </c>
      <c r="AW108">
        <f t="shared" si="21"/>
        <v>10.219210833</v>
      </c>
      <c r="AX108" s="9"/>
      <c r="AY108" s="22">
        <v>0.39352399999999998</v>
      </c>
      <c r="AZ108" s="22">
        <v>296.70499999999998</v>
      </c>
      <c r="BA108" s="22">
        <v>-1.04279E-2</v>
      </c>
      <c r="BB108" s="22">
        <v>98</v>
      </c>
      <c r="BC108" s="22">
        <v>0.39291399999999999</v>
      </c>
      <c r="BD108">
        <f t="shared" si="22"/>
        <v>10.427900000000001</v>
      </c>
      <c r="BE108">
        <f t="shared" si="23"/>
        <v>4.1036289196000002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1.17157</v>
      </c>
      <c r="H109" s="22">
        <v>50.644199999999998</v>
      </c>
      <c r="I109" s="25">
        <v>-3.9611799999999999E-5</v>
      </c>
      <c r="J109" s="22">
        <v>99</v>
      </c>
      <c r="K109" s="22">
        <v>1.17035</v>
      </c>
      <c r="L109">
        <f t="shared" si="12"/>
        <v>3.9611800000000003E-2</v>
      </c>
      <c r="M109">
        <f t="shared" si="13"/>
        <v>4.6407996526E-2</v>
      </c>
      <c r="N109" s="9"/>
      <c r="O109" s="22">
        <v>0.39856000000000003</v>
      </c>
      <c r="P109" s="22">
        <v>99.790599999999998</v>
      </c>
      <c r="Q109" s="22">
        <v>-1.17004E-2</v>
      </c>
      <c r="R109" s="22">
        <v>99</v>
      </c>
      <c r="S109" s="22">
        <v>0.39788800000000002</v>
      </c>
      <c r="T109">
        <f t="shared" si="14"/>
        <v>11.7004</v>
      </c>
      <c r="U109">
        <f t="shared" si="15"/>
        <v>4.6633114240000006</v>
      </c>
      <c r="X109" s="9"/>
      <c r="Y109" s="22">
        <v>1.17157</v>
      </c>
      <c r="Z109" s="22">
        <v>148.96</v>
      </c>
      <c r="AA109" s="25">
        <v>-2.2064200000000001E-5</v>
      </c>
      <c r="AB109" s="22">
        <v>99</v>
      </c>
      <c r="AC109" s="22">
        <v>1.17065</v>
      </c>
      <c r="AD109">
        <f t="shared" si="16"/>
        <v>2.2064200000000003E-2</v>
      </c>
      <c r="AE109">
        <f t="shared" si="17"/>
        <v>2.5849754794000004E-2</v>
      </c>
      <c r="AF109" s="9"/>
      <c r="AG109" s="22">
        <v>0.39856000000000003</v>
      </c>
      <c r="AH109" s="22">
        <v>198.202</v>
      </c>
      <c r="AI109" s="22">
        <v>-1.0891700000000001E-2</v>
      </c>
      <c r="AJ109" s="22">
        <v>99</v>
      </c>
      <c r="AK109" s="22">
        <v>0.397949</v>
      </c>
      <c r="AL109">
        <f t="shared" si="18"/>
        <v>10.8917</v>
      </c>
      <c r="AM109">
        <f t="shared" si="19"/>
        <v>4.3409959520000001</v>
      </c>
      <c r="AP109" s="9"/>
      <c r="AQ109" s="22">
        <v>1.17157</v>
      </c>
      <c r="AR109" s="22">
        <v>247.51900000000001</v>
      </c>
      <c r="AS109" s="22">
        <v>-8.7127699999999999E-3</v>
      </c>
      <c r="AT109" s="22">
        <v>99</v>
      </c>
      <c r="AU109" s="22">
        <v>1.17004</v>
      </c>
      <c r="AV109">
        <f t="shared" si="20"/>
        <v>8.712769999999999</v>
      </c>
      <c r="AW109">
        <f t="shared" si="21"/>
        <v>10.2076199489</v>
      </c>
      <c r="AX109" s="9"/>
      <c r="AY109" s="22">
        <v>0.39856000000000003</v>
      </c>
      <c r="AZ109" s="22">
        <v>296.71499999999997</v>
      </c>
      <c r="BA109" s="22">
        <v>-1.04034E-2</v>
      </c>
      <c r="BB109" s="22">
        <v>99</v>
      </c>
      <c r="BC109" s="22">
        <v>0.397949</v>
      </c>
      <c r="BD109">
        <f t="shared" si="22"/>
        <v>10.4034</v>
      </c>
      <c r="BE109">
        <f t="shared" si="23"/>
        <v>4.1463791040000002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1.1665300000000001</v>
      </c>
      <c r="H110" s="22">
        <v>50.654200000000003</v>
      </c>
      <c r="I110" s="25">
        <v>-3.7963899999999997E-5</v>
      </c>
      <c r="J110" s="22">
        <v>100</v>
      </c>
      <c r="K110" s="22">
        <v>1.16577</v>
      </c>
      <c r="L110">
        <f t="shared" si="12"/>
        <v>3.7963899999999995E-2</v>
      </c>
      <c r="M110">
        <f t="shared" si="13"/>
        <v>4.4286028266999997E-2</v>
      </c>
      <c r="N110" s="9"/>
      <c r="O110" s="22">
        <v>0.40359499999999998</v>
      </c>
      <c r="P110" s="22">
        <v>99.800700000000006</v>
      </c>
      <c r="Q110" s="22">
        <v>-1.1682100000000001E-2</v>
      </c>
      <c r="R110" s="22">
        <v>100</v>
      </c>
      <c r="S110" s="22">
        <v>0.40301500000000001</v>
      </c>
      <c r="T110">
        <f t="shared" si="14"/>
        <v>11.6821</v>
      </c>
      <c r="U110">
        <f t="shared" si="15"/>
        <v>4.7148371495000001</v>
      </c>
      <c r="X110" s="9"/>
      <c r="Y110" s="22">
        <v>1.1665300000000001</v>
      </c>
      <c r="Z110" s="22">
        <v>148.97</v>
      </c>
      <c r="AA110" s="25">
        <v>-2.1057099999999999E-5</v>
      </c>
      <c r="AB110" s="22">
        <v>100</v>
      </c>
      <c r="AC110" s="22">
        <v>1.16516</v>
      </c>
      <c r="AD110">
        <f t="shared" si="16"/>
        <v>2.1057099999999999E-2</v>
      </c>
      <c r="AE110">
        <f t="shared" si="17"/>
        <v>2.4563738862999999E-2</v>
      </c>
      <c r="AF110" s="9"/>
      <c r="AG110" s="22">
        <v>0.40359499999999998</v>
      </c>
      <c r="AH110" s="22">
        <v>198.21299999999999</v>
      </c>
      <c r="AI110" s="22">
        <v>-1.0855099999999999E-2</v>
      </c>
      <c r="AJ110" s="22">
        <v>100</v>
      </c>
      <c r="AK110" s="22">
        <v>0.40301500000000001</v>
      </c>
      <c r="AL110">
        <f t="shared" si="18"/>
        <v>10.8551</v>
      </c>
      <c r="AM110">
        <f t="shared" si="19"/>
        <v>4.3810640845000002</v>
      </c>
      <c r="AP110" s="9"/>
      <c r="AQ110" s="22">
        <v>1.1665300000000001</v>
      </c>
      <c r="AR110" s="22">
        <v>247.529</v>
      </c>
      <c r="AS110" s="22">
        <v>-8.7341299999999997E-3</v>
      </c>
      <c r="AT110" s="22">
        <v>100</v>
      </c>
      <c r="AU110" s="22">
        <v>1.16547</v>
      </c>
      <c r="AV110">
        <f t="shared" si="20"/>
        <v>8.7341300000000004</v>
      </c>
      <c r="AW110">
        <f t="shared" si="21"/>
        <v>10.188624668900001</v>
      </c>
      <c r="AX110" s="9"/>
      <c r="AY110" s="22">
        <v>0.40359499999999998</v>
      </c>
      <c r="AZ110" s="22">
        <v>296.72500000000002</v>
      </c>
      <c r="BA110" s="22">
        <v>-1.0372899999999999E-2</v>
      </c>
      <c r="BB110" s="22">
        <v>100</v>
      </c>
      <c r="BC110" s="22">
        <v>0.40301500000000001</v>
      </c>
      <c r="BD110">
        <f t="shared" si="22"/>
        <v>10.3729</v>
      </c>
      <c r="BE110">
        <f t="shared" si="23"/>
        <v>4.1864505754999994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1.1615</v>
      </c>
      <c r="H111" s="22">
        <v>50.664299999999997</v>
      </c>
      <c r="I111" s="25">
        <v>-3.8635299999999999E-5</v>
      </c>
      <c r="J111" s="22">
        <v>101</v>
      </c>
      <c r="K111" s="22">
        <v>1.1611899999999999</v>
      </c>
      <c r="L111">
        <f t="shared" si="12"/>
        <v>3.8635299999999997E-2</v>
      </c>
      <c r="M111">
        <f t="shared" si="13"/>
        <v>4.4874900949999998E-2</v>
      </c>
      <c r="N111" s="9"/>
      <c r="O111" s="22">
        <v>0.40862999999999999</v>
      </c>
      <c r="P111" s="22">
        <v>99.810699999999997</v>
      </c>
      <c r="Q111" s="22">
        <v>-1.16486E-2</v>
      </c>
      <c r="R111" s="22">
        <v>101</v>
      </c>
      <c r="S111" s="22">
        <v>0.40795900000000002</v>
      </c>
      <c r="T111">
        <f t="shared" si="14"/>
        <v>11.6486</v>
      </c>
      <c r="U111">
        <f t="shared" si="15"/>
        <v>4.7599674179999996</v>
      </c>
      <c r="X111" s="9"/>
      <c r="Y111" s="22">
        <v>1.1615</v>
      </c>
      <c r="Z111" s="22">
        <v>148.97999999999999</v>
      </c>
      <c r="AA111" s="25">
        <v>-1.95618E-5</v>
      </c>
      <c r="AB111" s="22">
        <v>101</v>
      </c>
      <c r="AC111" s="22">
        <v>1.16028</v>
      </c>
      <c r="AD111">
        <f t="shared" si="16"/>
        <v>1.9561800000000001E-2</v>
      </c>
      <c r="AE111">
        <f t="shared" si="17"/>
        <v>2.2721030700000002E-2</v>
      </c>
      <c r="AF111" s="9"/>
      <c r="AG111" s="22">
        <v>0.40862999999999999</v>
      </c>
      <c r="AH111" s="22">
        <v>198.22300000000001</v>
      </c>
      <c r="AI111" s="22">
        <v>-1.08215E-2</v>
      </c>
      <c r="AJ111" s="22">
        <v>101</v>
      </c>
      <c r="AK111" s="22">
        <v>0.40799000000000002</v>
      </c>
      <c r="AL111">
        <f t="shared" si="18"/>
        <v>10.8215</v>
      </c>
      <c r="AM111">
        <f t="shared" si="19"/>
        <v>4.4219895449999997</v>
      </c>
      <c r="AP111" s="9"/>
      <c r="AQ111" s="22">
        <v>1.1615</v>
      </c>
      <c r="AR111" s="22">
        <v>247.53899999999999</v>
      </c>
      <c r="AS111" s="22">
        <v>-8.7524400000000002E-3</v>
      </c>
      <c r="AT111" s="22">
        <v>101</v>
      </c>
      <c r="AU111" s="22">
        <v>1.1599699999999999</v>
      </c>
      <c r="AV111">
        <f t="shared" si="20"/>
        <v>8.75244</v>
      </c>
      <c r="AW111">
        <f t="shared" si="21"/>
        <v>10.16595906</v>
      </c>
      <c r="AX111" s="9"/>
      <c r="AY111" s="22">
        <v>0.40862999999999999</v>
      </c>
      <c r="AZ111" s="22">
        <v>296.73500000000001</v>
      </c>
      <c r="BA111" s="22">
        <v>-1.03424E-2</v>
      </c>
      <c r="BB111" s="22">
        <v>101</v>
      </c>
      <c r="BC111" s="22">
        <v>0.40799000000000002</v>
      </c>
      <c r="BD111">
        <f t="shared" si="22"/>
        <v>10.3424</v>
      </c>
      <c r="BE111">
        <f t="shared" si="23"/>
        <v>4.2262149119999997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1.15646</v>
      </c>
      <c r="H112" s="22">
        <v>50.674399999999999</v>
      </c>
      <c r="I112" s="25">
        <v>-6.5856899999999996E-5</v>
      </c>
      <c r="J112" s="22">
        <v>102</v>
      </c>
      <c r="K112" s="22">
        <v>1.1554</v>
      </c>
      <c r="L112">
        <f t="shared" si="12"/>
        <v>6.5856899999999996E-2</v>
      </c>
      <c r="M112">
        <f t="shared" si="13"/>
        <v>7.6160870573999992E-2</v>
      </c>
      <c r="N112" s="9"/>
      <c r="O112" s="22">
        <v>0.41366599999999998</v>
      </c>
      <c r="P112" s="22">
        <v>99.820800000000006</v>
      </c>
      <c r="Q112" s="22">
        <v>-1.1627200000000001E-2</v>
      </c>
      <c r="R112" s="22">
        <v>102</v>
      </c>
      <c r="S112" s="22">
        <v>0.41305500000000001</v>
      </c>
      <c r="T112">
        <f t="shared" si="14"/>
        <v>11.6272</v>
      </c>
      <c r="U112">
        <f t="shared" si="15"/>
        <v>4.8097773151999998</v>
      </c>
      <c r="X112" s="9"/>
      <c r="Y112" s="22">
        <v>1.15646</v>
      </c>
      <c r="Z112" s="22">
        <v>148.99</v>
      </c>
      <c r="AA112" s="25">
        <v>-2.04163E-5</v>
      </c>
      <c r="AB112" s="22">
        <v>102</v>
      </c>
      <c r="AC112" s="22">
        <v>1.1556999999999999</v>
      </c>
      <c r="AD112">
        <f t="shared" si="16"/>
        <v>2.0416299999999998E-2</v>
      </c>
      <c r="AE112">
        <f t="shared" si="17"/>
        <v>2.3610634297999998E-2</v>
      </c>
      <c r="AF112" s="9"/>
      <c r="AG112" s="22">
        <v>0.41366599999999998</v>
      </c>
      <c r="AH112" s="22">
        <v>198.233</v>
      </c>
      <c r="AI112" s="22">
        <v>-1.0794099999999999E-2</v>
      </c>
      <c r="AJ112" s="22">
        <v>102</v>
      </c>
      <c r="AK112" s="22">
        <v>0.41302499999999998</v>
      </c>
      <c r="AL112">
        <f t="shared" si="18"/>
        <v>10.794099999999998</v>
      </c>
      <c r="AM112">
        <f t="shared" si="19"/>
        <v>4.4651521705999988</v>
      </c>
      <c r="AP112" s="9"/>
      <c r="AQ112" s="22">
        <v>1.15646</v>
      </c>
      <c r="AR112" s="22">
        <v>247.54900000000001</v>
      </c>
      <c r="AS112" s="22">
        <v>-8.7585400000000004E-3</v>
      </c>
      <c r="AT112" s="22">
        <v>102</v>
      </c>
      <c r="AU112" s="22">
        <v>1.1554</v>
      </c>
      <c r="AV112">
        <f t="shared" si="20"/>
        <v>8.75854</v>
      </c>
      <c r="AW112">
        <f t="shared" si="21"/>
        <v>10.128901168400001</v>
      </c>
      <c r="AX112" s="9"/>
      <c r="AY112" s="22">
        <v>0.41366599999999998</v>
      </c>
      <c r="AZ112" s="22">
        <v>296.745</v>
      </c>
      <c r="BA112" s="22">
        <v>-1.0318000000000001E-2</v>
      </c>
      <c r="BB112" s="22">
        <v>102</v>
      </c>
      <c r="BC112" s="22">
        <v>0.41293299999999999</v>
      </c>
      <c r="BD112">
        <f t="shared" si="22"/>
        <v>10.318000000000001</v>
      </c>
      <c r="BE112">
        <f t="shared" si="23"/>
        <v>4.2682057880000004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1.15143</v>
      </c>
      <c r="H113" s="22">
        <v>50.6845</v>
      </c>
      <c r="I113" s="22">
        <v>-1.2796E-2</v>
      </c>
      <c r="J113" s="22">
        <v>103</v>
      </c>
      <c r="K113" s="22">
        <v>1.15082</v>
      </c>
      <c r="L113">
        <f t="shared" si="12"/>
        <v>12.795999999999999</v>
      </c>
      <c r="M113">
        <f t="shared" si="13"/>
        <v>14.733698279999999</v>
      </c>
      <c r="N113" s="9"/>
      <c r="O113" s="22">
        <v>0.41870099999999999</v>
      </c>
      <c r="P113" s="22">
        <v>99.8309</v>
      </c>
      <c r="Q113" s="22">
        <v>-1.1605799999999999E-2</v>
      </c>
      <c r="R113" s="22">
        <v>103</v>
      </c>
      <c r="S113" s="22">
        <v>0.41803000000000001</v>
      </c>
      <c r="T113">
        <f t="shared" si="14"/>
        <v>11.605799999999999</v>
      </c>
      <c r="U113">
        <f t="shared" si="15"/>
        <v>4.8593600657999989</v>
      </c>
      <c r="X113" s="9"/>
      <c r="Y113" s="22">
        <v>1.15143</v>
      </c>
      <c r="Z113" s="22">
        <v>149</v>
      </c>
      <c r="AA113" s="25">
        <v>-2.12402E-5</v>
      </c>
      <c r="AB113" s="22">
        <v>103</v>
      </c>
      <c r="AC113" s="22">
        <v>1.1498999999999999</v>
      </c>
      <c r="AD113">
        <f t="shared" si="16"/>
        <v>2.1240200000000001E-2</v>
      </c>
      <c r="AE113">
        <f t="shared" si="17"/>
        <v>2.4456603486000001E-2</v>
      </c>
      <c r="AF113" s="9"/>
      <c r="AG113" s="22">
        <v>0.41870099999999999</v>
      </c>
      <c r="AH113" s="22">
        <v>198.24299999999999</v>
      </c>
      <c r="AI113" s="22">
        <v>-1.07697E-2</v>
      </c>
      <c r="AJ113" s="22">
        <v>103</v>
      </c>
      <c r="AK113" s="22">
        <v>0.41809099999999999</v>
      </c>
      <c r="AL113">
        <f t="shared" si="18"/>
        <v>10.7697</v>
      </c>
      <c r="AM113">
        <f t="shared" si="19"/>
        <v>4.5092841597</v>
      </c>
      <c r="AP113" s="9"/>
      <c r="AQ113" s="22">
        <v>1.15143</v>
      </c>
      <c r="AR113" s="22">
        <v>247.559</v>
      </c>
      <c r="AS113" s="22">
        <v>-8.7829599999999994E-3</v>
      </c>
      <c r="AT113" s="22">
        <v>103</v>
      </c>
      <c r="AU113" s="22">
        <v>1.1505099999999999</v>
      </c>
      <c r="AV113">
        <f t="shared" si="20"/>
        <v>8.7829599999999992</v>
      </c>
      <c r="AW113">
        <f t="shared" si="21"/>
        <v>10.112963632799998</v>
      </c>
      <c r="AX113" s="9"/>
      <c r="AY113" s="22">
        <v>0.41870099999999999</v>
      </c>
      <c r="AZ113" s="22">
        <v>296.75599999999997</v>
      </c>
      <c r="BA113" s="22">
        <v>-1.02936E-2</v>
      </c>
      <c r="BB113" s="22">
        <v>103</v>
      </c>
      <c r="BC113" s="22">
        <v>0.41805999999999999</v>
      </c>
      <c r="BD113">
        <f t="shared" si="22"/>
        <v>10.2936</v>
      </c>
      <c r="BE113">
        <f t="shared" si="23"/>
        <v>4.3099406135999994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1.14639</v>
      </c>
      <c r="H114" s="22">
        <v>50.694499999999998</v>
      </c>
      <c r="I114" s="22">
        <v>-1.2109399999999999E-2</v>
      </c>
      <c r="J114" s="22">
        <v>104</v>
      </c>
      <c r="K114" s="22">
        <v>1.1453199999999999</v>
      </c>
      <c r="L114">
        <f t="shared" si="12"/>
        <v>12.109399999999999</v>
      </c>
      <c r="M114">
        <f t="shared" si="13"/>
        <v>13.882095066</v>
      </c>
      <c r="N114" s="9"/>
      <c r="O114" s="22">
        <v>0.42373699999999997</v>
      </c>
      <c r="P114" s="22">
        <v>99.840999999999994</v>
      </c>
      <c r="Q114" s="22">
        <v>-1.1584499999999999E-2</v>
      </c>
      <c r="R114" s="22">
        <v>104</v>
      </c>
      <c r="S114" s="22">
        <v>0.42306500000000002</v>
      </c>
      <c r="T114">
        <f t="shared" si="14"/>
        <v>11.584499999999998</v>
      </c>
      <c r="U114">
        <f t="shared" si="15"/>
        <v>4.9087812764999992</v>
      </c>
      <c r="X114" s="9"/>
      <c r="Y114" s="22">
        <v>1.14639</v>
      </c>
      <c r="Z114" s="22">
        <v>149.01</v>
      </c>
      <c r="AA114" s="25">
        <v>-1.89209E-5</v>
      </c>
      <c r="AB114" s="22">
        <v>104</v>
      </c>
      <c r="AC114" s="22">
        <v>1.14594</v>
      </c>
      <c r="AD114">
        <f t="shared" si="16"/>
        <v>1.8920900000000001E-2</v>
      </c>
      <c r="AE114">
        <f t="shared" si="17"/>
        <v>2.1690730551000001E-2</v>
      </c>
      <c r="AF114" s="9"/>
      <c r="AG114" s="22">
        <v>0.42373699999999997</v>
      </c>
      <c r="AH114" s="22">
        <v>198.25299999999999</v>
      </c>
      <c r="AI114" s="22">
        <v>-1.07452E-2</v>
      </c>
      <c r="AJ114" s="22">
        <v>104</v>
      </c>
      <c r="AK114" s="22">
        <v>0.42318699999999998</v>
      </c>
      <c r="AL114">
        <f t="shared" si="18"/>
        <v>10.745200000000001</v>
      </c>
      <c r="AM114">
        <f t="shared" si="19"/>
        <v>4.5531388124000003</v>
      </c>
      <c r="AP114" s="9"/>
      <c r="AQ114" s="22">
        <v>1.14639</v>
      </c>
      <c r="AR114" s="22">
        <v>247.56899999999999</v>
      </c>
      <c r="AS114" s="22">
        <v>-8.7982200000000007E-3</v>
      </c>
      <c r="AT114" s="22">
        <v>104</v>
      </c>
      <c r="AU114" s="22">
        <v>1.1456299999999999</v>
      </c>
      <c r="AV114">
        <f t="shared" si="20"/>
        <v>8.7982200000000006</v>
      </c>
      <c r="AW114">
        <f t="shared" si="21"/>
        <v>10.086191425800001</v>
      </c>
      <c r="AX114" s="9"/>
      <c r="AY114" s="22">
        <v>0.42373699999999997</v>
      </c>
      <c r="AZ114" s="22">
        <v>296.76600000000002</v>
      </c>
      <c r="BA114" s="22">
        <v>-1.02661E-2</v>
      </c>
      <c r="BB114" s="22">
        <v>104</v>
      </c>
      <c r="BC114" s="22">
        <v>0.42315700000000001</v>
      </c>
      <c r="BD114">
        <f t="shared" si="22"/>
        <v>10.2661</v>
      </c>
      <c r="BE114">
        <f t="shared" si="23"/>
        <v>4.3501264156999992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1.1413599999999999</v>
      </c>
      <c r="H115" s="22">
        <v>50.704599999999999</v>
      </c>
      <c r="I115" s="22">
        <v>-1.1743200000000001E-2</v>
      </c>
      <c r="J115" s="22">
        <v>105</v>
      </c>
      <c r="K115" s="22">
        <v>1.1401399999999999</v>
      </c>
      <c r="L115">
        <f t="shared" si="12"/>
        <v>11.7432</v>
      </c>
      <c r="M115">
        <f t="shared" si="13"/>
        <v>13.403218751999999</v>
      </c>
      <c r="N115" s="9"/>
      <c r="O115" s="22">
        <v>0.42877199999999999</v>
      </c>
      <c r="P115" s="22">
        <v>99.850999999999999</v>
      </c>
      <c r="Q115" s="22">
        <v>-1.1554E-2</v>
      </c>
      <c r="R115" s="22">
        <v>105</v>
      </c>
      <c r="S115" s="22">
        <v>0.42810100000000001</v>
      </c>
      <c r="T115">
        <f t="shared" si="14"/>
        <v>11.554</v>
      </c>
      <c r="U115">
        <f t="shared" si="15"/>
        <v>4.9540316879999997</v>
      </c>
      <c r="X115" s="9"/>
      <c r="Y115" s="22">
        <v>1.1413599999999999</v>
      </c>
      <c r="Z115" s="22">
        <v>149.02000000000001</v>
      </c>
      <c r="AA115" s="25">
        <v>-1.42822E-5</v>
      </c>
      <c r="AB115" s="22">
        <v>105</v>
      </c>
      <c r="AC115" s="22">
        <v>1.1407499999999999</v>
      </c>
      <c r="AD115">
        <f t="shared" si="16"/>
        <v>1.42822E-2</v>
      </c>
      <c r="AE115">
        <f t="shared" si="17"/>
        <v>1.6301131792E-2</v>
      </c>
      <c r="AF115" s="9"/>
      <c r="AG115" s="22">
        <v>0.42877199999999999</v>
      </c>
      <c r="AH115" s="22">
        <v>198.26300000000001</v>
      </c>
      <c r="AI115" s="22">
        <v>-1.07239E-2</v>
      </c>
      <c r="AJ115" s="22">
        <v>105</v>
      </c>
      <c r="AK115" s="22">
        <v>0.42810100000000001</v>
      </c>
      <c r="AL115">
        <f t="shared" si="18"/>
        <v>10.7239</v>
      </c>
      <c r="AM115">
        <f t="shared" si="19"/>
        <v>4.5981080507999996</v>
      </c>
      <c r="AP115" s="9"/>
      <c r="AQ115" s="22">
        <v>1.1413599999999999</v>
      </c>
      <c r="AR115" s="22">
        <v>247.57900000000001</v>
      </c>
      <c r="AS115" s="22">
        <v>-8.8226299999999997E-3</v>
      </c>
      <c r="AT115" s="22">
        <v>105</v>
      </c>
      <c r="AU115" s="22">
        <v>1.1401399999999999</v>
      </c>
      <c r="AV115">
        <f t="shared" si="20"/>
        <v>8.8226300000000002</v>
      </c>
      <c r="AW115">
        <f t="shared" si="21"/>
        <v>10.069796976799999</v>
      </c>
      <c r="AX115" s="9"/>
      <c r="AY115" s="22">
        <v>0.42877199999999999</v>
      </c>
      <c r="AZ115" s="22">
        <v>296.77600000000001</v>
      </c>
      <c r="BA115" s="22">
        <v>-1.02386E-2</v>
      </c>
      <c r="BB115" s="22">
        <v>105</v>
      </c>
      <c r="BC115" s="22">
        <v>0.42816199999999999</v>
      </c>
      <c r="BD115">
        <f t="shared" si="22"/>
        <v>10.2386</v>
      </c>
      <c r="BE115">
        <f t="shared" si="23"/>
        <v>4.3900249991999996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1.13632</v>
      </c>
      <c r="H116" s="22">
        <v>50.714700000000001</v>
      </c>
      <c r="I116" s="22">
        <v>-1.1499000000000001E-2</v>
      </c>
      <c r="J116" s="22">
        <v>106</v>
      </c>
      <c r="K116" s="22">
        <v>1.1349499999999999</v>
      </c>
      <c r="L116">
        <f t="shared" si="12"/>
        <v>11.499000000000001</v>
      </c>
      <c r="M116">
        <f t="shared" si="13"/>
        <v>13.066543680000001</v>
      </c>
      <c r="N116" s="9"/>
      <c r="O116" s="22">
        <v>0.433807</v>
      </c>
      <c r="P116" s="22">
        <v>99.861099999999993</v>
      </c>
      <c r="Q116" s="22">
        <v>-1.15234E-2</v>
      </c>
      <c r="R116" s="22">
        <v>106</v>
      </c>
      <c r="S116" s="22">
        <v>0.43313600000000002</v>
      </c>
      <c r="T116">
        <f t="shared" si="14"/>
        <v>11.523399999999999</v>
      </c>
      <c r="U116">
        <f t="shared" si="15"/>
        <v>4.9989315837999992</v>
      </c>
      <c r="X116" s="9"/>
      <c r="Y116" s="22">
        <v>1.13632</v>
      </c>
      <c r="Z116" s="22">
        <v>149.03100000000001</v>
      </c>
      <c r="AA116" s="25">
        <v>-1.6052199999999999E-5</v>
      </c>
      <c r="AB116" s="22">
        <v>106</v>
      </c>
      <c r="AC116" s="22">
        <v>1.1349499999999999</v>
      </c>
      <c r="AD116">
        <f t="shared" si="16"/>
        <v>1.6052199999999999E-2</v>
      </c>
      <c r="AE116">
        <f t="shared" si="17"/>
        <v>1.8240435903999999E-2</v>
      </c>
      <c r="AF116" s="9"/>
      <c r="AG116" s="22">
        <v>0.433807</v>
      </c>
      <c r="AH116" s="22">
        <v>198.273</v>
      </c>
      <c r="AI116" s="22">
        <v>-1.06964E-2</v>
      </c>
      <c r="AJ116" s="22">
        <v>106</v>
      </c>
      <c r="AK116" s="22">
        <v>0.43313600000000002</v>
      </c>
      <c r="AL116">
        <f t="shared" si="18"/>
        <v>10.696400000000001</v>
      </c>
      <c r="AM116">
        <f t="shared" si="19"/>
        <v>4.6401731948</v>
      </c>
      <c r="AP116" s="9"/>
      <c r="AQ116" s="22">
        <v>1.13632</v>
      </c>
      <c r="AR116" s="22">
        <v>247.589</v>
      </c>
      <c r="AS116" s="22">
        <v>-8.8470500000000004E-3</v>
      </c>
      <c r="AT116" s="22">
        <v>106</v>
      </c>
      <c r="AU116" s="22">
        <v>1.1349499999999999</v>
      </c>
      <c r="AV116">
        <f t="shared" si="20"/>
        <v>8.8470500000000012</v>
      </c>
      <c r="AW116">
        <f t="shared" si="21"/>
        <v>10.053079856000002</v>
      </c>
      <c r="AX116" s="9"/>
      <c r="AY116" s="22">
        <v>0.433807</v>
      </c>
      <c r="AZ116" s="22">
        <v>296.786</v>
      </c>
      <c r="BA116" s="22">
        <v>-1.02203E-2</v>
      </c>
      <c r="BB116" s="22">
        <v>106</v>
      </c>
      <c r="BC116" s="22">
        <v>0.433228</v>
      </c>
      <c r="BD116">
        <f t="shared" si="22"/>
        <v>10.2203</v>
      </c>
      <c r="BE116">
        <f t="shared" si="23"/>
        <v>4.4336376820999996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1.1312899999999999</v>
      </c>
      <c r="H117" s="22">
        <v>50.724699999999999</v>
      </c>
      <c r="I117" s="22">
        <v>-1.1306800000000001E-2</v>
      </c>
      <c r="J117" s="22">
        <v>107</v>
      </c>
      <c r="K117" s="22">
        <v>1.1300699999999999</v>
      </c>
      <c r="L117">
        <f t="shared" si="12"/>
        <v>11.306800000000001</v>
      </c>
      <c r="M117">
        <f t="shared" si="13"/>
        <v>12.791269772</v>
      </c>
      <c r="N117" s="9"/>
      <c r="O117" s="22">
        <v>0.43884299999999998</v>
      </c>
      <c r="P117" s="22">
        <v>99.871200000000002</v>
      </c>
      <c r="Q117" s="22">
        <v>-1.1499000000000001E-2</v>
      </c>
      <c r="R117" s="22">
        <v>107</v>
      </c>
      <c r="S117" s="22">
        <v>0.43817099999999998</v>
      </c>
      <c r="T117">
        <f t="shared" si="14"/>
        <v>11.499000000000001</v>
      </c>
      <c r="U117">
        <f t="shared" si="15"/>
        <v>5.0462556569999997</v>
      </c>
      <c r="X117" s="9"/>
      <c r="Y117" s="22">
        <v>1.1312899999999999</v>
      </c>
      <c r="Z117" s="22">
        <v>149.041</v>
      </c>
      <c r="AA117" s="25">
        <v>-1.95618E-5</v>
      </c>
      <c r="AB117" s="22">
        <v>107</v>
      </c>
      <c r="AC117" s="22">
        <v>1.1297600000000001</v>
      </c>
      <c r="AD117">
        <f t="shared" si="16"/>
        <v>1.9561800000000001E-2</v>
      </c>
      <c r="AE117">
        <f t="shared" si="17"/>
        <v>2.2130068722000001E-2</v>
      </c>
      <c r="AF117" s="9"/>
      <c r="AG117" s="22">
        <v>0.43884299999999998</v>
      </c>
      <c r="AH117" s="22">
        <v>198.28299999999999</v>
      </c>
      <c r="AI117" s="22">
        <v>-1.0675E-2</v>
      </c>
      <c r="AJ117" s="22">
        <v>107</v>
      </c>
      <c r="AK117" s="22">
        <v>0.43820199999999998</v>
      </c>
      <c r="AL117">
        <f t="shared" si="18"/>
        <v>10.675000000000001</v>
      </c>
      <c r="AM117">
        <f t="shared" si="19"/>
        <v>4.6846490249999997</v>
      </c>
      <c r="AP117" s="9"/>
      <c r="AQ117" s="22">
        <v>1.1312899999999999</v>
      </c>
      <c r="AR117" s="22">
        <v>247.59899999999999</v>
      </c>
      <c r="AS117" s="22">
        <v>-8.8714599999999994E-3</v>
      </c>
      <c r="AT117" s="22">
        <v>107</v>
      </c>
      <c r="AU117" s="22">
        <v>1.1300699999999999</v>
      </c>
      <c r="AV117">
        <f t="shared" si="20"/>
        <v>8.871459999999999</v>
      </c>
      <c r="AW117">
        <f t="shared" si="21"/>
        <v>10.036193983399999</v>
      </c>
      <c r="AX117" s="9"/>
      <c r="AY117" s="22">
        <v>0.43884299999999998</v>
      </c>
      <c r="AZ117" s="22">
        <v>296.79599999999999</v>
      </c>
      <c r="BA117" s="22">
        <v>-1.0201999999999999E-2</v>
      </c>
      <c r="BB117" s="22">
        <v>107</v>
      </c>
      <c r="BC117" s="22">
        <v>0.43820199999999998</v>
      </c>
      <c r="BD117">
        <f t="shared" si="22"/>
        <v>10.202</v>
      </c>
      <c r="BE117">
        <f t="shared" si="23"/>
        <v>4.477076286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1.12625</v>
      </c>
      <c r="H118" s="22">
        <v>50.7348</v>
      </c>
      <c r="I118" s="22">
        <v>-1.11725E-2</v>
      </c>
      <c r="J118" s="22">
        <v>108</v>
      </c>
      <c r="K118" s="22">
        <v>1.1248800000000001</v>
      </c>
      <c r="L118">
        <f t="shared" si="12"/>
        <v>11.172499999999999</v>
      </c>
      <c r="M118">
        <f t="shared" si="13"/>
        <v>12.583028124999998</v>
      </c>
      <c r="N118" s="9"/>
      <c r="O118" s="22">
        <v>0.44387799999999999</v>
      </c>
      <c r="P118" s="22">
        <v>99.881200000000007</v>
      </c>
      <c r="Q118" s="22">
        <v>-1.14685E-2</v>
      </c>
      <c r="R118" s="22">
        <v>108</v>
      </c>
      <c r="S118" s="22">
        <v>0.443268</v>
      </c>
      <c r="T118">
        <f t="shared" si="14"/>
        <v>11.468499999999999</v>
      </c>
      <c r="U118">
        <f t="shared" si="15"/>
        <v>5.0906148429999991</v>
      </c>
      <c r="X118" s="9"/>
      <c r="Y118" s="22">
        <v>1.12625</v>
      </c>
      <c r="Z118" s="22">
        <v>149.05099999999999</v>
      </c>
      <c r="AA118" s="25">
        <v>-2.3407000000000001E-5</v>
      </c>
      <c r="AB118" s="22">
        <v>108</v>
      </c>
      <c r="AC118" s="22">
        <v>1.1245700000000001</v>
      </c>
      <c r="AD118">
        <f t="shared" si="16"/>
        <v>2.3407000000000001E-2</v>
      </c>
      <c r="AE118">
        <f t="shared" si="17"/>
        <v>2.6362133749999999E-2</v>
      </c>
      <c r="AF118" s="9"/>
      <c r="AG118" s="22">
        <v>0.44387799999999999</v>
      </c>
      <c r="AH118" s="22">
        <v>198.29300000000001</v>
      </c>
      <c r="AI118" s="22">
        <v>-1.06415E-2</v>
      </c>
      <c r="AJ118" s="22">
        <v>108</v>
      </c>
      <c r="AK118" s="22">
        <v>0.44332899999999997</v>
      </c>
      <c r="AL118">
        <f t="shared" si="18"/>
        <v>10.641500000000001</v>
      </c>
      <c r="AM118">
        <f t="shared" si="19"/>
        <v>4.7235277370000004</v>
      </c>
      <c r="AP118" s="9"/>
      <c r="AQ118" s="22">
        <v>1.12625</v>
      </c>
      <c r="AR118" s="22">
        <v>247.60900000000001</v>
      </c>
      <c r="AS118" s="22">
        <v>-8.88977E-3</v>
      </c>
      <c r="AT118" s="22">
        <v>108</v>
      </c>
      <c r="AU118" s="22">
        <v>1.1248800000000001</v>
      </c>
      <c r="AV118">
        <f t="shared" si="20"/>
        <v>8.8897700000000004</v>
      </c>
      <c r="AW118">
        <f t="shared" si="21"/>
        <v>10.012103462500001</v>
      </c>
      <c r="AX118" s="9"/>
      <c r="AY118" s="22">
        <v>0.44387799999999999</v>
      </c>
      <c r="AZ118" s="22">
        <v>296.80599999999998</v>
      </c>
      <c r="BA118" s="22">
        <v>-1.0180700000000001E-2</v>
      </c>
      <c r="BB118" s="22">
        <v>108</v>
      </c>
      <c r="BC118" s="22">
        <v>0.44332899999999997</v>
      </c>
      <c r="BD118">
        <f t="shared" si="22"/>
        <v>10.180700000000002</v>
      </c>
      <c r="BE118">
        <f t="shared" si="23"/>
        <v>4.5189887546000005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1.1212200000000001</v>
      </c>
      <c r="H119" s="22">
        <v>50.744900000000001</v>
      </c>
      <c r="I119" s="22">
        <v>-1.1087E-2</v>
      </c>
      <c r="J119" s="22">
        <v>109</v>
      </c>
      <c r="K119" s="22">
        <v>1.1200000000000001</v>
      </c>
      <c r="L119">
        <f t="shared" si="12"/>
        <v>11.087</v>
      </c>
      <c r="M119">
        <f t="shared" si="13"/>
        <v>12.430966140000001</v>
      </c>
      <c r="N119" s="9"/>
      <c r="O119" s="22">
        <v>0.44891399999999998</v>
      </c>
      <c r="P119" s="22">
        <v>99.891300000000001</v>
      </c>
      <c r="Q119" s="22">
        <v>-1.1428799999999999E-2</v>
      </c>
      <c r="R119" s="22">
        <v>109</v>
      </c>
      <c r="S119" s="22">
        <v>0.44830300000000001</v>
      </c>
      <c r="T119">
        <f t="shared" si="14"/>
        <v>11.428799999999999</v>
      </c>
      <c r="U119">
        <f t="shared" si="15"/>
        <v>5.1305483231999993</v>
      </c>
      <c r="X119" s="9"/>
      <c r="Y119" s="22">
        <v>1.1212200000000001</v>
      </c>
      <c r="Z119" s="22">
        <v>149.06100000000001</v>
      </c>
      <c r="AA119" s="25">
        <v>-2.27356E-5</v>
      </c>
      <c r="AB119" s="22">
        <v>109</v>
      </c>
      <c r="AC119" s="22">
        <v>1.1206100000000001</v>
      </c>
      <c r="AD119">
        <f t="shared" si="16"/>
        <v>2.2735599999999998E-2</v>
      </c>
      <c r="AE119">
        <f t="shared" si="17"/>
        <v>2.5491609432E-2</v>
      </c>
      <c r="AF119" s="9"/>
      <c r="AG119" s="22">
        <v>0.44891399999999998</v>
      </c>
      <c r="AH119" s="22">
        <v>198.303</v>
      </c>
      <c r="AI119" s="22">
        <v>-1.06049E-2</v>
      </c>
      <c r="AJ119" s="22">
        <v>109</v>
      </c>
      <c r="AK119" s="22">
        <v>0.44836399999999998</v>
      </c>
      <c r="AL119">
        <f t="shared" si="18"/>
        <v>10.604900000000001</v>
      </c>
      <c r="AM119">
        <f t="shared" si="19"/>
        <v>4.7606880786000003</v>
      </c>
      <c r="AP119" s="9"/>
      <c r="AQ119" s="22">
        <v>1.1212200000000001</v>
      </c>
      <c r="AR119" s="22">
        <v>247.62</v>
      </c>
      <c r="AS119" s="22">
        <v>-8.9111299999999997E-3</v>
      </c>
      <c r="AT119" s="22">
        <v>109</v>
      </c>
      <c r="AU119" s="22">
        <v>1.1203000000000001</v>
      </c>
      <c r="AV119">
        <f t="shared" si="20"/>
        <v>8.91113</v>
      </c>
      <c r="AW119">
        <f t="shared" si="21"/>
        <v>9.9913371786000003</v>
      </c>
      <c r="AX119" s="9"/>
      <c r="AY119" s="22">
        <v>0.44891399999999998</v>
      </c>
      <c r="AZ119" s="22">
        <v>296.81599999999997</v>
      </c>
      <c r="BA119" s="22">
        <v>-1.0153199999999999E-2</v>
      </c>
      <c r="BB119" s="22">
        <v>109</v>
      </c>
      <c r="BC119" s="22">
        <v>0.44827299999999998</v>
      </c>
      <c r="BD119">
        <f t="shared" si="22"/>
        <v>10.1532</v>
      </c>
      <c r="BE119">
        <f t="shared" si="23"/>
        <v>4.5579136247999994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1.1161799999999999</v>
      </c>
      <c r="H120" s="22">
        <v>50.755000000000003</v>
      </c>
      <c r="I120" s="22">
        <v>-1.09985E-2</v>
      </c>
      <c r="J120" s="22">
        <v>110</v>
      </c>
      <c r="K120" s="22">
        <v>1.1154200000000001</v>
      </c>
      <c r="L120">
        <f t="shared" si="12"/>
        <v>10.9985</v>
      </c>
      <c r="M120">
        <f t="shared" si="13"/>
        <v>12.276305729999999</v>
      </c>
      <c r="N120" s="9"/>
      <c r="O120" s="22">
        <v>0.45394899999999999</v>
      </c>
      <c r="P120" s="22">
        <v>99.901399999999995</v>
      </c>
      <c r="Q120" s="22">
        <v>-1.13892E-2</v>
      </c>
      <c r="R120" s="22">
        <v>110</v>
      </c>
      <c r="S120" s="22">
        <v>0.45330799999999999</v>
      </c>
      <c r="T120">
        <f t="shared" si="14"/>
        <v>11.389200000000001</v>
      </c>
      <c r="U120">
        <f t="shared" si="15"/>
        <v>5.1701159508000005</v>
      </c>
      <c r="X120" s="9"/>
      <c r="Y120" s="22">
        <v>1.1161799999999999</v>
      </c>
      <c r="Z120" s="22">
        <v>149.071</v>
      </c>
      <c r="AA120" s="25">
        <v>-2.3254399999999999E-5</v>
      </c>
      <c r="AB120" s="22">
        <v>110</v>
      </c>
      <c r="AC120" s="22">
        <v>1.1148100000000001</v>
      </c>
      <c r="AD120">
        <f t="shared" si="16"/>
        <v>2.3254399999999998E-2</v>
      </c>
      <c r="AE120">
        <f t="shared" si="17"/>
        <v>2.5956096191999997E-2</v>
      </c>
      <c r="AF120" s="9"/>
      <c r="AG120" s="22">
        <v>0.45394899999999999</v>
      </c>
      <c r="AH120" s="22">
        <v>198.31299999999999</v>
      </c>
      <c r="AI120" s="22">
        <v>-1.05804E-2</v>
      </c>
      <c r="AJ120" s="22">
        <v>110</v>
      </c>
      <c r="AK120" s="22">
        <v>0.45333899999999999</v>
      </c>
      <c r="AL120">
        <f t="shared" si="18"/>
        <v>10.580400000000001</v>
      </c>
      <c r="AM120">
        <f t="shared" si="19"/>
        <v>4.8029619995999999</v>
      </c>
      <c r="AP120" s="9"/>
      <c r="AQ120" s="22">
        <v>1.1161799999999999</v>
      </c>
      <c r="AR120" s="22">
        <v>247.63</v>
      </c>
      <c r="AS120" s="22">
        <v>-8.9324999999999995E-3</v>
      </c>
      <c r="AT120" s="22">
        <v>110</v>
      </c>
      <c r="AU120" s="22">
        <v>1.11511</v>
      </c>
      <c r="AV120">
        <f t="shared" si="20"/>
        <v>8.9324999999999992</v>
      </c>
      <c r="AW120">
        <f t="shared" si="21"/>
        <v>9.9702778499999987</v>
      </c>
      <c r="AX120" s="9"/>
      <c r="AY120" s="22">
        <v>0.45394899999999999</v>
      </c>
      <c r="AZ120" s="22">
        <v>296.82600000000002</v>
      </c>
      <c r="BA120" s="22">
        <v>-1.01257E-2</v>
      </c>
      <c r="BB120" s="22">
        <v>110</v>
      </c>
      <c r="BC120" s="22">
        <v>0.45330799999999999</v>
      </c>
      <c r="BD120">
        <f t="shared" si="22"/>
        <v>10.1257</v>
      </c>
      <c r="BE120">
        <f t="shared" si="23"/>
        <v>4.5965513893000001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1.1111500000000001</v>
      </c>
      <c r="H121" s="22">
        <v>50.765000000000001</v>
      </c>
      <c r="I121" s="22">
        <v>-1.0937499999999999E-2</v>
      </c>
      <c r="J121" s="22">
        <v>111</v>
      </c>
      <c r="K121" s="22">
        <v>1.10992</v>
      </c>
      <c r="L121">
        <f t="shared" si="12"/>
        <v>10.9375</v>
      </c>
      <c r="M121">
        <f t="shared" si="13"/>
        <v>12.153203125000001</v>
      </c>
      <c r="N121" s="9"/>
      <c r="O121" s="22">
        <v>0.458984</v>
      </c>
      <c r="P121" s="22">
        <v>99.9114</v>
      </c>
      <c r="Q121" s="22">
        <v>-1.13556E-2</v>
      </c>
      <c r="R121" s="22">
        <v>111</v>
      </c>
      <c r="S121" s="22">
        <v>0.45831300000000003</v>
      </c>
      <c r="T121">
        <f t="shared" si="14"/>
        <v>11.355600000000001</v>
      </c>
      <c r="U121">
        <f t="shared" si="15"/>
        <v>5.2120387104000008</v>
      </c>
      <c r="X121" s="9"/>
      <c r="Y121" s="22">
        <v>1.1111500000000001</v>
      </c>
      <c r="Z121" s="22">
        <v>149.08099999999999</v>
      </c>
      <c r="AA121" s="25">
        <v>-2.0599400000000001E-5</v>
      </c>
      <c r="AB121" s="22">
        <v>111</v>
      </c>
      <c r="AC121" s="22">
        <v>1.10992</v>
      </c>
      <c r="AD121">
        <f t="shared" si="16"/>
        <v>2.05994E-2</v>
      </c>
      <c r="AE121">
        <f t="shared" si="17"/>
        <v>2.2889023310000003E-2</v>
      </c>
      <c r="AF121" s="9"/>
      <c r="AG121" s="22">
        <v>0.458984</v>
      </c>
      <c r="AH121" s="22">
        <v>198.32300000000001</v>
      </c>
      <c r="AI121" s="22">
        <v>-1.0549899999999999E-2</v>
      </c>
      <c r="AJ121" s="22">
        <v>111</v>
      </c>
      <c r="AK121" s="22">
        <v>0.45843499999999998</v>
      </c>
      <c r="AL121">
        <f t="shared" si="18"/>
        <v>10.549899999999999</v>
      </c>
      <c r="AM121">
        <f t="shared" si="19"/>
        <v>4.8422353015999997</v>
      </c>
      <c r="AP121" s="9"/>
      <c r="AQ121" s="22">
        <v>1.1111500000000001</v>
      </c>
      <c r="AR121" s="22">
        <v>247.64</v>
      </c>
      <c r="AS121" s="22">
        <v>-8.9477500000000008E-3</v>
      </c>
      <c r="AT121" s="22">
        <v>111</v>
      </c>
      <c r="AU121" s="22">
        <v>1.1102300000000001</v>
      </c>
      <c r="AV121">
        <f t="shared" si="20"/>
        <v>8.947750000000001</v>
      </c>
      <c r="AW121">
        <f t="shared" si="21"/>
        <v>9.9422924125000023</v>
      </c>
      <c r="AX121" s="9"/>
      <c r="AY121" s="22">
        <v>0.458984</v>
      </c>
      <c r="AZ121" s="22">
        <v>296.83600000000001</v>
      </c>
      <c r="BA121" s="22">
        <v>-1.00891E-2</v>
      </c>
      <c r="BB121" s="22">
        <v>111</v>
      </c>
      <c r="BC121" s="22">
        <v>0.45834399999999997</v>
      </c>
      <c r="BD121">
        <f t="shared" si="22"/>
        <v>10.0891</v>
      </c>
      <c r="BE121">
        <f t="shared" si="23"/>
        <v>4.6307354743999998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1.1061099999999999</v>
      </c>
      <c r="H122" s="22">
        <v>50.775100000000002</v>
      </c>
      <c r="I122" s="22">
        <v>-1.08795E-2</v>
      </c>
      <c r="J122" s="22">
        <v>112</v>
      </c>
      <c r="K122" s="22">
        <v>1.10504</v>
      </c>
      <c r="L122">
        <f t="shared" si="12"/>
        <v>10.8795</v>
      </c>
      <c r="M122">
        <f t="shared" si="13"/>
        <v>12.033923744999999</v>
      </c>
      <c r="N122" s="9"/>
      <c r="O122" s="22">
        <v>0.46401999999999999</v>
      </c>
      <c r="P122" s="22">
        <v>99.921499999999995</v>
      </c>
      <c r="Q122" s="22">
        <v>-1.13312E-2</v>
      </c>
      <c r="R122" s="22">
        <v>112</v>
      </c>
      <c r="S122" s="22">
        <v>0.46331800000000001</v>
      </c>
      <c r="T122">
        <f t="shared" si="14"/>
        <v>11.331199999999999</v>
      </c>
      <c r="U122">
        <f t="shared" si="15"/>
        <v>5.2579034239999993</v>
      </c>
      <c r="X122" s="9"/>
      <c r="Y122" s="22">
        <v>1.1061099999999999</v>
      </c>
      <c r="Z122" s="22">
        <v>149.09100000000001</v>
      </c>
      <c r="AA122" s="25">
        <v>-2.0477300000000001E-5</v>
      </c>
      <c r="AB122" s="22">
        <v>112</v>
      </c>
      <c r="AC122" s="22">
        <v>1.1053500000000001</v>
      </c>
      <c r="AD122">
        <f t="shared" si="16"/>
        <v>2.04773E-2</v>
      </c>
      <c r="AE122">
        <f t="shared" si="17"/>
        <v>2.2650146303E-2</v>
      </c>
      <c r="AF122" s="9"/>
      <c r="AG122" s="22">
        <v>0.46401999999999999</v>
      </c>
      <c r="AH122" s="22">
        <v>198.333</v>
      </c>
      <c r="AI122" s="22">
        <v>-1.0522500000000001E-2</v>
      </c>
      <c r="AJ122" s="22">
        <v>112</v>
      </c>
      <c r="AK122" s="22">
        <v>0.46340900000000002</v>
      </c>
      <c r="AL122">
        <f t="shared" si="18"/>
        <v>10.522500000000001</v>
      </c>
      <c r="AM122">
        <f t="shared" si="19"/>
        <v>4.8826504499999999</v>
      </c>
      <c r="AP122" s="9"/>
      <c r="AQ122" s="22">
        <v>1.1061099999999999</v>
      </c>
      <c r="AR122" s="22">
        <v>247.65</v>
      </c>
      <c r="AS122" s="22">
        <v>-8.9630100000000004E-3</v>
      </c>
      <c r="AT122" s="22">
        <v>112</v>
      </c>
      <c r="AU122" s="22">
        <v>1.1047400000000001</v>
      </c>
      <c r="AV122">
        <f t="shared" si="20"/>
        <v>8.9630100000000006</v>
      </c>
      <c r="AW122">
        <f t="shared" si="21"/>
        <v>9.9140749910999997</v>
      </c>
      <c r="AX122" s="9"/>
      <c r="AY122" s="22">
        <v>0.46401999999999999</v>
      </c>
      <c r="AZ122" s="22">
        <v>296.846</v>
      </c>
      <c r="BA122" s="22">
        <v>-1.0064699999999999E-2</v>
      </c>
      <c r="BB122" s="22">
        <v>112</v>
      </c>
      <c r="BC122" s="22">
        <v>0.46340900000000002</v>
      </c>
      <c r="BD122">
        <f t="shared" si="22"/>
        <v>10.0647</v>
      </c>
      <c r="BE122">
        <f t="shared" si="23"/>
        <v>4.6702220939999997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1.10107</v>
      </c>
      <c r="H123" s="22">
        <v>50.785200000000003</v>
      </c>
      <c r="I123" s="22">
        <v>-1.0842900000000001E-2</v>
      </c>
      <c r="J123" s="22">
        <v>113</v>
      </c>
      <c r="K123" s="22">
        <v>1.10077</v>
      </c>
      <c r="L123">
        <f t="shared" si="12"/>
        <v>10.8429</v>
      </c>
      <c r="M123">
        <f t="shared" si="13"/>
        <v>11.938791903</v>
      </c>
      <c r="N123" s="9"/>
      <c r="O123" s="22">
        <v>0.469055</v>
      </c>
      <c r="P123" s="22">
        <v>99.931600000000003</v>
      </c>
      <c r="Q123" s="22">
        <v>-1.13037E-2</v>
      </c>
      <c r="R123" s="22">
        <v>113</v>
      </c>
      <c r="S123" s="22">
        <v>0.468414</v>
      </c>
      <c r="T123">
        <f t="shared" si="14"/>
        <v>11.303699999999999</v>
      </c>
      <c r="U123">
        <f t="shared" si="15"/>
        <v>5.3020570034999999</v>
      </c>
      <c r="X123" s="9"/>
      <c r="Y123" s="22">
        <v>1.10107</v>
      </c>
      <c r="Z123" s="22">
        <v>149.101</v>
      </c>
      <c r="AA123" s="25">
        <v>-1.9348099999999999E-5</v>
      </c>
      <c r="AB123" s="22">
        <v>113</v>
      </c>
      <c r="AC123" s="22">
        <v>1.10016</v>
      </c>
      <c r="AD123">
        <f t="shared" si="16"/>
        <v>1.93481E-2</v>
      </c>
      <c r="AE123">
        <f t="shared" si="17"/>
        <v>2.1303612467000001E-2</v>
      </c>
      <c r="AF123" s="9"/>
      <c r="AG123" s="22">
        <v>0.469055</v>
      </c>
      <c r="AH123" s="22">
        <v>198.34299999999999</v>
      </c>
      <c r="AI123" s="22">
        <v>-1.0498E-2</v>
      </c>
      <c r="AJ123" s="22">
        <v>113</v>
      </c>
      <c r="AK123" s="22">
        <v>0.468445</v>
      </c>
      <c r="AL123">
        <f t="shared" si="18"/>
        <v>10.498000000000001</v>
      </c>
      <c r="AM123">
        <f t="shared" si="19"/>
        <v>4.9241393900000006</v>
      </c>
      <c r="AP123" s="9"/>
      <c r="AQ123" s="22">
        <v>1.10107</v>
      </c>
      <c r="AR123" s="22">
        <v>247.66</v>
      </c>
      <c r="AS123" s="22">
        <v>-8.9813199999999992E-3</v>
      </c>
      <c r="AT123" s="22">
        <v>113</v>
      </c>
      <c r="AU123" s="22">
        <v>1.10016</v>
      </c>
      <c r="AV123">
        <f t="shared" si="20"/>
        <v>8.9813199999999984</v>
      </c>
      <c r="AW123">
        <f t="shared" si="21"/>
        <v>9.8890620123999984</v>
      </c>
      <c r="AX123" s="9"/>
      <c r="AY123" s="22">
        <v>0.469055</v>
      </c>
      <c r="AZ123" s="22">
        <v>296.85599999999999</v>
      </c>
      <c r="BA123" s="22">
        <v>-1.00403E-2</v>
      </c>
      <c r="BB123" s="22">
        <v>113</v>
      </c>
      <c r="BC123" s="22">
        <v>0.46835300000000002</v>
      </c>
      <c r="BD123">
        <f t="shared" si="22"/>
        <v>10.0403</v>
      </c>
      <c r="BE123">
        <f t="shared" si="23"/>
        <v>4.7094529165000001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1.0960399999999999</v>
      </c>
      <c r="H124" s="22">
        <v>50.795200000000001</v>
      </c>
      <c r="I124" s="22">
        <v>-1.0809300000000001E-2</v>
      </c>
      <c r="J124" s="22">
        <v>114</v>
      </c>
      <c r="K124" s="22">
        <v>1.09497</v>
      </c>
      <c r="L124">
        <f t="shared" si="12"/>
        <v>10.8093</v>
      </c>
      <c r="M124">
        <f t="shared" si="13"/>
        <v>11.847425171999999</v>
      </c>
      <c r="N124" s="9"/>
      <c r="O124" s="22">
        <v>0.47409099999999998</v>
      </c>
      <c r="P124" s="22">
        <v>99.941699999999997</v>
      </c>
      <c r="Q124" s="22">
        <v>-1.1291499999999999E-2</v>
      </c>
      <c r="R124" s="22">
        <v>114</v>
      </c>
      <c r="S124" s="22">
        <v>0.47341899999999998</v>
      </c>
      <c r="T124">
        <f t="shared" si="14"/>
        <v>11.291499999999999</v>
      </c>
      <c r="U124">
        <f t="shared" si="15"/>
        <v>5.3531985264999991</v>
      </c>
      <c r="X124" s="9"/>
      <c r="Y124" s="22">
        <v>1.0960399999999999</v>
      </c>
      <c r="Z124" s="22">
        <v>149.11099999999999</v>
      </c>
      <c r="AA124" s="25">
        <v>-2.28271E-5</v>
      </c>
      <c r="AB124" s="22">
        <v>114</v>
      </c>
      <c r="AC124" s="22">
        <v>1.09467</v>
      </c>
      <c r="AD124">
        <f t="shared" si="16"/>
        <v>2.2827099999999999E-2</v>
      </c>
      <c r="AE124">
        <f t="shared" si="17"/>
        <v>2.5019414683999996E-2</v>
      </c>
      <c r="AF124" s="9"/>
      <c r="AG124" s="22">
        <v>0.47409099999999998</v>
      </c>
      <c r="AH124" s="22">
        <v>198.35400000000001</v>
      </c>
      <c r="AI124" s="22">
        <v>-1.04736E-2</v>
      </c>
      <c r="AJ124" s="22">
        <v>114</v>
      </c>
      <c r="AK124" s="22">
        <v>0.47348000000000001</v>
      </c>
      <c r="AL124">
        <f t="shared" si="18"/>
        <v>10.473599999999999</v>
      </c>
      <c r="AM124">
        <f t="shared" si="19"/>
        <v>4.9654394975999994</v>
      </c>
      <c r="AP124" s="9"/>
      <c r="AQ124" s="22">
        <v>1.0960399999999999</v>
      </c>
      <c r="AR124" s="22">
        <v>247.67</v>
      </c>
      <c r="AS124" s="22">
        <v>-8.9904800000000003E-3</v>
      </c>
      <c r="AT124" s="22">
        <v>114</v>
      </c>
      <c r="AU124" s="22">
        <v>1.09558</v>
      </c>
      <c r="AV124">
        <f t="shared" si="20"/>
        <v>8.9904799999999998</v>
      </c>
      <c r="AW124">
        <f t="shared" si="21"/>
        <v>9.8539256991999995</v>
      </c>
      <c r="AX124" s="9"/>
      <c r="AY124" s="22">
        <v>0.47409099999999998</v>
      </c>
      <c r="AZ124" s="22">
        <v>296.86599999999999</v>
      </c>
      <c r="BA124" s="22">
        <v>-1.0012800000000001E-2</v>
      </c>
      <c r="BB124" s="22">
        <v>114</v>
      </c>
      <c r="BC124" s="22">
        <v>0.47348000000000001</v>
      </c>
      <c r="BD124">
        <f t="shared" si="22"/>
        <v>10.0128</v>
      </c>
      <c r="BE124">
        <f t="shared" si="23"/>
        <v>4.7469783648000003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1.091</v>
      </c>
      <c r="H125" s="22">
        <v>50.805300000000003</v>
      </c>
      <c r="I125" s="22">
        <v>-1.07727E-2</v>
      </c>
      <c r="J125" s="22">
        <v>115</v>
      </c>
      <c r="K125" s="22">
        <v>1.09039</v>
      </c>
      <c r="L125">
        <f t="shared" si="12"/>
        <v>10.7727</v>
      </c>
      <c r="M125">
        <f t="shared" si="13"/>
        <v>11.753015700000001</v>
      </c>
      <c r="N125" s="9"/>
      <c r="O125" s="22">
        <v>0.479126</v>
      </c>
      <c r="P125" s="22">
        <v>99.951700000000002</v>
      </c>
      <c r="Q125" s="22">
        <v>-1.12549E-2</v>
      </c>
      <c r="R125" s="22">
        <v>115</v>
      </c>
      <c r="S125" s="22">
        <v>0.47848499999999999</v>
      </c>
      <c r="T125">
        <f t="shared" si="14"/>
        <v>11.254899999999999</v>
      </c>
      <c r="U125">
        <f t="shared" si="15"/>
        <v>5.3925152173999997</v>
      </c>
      <c r="X125" s="9"/>
      <c r="Y125" s="22">
        <v>1.091</v>
      </c>
      <c r="Z125" s="22">
        <v>149.12100000000001</v>
      </c>
      <c r="AA125" s="25">
        <v>-2.2033699999999999E-5</v>
      </c>
      <c r="AB125" s="22">
        <v>115</v>
      </c>
      <c r="AC125" s="22">
        <v>1.08978</v>
      </c>
      <c r="AD125">
        <f t="shared" si="16"/>
        <v>2.20337E-2</v>
      </c>
      <c r="AE125">
        <f t="shared" si="17"/>
        <v>2.4038766699999999E-2</v>
      </c>
      <c r="AF125" s="9"/>
      <c r="AG125" s="22">
        <v>0.479126</v>
      </c>
      <c r="AH125" s="22">
        <v>198.364</v>
      </c>
      <c r="AI125" s="22">
        <v>-1.0452299999999999E-2</v>
      </c>
      <c r="AJ125" s="22">
        <v>115</v>
      </c>
      <c r="AK125" s="22">
        <v>0.47845500000000002</v>
      </c>
      <c r="AL125">
        <f t="shared" si="18"/>
        <v>10.452299999999999</v>
      </c>
      <c r="AM125">
        <f t="shared" si="19"/>
        <v>5.0079686897999993</v>
      </c>
      <c r="AP125" s="9"/>
      <c r="AQ125" s="22">
        <v>1.091</v>
      </c>
      <c r="AR125" s="22">
        <v>247.68</v>
      </c>
      <c r="AS125" s="22">
        <v>-9.0026900000000007E-3</v>
      </c>
      <c r="AT125" s="22">
        <v>115</v>
      </c>
      <c r="AU125" s="22">
        <v>1.09009</v>
      </c>
      <c r="AV125">
        <f t="shared" si="20"/>
        <v>9.0026900000000012</v>
      </c>
      <c r="AW125">
        <f t="shared" si="21"/>
        <v>9.8219347900000002</v>
      </c>
      <c r="AX125" s="9"/>
      <c r="AY125" s="22">
        <v>0.479126</v>
      </c>
      <c r="AZ125" s="22">
        <v>296.87599999999998</v>
      </c>
      <c r="BA125" s="22">
        <v>-9.9914600000000006E-3</v>
      </c>
      <c r="BB125" s="22">
        <v>115</v>
      </c>
      <c r="BC125" s="22">
        <v>0.47845500000000002</v>
      </c>
      <c r="BD125">
        <f t="shared" si="22"/>
        <v>9.99146</v>
      </c>
      <c r="BE125">
        <f t="shared" si="23"/>
        <v>4.7871682639599999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1.0859700000000001</v>
      </c>
      <c r="H126" s="22">
        <v>50.815399999999997</v>
      </c>
      <c r="I126" s="22">
        <v>-1.07574E-2</v>
      </c>
      <c r="J126" s="22">
        <v>116</v>
      </c>
      <c r="K126" s="22">
        <v>1.0849</v>
      </c>
      <c r="L126">
        <f t="shared" si="12"/>
        <v>10.757400000000001</v>
      </c>
      <c r="M126">
        <f t="shared" si="13"/>
        <v>11.682213678000002</v>
      </c>
      <c r="N126" s="9"/>
      <c r="O126" s="22">
        <v>0.48416100000000001</v>
      </c>
      <c r="P126" s="22">
        <v>99.961799999999997</v>
      </c>
      <c r="Q126" s="22">
        <v>-1.12274E-2</v>
      </c>
      <c r="R126" s="22">
        <v>116</v>
      </c>
      <c r="S126" s="22">
        <v>0.48339799999999999</v>
      </c>
      <c r="T126">
        <f t="shared" si="14"/>
        <v>11.227399999999999</v>
      </c>
      <c r="U126">
        <f t="shared" si="15"/>
        <v>5.4358692114</v>
      </c>
      <c r="X126" s="9"/>
      <c r="Y126" s="22">
        <v>1.0859700000000001</v>
      </c>
      <c r="Z126" s="22">
        <v>149.131</v>
      </c>
      <c r="AA126" s="25">
        <v>-2.26135E-5</v>
      </c>
      <c r="AB126" s="22">
        <v>116</v>
      </c>
      <c r="AC126" s="22">
        <v>1.0849</v>
      </c>
      <c r="AD126">
        <f t="shared" si="16"/>
        <v>2.2613499999999998E-2</v>
      </c>
      <c r="AE126">
        <f t="shared" si="17"/>
        <v>2.4557582595000002E-2</v>
      </c>
      <c r="AF126" s="9"/>
      <c r="AG126" s="22">
        <v>0.48416100000000001</v>
      </c>
      <c r="AH126" s="22">
        <v>198.374</v>
      </c>
      <c r="AI126" s="22">
        <v>-1.04248E-2</v>
      </c>
      <c r="AJ126" s="22">
        <v>116</v>
      </c>
      <c r="AK126" s="22">
        <v>0.48345900000000003</v>
      </c>
      <c r="AL126">
        <f t="shared" si="18"/>
        <v>10.424799999999999</v>
      </c>
      <c r="AM126">
        <f t="shared" si="19"/>
        <v>5.0472815928000001</v>
      </c>
      <c r="AP126" s="9"/>
      <c r="AQ126" s="22">
        <v>1.0859700000000001</v>
      </c>
      <c r="AR126" s="22">
        <v>247.69</v>
      </c>
      <c r="AS126" s="22">
        <v>-9.0118400000000001E-3</v>
      </c>
      <c r="AT126" s="22">
        <v>116</v>
      </c>
      <c r="AU126" s="22">
        <v>1.0849</v>
      </c>
      <c r="AV126">
        <f t="shared" si="20"/>
        <v>9.0118399999999994</v>
      </c>
      <c r="AW126">
        <f t="shared" si="21"/>
        <v>9.7865878847999994</v>
      </c>
      <c r="AX126" s="9"/>
      <c r="AY126" s="22">
        <v>0.48416100000000001</v>
      </c>
      <c r="AZ126" s="22">
        <v>296.88600000000002</v>
      </c>
      <c r="BA126" s="22">
        <v>-9.9670399999999999E-3</v>
      </c>
      <c r="BB126" s="22">
        <v>116</v>
      </c>
      <c r="BC126" s="22">
        <v>0.48348999999999998</v>
      </c>
      <c r="BD126">
        <f t="shared" si="22"/>
        <v>9.9670400000000008</v>
      </c>
      <c r="BE126">
        <f t="shared" si="23"/>
        <v>4.8256520534400007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1.0809299999999999</v>
      </c>
      <c r="H127" s="22">
        <v>50.825499999999998</v>
      </c>
      <c r="I127" s="22">
        <v>-1.07574E-2</v>
      </c>
      <c r="J127" s="22">
        <v>117</v>
      </c>
      <c r="K127" s="22">
        <v>1.0797099999999999</v>
      </c>
      <c r="L127">
        <f t="shared" si="12"/>
        <v>10.757400000000001</v>
      </c>
      <c r="M127">
        <f t="shared" si="13"/>
        <v>11.627996381999999</v>
      </c>
      <c r="N127" s="9"/>
      <c r="O127" s="22">
        <v>0.48919699999999999</v>
      </c>
      <c r="P127" s="22">
        <v>99.971900000000005</v>
      </c>
      <c r="Q127" s="22">
        <v>-1.1202999999999999E-2</v>
      </c>
      <c r="R127" s="22">
        <v>117</v>
      </c>
      <c r="S127" s="22">
        <v>0.48858600000000002</v>
      </c>
      <c r="T127">
        <f t="shared" si="14"/>
        <v>11.202999999999999</v>
      </c>
      <c r="U127">
        <f t="shared" si="15"/>
        <v>5.4804739909999993</v>
      </c>
      <c r="X127" s="9"/>
      <c r="Y127" s="22">
        <v>1.0809299999999999</v>
      </c>
      <c r="Z127" s="22">
        <v>149.14099999999999</v>
      </c>
      <c r="AA127" s="25">
        <v>-2.21252E-5</v>
      </c>
      <c r="AB127" s="22">
        <v>117</v>
      </c>
      <c r="AC127" s="22">
        <v>1.08063</v>
      </c>
      <c r="AD127">
        <f t="shared" si="16"/>
        <v>2.2125200000000001E-2</v>
      </c>
      <c r="AE127">
        <f t="shared" si="17"/>
        <v>2.3915792436000002E-2</v>
      </c>
      <c r="AF127" s="9"/>
      <c r="AG127" s="22">
        <v>0.48919699999999999</v>
      </c>
      <c r="AH127" s="22">
        <v>198.38399999999999</v>
      </c>
      <c r="AI127" s="22">
        <v>-1.03943E-2</v>
      </c>
      <c r="AJ127" s="22">
        <v>117</v>
      </c>
      <c r="AK127" s="22">
        <v>0.48855599999999999</v>
      </c>
      <c r="AL127">
        <f t="shared" si="18"/>
        <v>10.394300000000001</v>
      </c>
      <c r="AM127">
        <f t="shared" si="19"/>
        <v>5.0848603771000009</v>
      </c>
      <c r="AP127" s="9"/>
      <c r="AQ127" s="22">
        <v>1.0809299999999999</v>
      </c>
      <c r="AR127" s="22">
        <v>247.7</v>
      </c>
      <c r="AS127" s="22">
        <v>-9.0240500000000005E-3</v>
      </c>
      <c r="AT127" s="22">
        <v>117</v>
      </c>
      <c r="AU127" s="22">
        <v>1.0803199999999999</v>
      </c>
      <c r="AV127">
        <f t="shared" si="20"/>
        <v>9.0240500000000008</v>
      </c>
      <c r="AW127">
        <f t="shared" si="21"/>
        <v>9.7543663665000011</v>
      </c>
      <c r="AX127" s="9"/>
      <c r="AY127" s="22">
        <v>0.48919699999999999</v>
      </c>
      <c r="AZ127" s="22">
        <v>296.89699999999999</v>
      </c>
      <c r="BA127" s="22">
        <v>-9.9456800000000001E-3</v>
      </c>
      <c r="BB127" s="22">
        <v>117</v>
      </c>
      <c r="BC127" s="22">
        <v>0.48861700000000002</v>
      </c>
      <c r="BD127">
        <f t="shared" si="22"/>
        <v>9.9456799999999994</v>
      </c>
      <c r="BE127">
        <f t="shared" si="23"/>
        <v>4.8653968189599999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1.0759000000000001</v>
      </c>
      <c r="H128" s="22">
        <v>50.835500000000003</v>
      </c>
      <c r="I128" s="22">
        <v>-1.0754400000000001E-2</v>
      </c>
      <c r="J128" s="22">
        <v>118</v>
      </c>
      <c r="K128" s="22">
        <v>1.0751299999999999</v>
      </c>
      <c r="L128">
        <f t="shared" si="12"/>
        <v>10.7544</v>
      </c>
      <c r="M128">
        <f t="shared" si="13"/>
        <v>11.570658960000001</v>
      </c>
      <c r="N128" s="9"/>
      <c r="O128" s="22">
        <v>0.494232</v>
      </c>
      <c r="P128" s="22">
        <v>99.981899999999996</v>
      </c>
      <c r="Q128" s="22">
        <v>-1.11786E-2</v>
      </c>
      <c r="R128" s="22">
        <v>118</v>
      </c>
      <c r="S128" s="22">
        <v>0.49349999999999999</v>
      </c>
      <c r="T128">
        <f t="shared" si="14"/>
        <v>11.178600000000001</v>
      </c>
      <c r="U128">
        <f t="shared" si="15"/>
        <v>5.5248218352000009</v>
      </c>
      <c r="X128" s="9"/>
      <c r="Y128" s="22">
        <v>1.0759000000000001</v>
      </c>
      <c r="Z128" s="22">
        <v>149.15100000000001</v>
      </c>
      <c r="AA128" s="25">
        <v>-2.44446E-5</v>
      </c>
      <c r="AB128" s="22">
        <v>118</v>
      </c>
      <c r="AC128" s="22">
        <v>1.07483</v>
      </c>
      <c r="AD128">
        <f t="shared" si="16"/>
        <v>2.44446E-2</v>
      </c>
      <c r="AE128">
        <f t="shared" si="17"/>
        <v>2.6299945140000003E-2</v>
      </c>
      <c r="AF128" s="9"/>
      <c r="AG128" s="22">
        <v>0.494232</v>
      </c>
      <c r="AH128" s="22">
        <v>198.39400000000001</v>
      </c>
      <c r="AI128" s="22">
        <v>-1.0363799999999999E-2</v>
      </c>
      <c r="AJ128" s="22">
        <v>118</v>
      </c>
      <c r="AK128" s="22">
        <v>0.49356100000000003</v>
      </c>
      <c r="AL128">
        <f t="shared" si="18"/>
        <v>10.363799999999999</v>
      </c>
      <c r="AM128">
        <f t="shared" si="19"/>
        <v>5.1221216016</v>
      </c>
      <c r="AP128" s="9"/>
      <c r="AQ128" s="22">
        <v>1.0759000000000001</v>
      </c>
      <c r="AR128" s="22">
        <v>247.71</v>
      </c>
      <c r="AS128" s="22">
        <v>-9.0454100000000003E-3</v>
      </c>
      <c r="AT128" s="22">
        <v>118</v>
      </c>
      <c r="AU128" s="22">
        <v>1.07483</v>
      </c>
      <c r="AV128">
        <f t="shared" si="20"/>
        <v>9.0454100000000004</v>
      </c>
      <c r="AW128">
        <f t="shared" si="21"/>
        <v>9.7319566190000018</v>
      </c>
      <c r="AX128" s="9"/>
      <c r="AY128" s="22">
        <v>0.494232</v>
      </c>
      <c r="AZ128" s="22">
        <v>296.90699999999998</v>
      </c>
      <c r="BA128" s="22">
        <v>-9.9365200000000008E-3</v>
      </c>
      <c r="BB128" s="22">
        <v>118</v>
      </c>
      <c r="BC128" s="22">
        <v>0.49362200000000001</v>
      </c>
      <c r="BD128">
        <f t="shared" si="22"/>
        <v>9.9365200000000016</v>
      </c>
      <c r="BE128">
        <f t="shared" si="23"/>
        <v>4.9109461526400011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1.0708599999999999</v>
      </c>
      <c r="H129" s="22">
        <v>50.845599999999997</v>
      </c>
      <c r="I129" s="22">
        <v>-1.07391E-2</v>
      </c>
      <c r="J129" s="22">
        <v>119</v>
      </c>
      <c r="K129" s="22">
        <v>1.0696399999999999</v>
      </c>
      <c r="L129">
        <f t="shared" si="12"/>
        <v>10.739100000000001</v>
      </c>
      <c r="M129">
        <f t="shared" si="13"/>
        <v>11.500072626</v>
      </c>
      <c r="N129" s="9"/>
      <c r="O129" s="22">
        <v>0.49926799999999999</v>
      </c>
      <c r="P129" s="22">
        <v>99.992000000000004</v>
      </c>
      <c r="Q129" s="22">
        <v>-1.1148099999999999E-2</v>
      </c>
      <c r="R129" s="22">
        <v>119</v>
      </c>
      <c r="S129" s="22">
        <v>0.49868800000000002</v>
      </c>
      <c r="T129">
        <f t="shared" si="14"/>
        <v>11.148099999999999</v>
      </c>
      <c r="U129">
        <f t="shared" si="15"/>
        <v>5.5658895907999995</v>
      </c>
      <c r="X129" s="9"/>
      <c r="Y129" s="22">
        <v>1.0708599999999999</v>
      </c>
      <c r="Z129" s="22">
        <v>149.161</v>
      </c>
      <c r="AA129" s="25">
        <v>-2.5482200000000001E-5</v>
      </c>
      <c r="AB129" s="22">
        <v>119</v>
      </c>
      <c r="AC129" s="22">
        <v>1.06995</v>
      </c>
      <c r="AD129">
        <f t="shared" si="16"/>
        <v>2.54822E-2</v>
      </c>
      <c r="AE129">
        <f t="shared" si="17"/>
        <v>2.7287868691999999E-2</v>
      </c>
      <c r="AF129" s="9"/>
      <c r="AG129" s="22">
        <v>0.49926799999999999</v>
      </c>
      <c r="AH129" s="22">
        <v>198.404</v>
      </c>
      <c r="AI129" s="22">
        <v>-1.03363E-2</v>
      </c>
      <c r="AJ129" s="22">
        <v>119</v>
      </c>
      <c r="AK129" s="22">
        <v>0.49853500000000001</v>
      </c>
      <c r="AL129">
        <f t="shared" si="18"/>
        <v>10.3363</v>
      </c>
      <c r="AM129">
        <f t="shared" si="19"/>
        <v>5.1605838284000001</v>
      </c>
      <c r="AP129" s="9"/>
      <c r="AQ129" s="22">
        <v>1.0708599999999999</v>
      </c>
      <c r="AR129" s="22">
        <v>247.72</v>
      </c>
      <c r="AS129" s="22">
        <v>-9.0637200000000008E-3</v>
      </c>
      <c r="AT129" s="22">
        <v>119</v>
      </c>
      <c r="AU129" s="22">
        <v>1.0696399999999999</v>
      </c>
      <c r="AV129">
        <f t="shared" si="20"/>
        <v>9.06372</v>
      </c>
      <c r="AW129">
        <f t="shared" si="21"/>
        <v>9.7059751991999992</v>
      </c>
      <c r="AX129" s="9"/>
      <c r="AY129" s="22">
        <v>0.49926799999999999</v>
      </c>
      <c r="AZ129" s="22">
        <v>296.91699999999997</v>
      </c>
      <c r="BA129" s="22">
        <v>-9.91211E-3</v>
      </c>
      <c r="BB129" s="22">
        <v>119</v>
      </c>
      <c r="BC129" s="22">
        <v>0.49859599999999998</v>
      </c>
      <c r="BD129">
        <f t="shared" si="22"/>
        <v>9.9121100000000002</v>
      </c>
      <c r="BE129">
        <f t="shared" si="23"/>
        <v>4.9487993354800004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1.0658300000000001</v>
      </c>
      <c r="H130" s="22">
        <v>50.855699999999999</v>
      </c>
      <c r="I130" s="22">
        <v>-1.0726899999999999E-2</v>
      </c>
      <c r="J130" s="22">
        <v>120</v>
      </c>
      <c r="K130" s="22">
        <v>1.0641499999999999</v>
      </c>
      <c r="L130">
        <f t="shared" si="12"/>
        <v>10.726899999999999</v>
      </c>
      <c r="M130">
        <f t="shared" si="13"/>
        <v>11.433051827</v>
      </c>
      <c r="N130" s="9"/>
      <c r="O130" s="22">
        <v>0.50430299999999995</v>
      </c>
      <c r="P130" s="22">
        <v>100.002</v>
      </c>
      <c r="Q130" s="22">
        <v>-1.11176E-2</v>
      </c>
      <c r="R130" s="22">
        <v>120</v>
      </c>
      <c r="S130" s="22">
        <v>0.50360099999999997</v>
      </c>
      <c r="T130">
        <f t="shared" si="14"/>
        <v>11.117599999999999</v>
      </c>
      <c r="U130">
        <f t="shared" si="15"/>
        <v>5.6066390327999995</v>
      </c>
      <c r="X130" s="9"/>
      <c r="Y130" s="22">
        <v>1.0658300000000001</v>
      </c>
      <c r="Z130" s="22">
        <v>149.17099999999999</v>
      </c>
      <c r="AA130" s="25">
        <v>-2.37122E-5</v>
      </c>
      <c r="AB130" s="22">
        <v>120</v>
      </c>
      <c r="AC130" s="22">
        <v>1.0641499999999999</v>
      </c>
      <c r="AD130">
        <f t="shared" si="16"/>
        <v>2.3712199999999999E-2</v>
      </c>
      <c r="AE130">
        <f t="shared" si="17"/>
        <v>2.5273174126000001E-2</v>
      </c>
      <c r="AF130" s="9"/>
      <c r="AG130" s="22">
        <v>0.50430299999999995</v>
      </c>
      <c r="AH130" s="22">
        <v>198.41399999999999</v>
      </c>
      <c r="AI130" s="22">
        <v>-1.03149E-2</v>
      </c>
      <c r="AJ130" s="22">
        <v>120</v>
      </c>
      <c r="AK130" s="22">
        <v>0.50363199999999997</v>
      </c>
      <c r="AL130">
        <f t="shared" si="18"/>
        <v>10.3149</v>
      </c>
      <c r="AM130">
        <f t="shared" si="19"/>
        <v>5.2018350146999994</v>
      </c>
      <c r="AP130" s="9"/>
      <c r="AQ130" s="22">
        <v>1.0658300000000001</v>
      </c>
      <c r="AR130" s="22">
        <v>247.73</v>
      </c>
      <c r="AS130" s="22">
        <v>-9.0881299999999998E-3</v>
      </c>
      <c r="AT130" s="22">
        <v>120</v>
      </c>
      <c r="AU130" s="22">
        <v>1.0650599999999999</v>
      </c>
      <c r="AV130">
        <f t="shared" si="20"/>
        <v>9.0881299999999996</v>
      </c>
      <c r="AW130">
        <f t="shared" si="21"/>
        <v>9.6864015978999998</v>
      </c>
      <c r="AX130" s="9"/>
      <c r="AY130" s="22">
        <v>0.50430299999999995</v>
      </c>
      <c r="AZ130" s="22">
        <v>296.92700000000002</v>
      </c>
      <c r="BA130" s="22">
        <v>-9.8876999999999993E-3</v>
      </c>
      <c r="BB130" s="22">
        <v>120</v>
      </c>
      <c r="BC130" s="22">
        <v>0.50363199999999997</v>
      </c>
      <c r="BD130">
        <f t="shared" si="22"/>
        <v>9.8876999999999988</v>
      </c>
      <c r="BE130">
        <f t="shared" si="23"/>
        <v>4.9863967730999992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1.0607899999999999</v>
      </c>
      <c r="H131" s="22">
        <v>50.865699999999997</v>
      </c>
      <c r="I131" s="22">
        <v>-1.0732999999999999E-2</v>
      </c>
      <c r="J131" s="22">
        <v>121</v>
      </c>
      <c r="K131" s="22">
        <v>1.0592699999999999</v>
      </c>
      <c r="L131">
        <f t="shared" si="12"/>
        <v>10.732999999999999</v>
      </c>
      <c r="M131">
        <f t="shared" si="13"/>
        <v>11.385459069999998</v>
      </c>
      <c r="N131" s="9"/>
      <c r="O131" s="22">
        <v>0.50933799999999996</v>
      </c>
      <c r="P131" s="22">
        <v>100.012</v>
      </c>
      <c r="Q131" s="22">
        <v>-1.10779E-2</v>
      </c>
      <c r="R131" s="22">
        <v>121</v>
      </c>
      <c r="S131" s="22">
        <v>0.508575</v>
      </c>
      <c r="T131">
        <f t="shared" si="14"/>
        <v>11.0779</v>
      </c>
      <c r="U131">
        <f t="shared" si="15"/>
        <v>5.6423954301999997</v>
      </c>
      <c r="X131" s="9"/>
      <c r="Y131" s="22">
        <v>1.0607899999999999</v>
      </c>
      <c r="Z131" s="22">
        <v>149.18199999999999</v>
      </c>
      <c r="AA131" s="25">
        <v>-2.21252E-5</v>
      </c>
      <c r="AB131" s="22">
        <v>121</v>
      </c>
      <c r="AC131" s="22">
        <v>1.0595699999999999</v>
      </c>
      <c r="AD131">
        <f t="shared" si="16"/>
        <v>2.2125200000000001E-2</v>
      </c>
      <c r="AE131">
        <f t="shared" si="17"/>
        <v>2.3470190908E-2</v>
      </c>
      <c r="AF131" s="9"/>
      <c r="AG131" s="22">
        <v>0.50933799999999996</v>
      </c>
      <c r="AH131" s="22">
        <v>198.42400000000001</v>
      </c>
      <c r="AI131" s="22">
        <v>-1.02936E-2</v>
      </c>
      <c r="AJ131" s="22">
        <v>121</v>
      </c>
      <c r="AK131" s="22">
        <v>0.50875899999999996</v>
      </c>
      <c r="AL131">
        <f t="shared" si="18"/>
        <v>10.2936</v>
      </c>
      <c r="AM131">
        <f t="shared" si="19"/>
        <v>5.2429216367999993</v>
      </c>
      <c r="AP131" s="9"/>
      <c r="AQ131" s="22">
        <v>1.0607899999999999</v>
      </c>
      <c r="AR131" s="22">
        <v>247.74</v>
      </c>
      <c r="AS131" s="22">
        <v>-9.1033899999999994E-3</v>
      </c>
      <c r="AT131" s="22">
        <v>121</v>
      </c>
      <c r="AU131" s="22">
        <v>1.0592699999999999</v>
      </c>
      <c r="AV131">
        <f t="shared" si="20"/>
        <v>9.1033899999999992</v>
      </c>
      <c r="AW131">
        <f t="shared" si="21"/>
        <v>9.6567850780999986</v>
      </c>
      <c r="AX131" s="9"/>
      <c r="AY131" s="22">
        <v>0.50933799999999996</v>
      </c>
      <c r="AZ131" s="22">
        <v>296.93700000000001</v>
      </c>
      <c r="BA131" s="22">
        <v>-9.8571800000000001E-3</v>
      </c>
      <c r="BB131" s="22">
        <v>121</v>
      </c>
      <c r="BC131" s="22">
        <v>0.50878900000000005</v>
      </c>
      <c r="BD131">
        <f t="shared" si="22"/>
        <v>9.8571799999999996</v>
      </c>
      <c r="BE131">
        <f t="shared" si="23"/>
        <v>5.020636346839999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1.05576</v>
      </c>
      <c r="H132" s="22">
        <v>50.875799999999998</v>
      </c>
      <c r="I132" s="22">
        <v>-1.0732999999999999E-2</v>
      </c>
      <c r="J132" s="22">
        <v>122</v>
      </c>
      <c r="K132" s="22">
        <v>1.0549900000000001</v>
      </c>
      <c r="L132">
        <f t="shared" si="12"/>
        <v>10.732999999999999</v>
      </c>
      <c r="M132">
        <f t="shared" si="13"/>
        <v>11.331472079999999</v>
      </c>
      <c r="N132" s="9"/>
      <c r="O132" s="22">
        <v>0.514374</v>
      </c>
      <c r="P132" s="22">
        <v>100.02200000000001</v>
      </c>
      <c r="Q132" s="22">
        <v>-1.1062600000000001E-2</v>
      </c>
      <c r="R132" s="22">
        <v>122</v>
      </c>
      <c r="S132" s="22">
        <v>0.51367200000000002</v>
      </c>
      <c r="T132">
        <f t="shared" si="14"/>
        <v>11.0626</v>
      </c>
      <c r="U132">
        <f t="shared" si="15"/>
        <v>5.6903138123999994</v>
      </c>
      <c r="X132" s="9"/>
      <c r="Y132" s="22">
        <v>1.05576</v>
      </c>
      <c r="Z132" s="22">
        <v>149.19200000000001</v>
      </c>
      <c r="AA132" s="25">
        <v>-1.9714399999999999E-5</v>
      </c>
      <c r="AB132" s="22">
        <v>122</v>
      </c>
      <c r="AC132" s="22">
        <v>1.0546899999999999</v>
      </c>
      <c r="AD132">
        <f t="shared" si="16"/>
        <v>1.97144E-2</v>
      </c>
      <c r="AE132">
        <f t="shared" si="17"/>
        <v>2.0813674944E-2</v>
      </c>
      <c r="AF132" s="9"/>
      <c r="AG132" s="22">
        <v>0.514374</v>
      </c>
      <c r="AH132" s="22">
        <v>198.434</v>
      </c>
      <c r="AI132" s="22">
        <v>-1.0275299999999999E-2</v>
      </c>
      <c r="AJ132" s="22">
        <v>122</v>
      </c>
      <c r="AK132" s="22">
        <v>0.51367200000000002</v>
      </c>
      <c r="AL132">
        <f t="shared" si="18"/>
        <v>10.2753</v>
      </c>
      <c r="AM132">
        <f t="shared" si="19"/>
        <v>5.2853471621999999</v>
      </c>
      <c r="AP132" s="9"/>
      <c r="AQ132" s="22">
        <v>1.05576</v>
      </c>
      <c r="AR132" s="22">
        <v>247.75</v>
      </c>
      <c r="AS132" s="22">
        <v>-9.1216999999999999E-3</v>
      </c>
      <c r="AT132" s="22">
        <v>122</v>
      </c>
      <c r="AU132" s="22">
        <v>1.0543800000000001</v>
      </c>
      <c r="AV132">
        <f t="shared" si="20"/>
        <v>9.1217000000000006</v>
      </c>
      <c r="AW132">
        <f t="shared" si="21"/>
        <v>9.6303259920000013</v>
      </c>
      <c r="AX132" s="9"/>
      <c r="AY132" s="22">
        <v>0.514374</v>
      </c>
      <c r="AZ132" s="22">
        <v>296.947</v>
      </c>
      <c r="BA132" s="22">
        <v>-9.8327599999999994E-3</v>
      </c>
      <c r="BB132" s="22">
        <v>122</v>
      </c>
      <c r="BC132" s="22">
        <v>0.51376299999999997</v>
      </c>
      <c r="BD132">
        <f t="shared" si="22"/>
        <v>9.8327599999999986</v>
      </c>
      <c r="BE132">
        <f t="shared" si="23"/>
        <v>5.0577160922399989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1.0507200000000001</v>
      </c>
      <c r="H133" s="22">
        <v>50.885899999999999</v>
      </c>
      <c r="I133" s="22">
        <v>-1.0748300000000001E-2</v>
      </c>
      <c r="J133" s="22">
        <v>123</v>
      </c>
      <c r="K133" s="22">
        <v>1.0501100000000001</v>
      </c>
      <c r="L133">
        <f t="shared" si="12"/>
        <v>10.7483</v>
      </c>
      <c r="M133">
        <f t="shared" si="13"/>
        <v>11.293453776000002</v>
      </c>
      <c r="N133" s="9"/>
      <c r="O133" s="22">
        <v>0.51940900000000001</v>
      </c>
      <c r="P133" s="22">
        <v>100.032</v>
      </c>
      <c r="Q133" s="22">
        <v>-1.10382E-2</v>
      </c>
      <c r="R133" s="22">
        <v>123</v>
      </c>
      <c r="S133" s="22">
        <v>0.51873800000000003</v>
      </c>
      <c r="T133">
        <f t="shared" si="14"/>
        <v>11.0382</v>
      </c>
      <c r="U133">
        <f t="shared" si="15"/>
        <v>5.7333404237999996</v>
      </c>
      <c r="X133" s="9"/>
      <c r="Y133" s="22">
        <v>1.0507200000000001</v>
      </c>
      <c r="Z133" s="22">
        <v>149.202</v>
      </c>
      <c r="AA133" s="25">
        <v>-2.3162800000000001E-5</v>
      </c>
      <c r="AB133" s="22">
        <v>123</v>
      </c>
      <c r="AC133" s="22">
        <v>1.0498000000000001</v>
      </c>
      <c r="AD133">
        <f t="shared" si="16"/>
        <v>2.3162800000000001E-2</v>
      </c>
      <c r="AE133">
        <f t="shared" si="17"/>
        <v>2.4337617216000001E-2</v>
      </c>
      <c r="AF133" s="9"/>
      <c r="AG133" s="22">
        <v>0.51940900000000001</v>
      </c>
      <c r="AH133" s="22">
        <v>198.44399999999999</v>
      </c>
      <c r="AI133" s="22">
        <v>-1.0257E-2</v>
      </c>
      <c r="AJ133" s="22">
        <v>123</v>
      </c>
      <c r="AK133" s="22">
        <v>0.51876800000000001</v>
      </c>
      <c r="AL133">
        <f t="shared" si="18"/>
        <v>10.257</v>
      </c>
      <c r="AM133">
        <f t="shared" si="19"/>
        <v>5.3275781129999995</v>
      </c>
      <c r="AP133" s="9"/>
      <c r="AQ133" s="22">
        <v>1.0507200000000001</v>
      </c>
      <c r="AR133" s="22">
        <v>247.761</v>
      </c>
      <c r="AS133" s="22">
        <v>-9.1369599999999995E-3</v>
      </c>
      <c r="AT133" s="22">
        <v>123</v>
      </c>
      <c r="AU133" s="22">
        <v>1.0495000000000001</v>
      </c>
      <c r="AV133">
        <f t="shared" si="20"/>
        <v>9.1369600000000002</v>
      </c>
      <c r="AW133">
        <f t="shared" si="21"/>
        <v>9.6003866112000011</v>
      </c>
      <c r="AX133" s="9"/>
      <c r="AY133" s="22">
        <v>0.51940900000000001</v>
      </c>
      <c r="AZ133" s="22">
        <v>296.95699999999999</v>
      </c>
      <c r="BA133" s="22">
        <v>-9.8052999999999994E-3</v>
      </c>
      <c r="BB133" s="22">
        <v>123</v>
      </c>
      <c r="BC133" s="22">
        <v>0.51876800000000001</v>
      </c>
      <c r="BD133">
        <f t="shared" si="22"/>
        <v>9.805299999999999</v>
      </c>
      <c r="BE133">
        <f t="shared" si="23"/>
        <v>5.0929610676999992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1.0456799999999999</v>
      </c>
      <c r="H134" s="22">
        <v>50.896000000000001</v>
      </c>
      <c r="I134" s="22">
        <v>-1.07422E-2</v>
      </c>
      <c r="J134" s="22">
        <v>124</v>
      </c>
      <c r="K134" s="22">
        <v>1.0443100000000001</v>
      </c>
      <c r="L134">
        <f t="shared" si="12"/>
        <v>10.7422</v>
      </c>
      <c r="M134">
        <f t="shared" si="13"/>
        <v>11.232903695999999</v>
      </c>
      <c r="N134" s="9"/>
      <c r="O134" s="22">
        <v>0.52444500000000005</v>
      </c>
      <c r="P134" s="22">
        <v>100.042</v>
      </c>
      <c r="Q134" s="22">
        <v>-1.10107E-2</v>
      </c>
      <c r="R134" s="22">
        <v>124</v>
      </c>
      <c r="S134" s="22">
        <v>0.52371199999999996</v>
      </c>
      <c r="T134">
        <f t="shared" si="14"/>
        <v>11.0107</v>
      </c>
      <c r="U134">
        <f t="shared" si="15"/>
        <v>5.7745065615000009</v>
      </c>
      <c r="X134" s="9"/>
      <c r="Y134" s="22">
        <v>1.0456799999999999</v>
      </c>
      <c r="Z134" s="22">
        <v>149.21199999999999</v>
      </c>
      <c r="AA134" s="25">
        <v>-2.2155799999999999E-5</v>
      </c>
      <c r="AB134" s="22">
        <v>124</v>
      </c>
      <c r="AC134" s="22">
        <v>1.0449200000000001</v>
      </c>
      <c r="AD134">
        <f t="shared" si="16"/>
        <v>2.21558E-2</v>
      </c>
      <c r="AE134">
        <f t="shared" si="17"/>
        <v>2.3167876944E-2</v>
      </c>
      <c r="AF134" s="9"/>
      <c r="AG134" s="22">
        <v>0.52444500000000005</v>
      </c>
      <c r="AH134" s="22">
        <v>198.45400000000001</v>
      </c>
      <c r="AI134" s="22">
        <v>-1.02386E-2</v>
      </c>
      <c r="AJ134" s="22">
        <v>124</v>
      </c>
      <c r="AK134" s="22">
        <v>0.52377300000000004</v>
      </c>
      <c r="AL134">
        <f t="shared" si="18"/>
        <v>10.2386</v>
      </c>
      <c r="AM134">
        <f t="shared" si="19"/>
        <v>5.3695825770000001</v>
      </c>
      <c r="AP134" s="9"/>
      <c r="AQ134" s="22">
        <v>1.0456799999999999</v>
      </c>
      <c r="AR134" s="22">
        <v>247.77099999999999</v>
      </c>
      <c r="AS134" s="22">
        <v>-9.1552700000000001E-3</v>
      </c>
      <c r="AT134" s="22">
        <v>124</v>
      </c>
      <c r="AU134" s="22">
        <v>1.0443100000000001</v>
      </c>
      <c r="AV134">
        <f t="shared" si="20"/>
        <v>9.1552699999999998</v>
      </c>
      <c r="AW134">
        <f t="shared" si="21"/>
        <v>9.5734827335999988</v>
      </c>
      <c r="AX134" s="9"/>
      <c r="AY134" s="22">
        <v>0.52444500000000005</v>
      </c>
      <c r="AZ134" s="22">
        <v>296.96699999999998</v>
      </c>
      <c r="BA134" s="22">
        <v>-9.7839399999999997E-3</v>
      </c>
      <c r="BB134" s="22">
        <v>124</v>
      </c>
      <c r="BC134" s="22">
        <v>0.52380400000000005</v>
      </c>
      <c r="BD134">
        <f t="shared" si="22"/>
        <v>9.7839399999999994</v>
      </c>
      <c r="BE134">
        <f t="shared" si="23"/>
        <v>5.1311384133000004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1.0406500000000001</v>
      </c>
      <c r="H135" s="22">
        <v>50.905999999999999</v>
      </c>
      <c r="I135" s="22">
        <v>-1.073E-2</v>
      </c>
      <c r="J135" s="22">
        <v>125</v>
      </c>
      <c r="K135" s="22">
        <v>1.03973</v>
      </c>
      <c r="L135">
        <f t="shared" si="12"/>
        <v>10.73</v>
      </c>
      <c r="M135">
        <f t="shared" si="13"/>
        <v>11.166174500000002</v>
      </c>
      <c r="N135" s="9"/>
      <c r="O135" s="22">
        <v>0.52947999999999995</v>
      </c>
      <c r="P135" s="22">
        <v>100.05200000000001</v>
      </c>
      <c r="Q135" s="22">
        <v>-1.0977199999999999E-2</v>
      </c>
      <c r="R135" s="22">
        <v>125</v>
      </c>
      <c r="S135" s="22">
        <v>0.52883899999999995</v>
      </c>
      <c r="T135">
        <f t="shared" si="14"/>
        <v>10.9772</v>
      </c>
      <c r="U135">
        <f t="shared" si="15"/>
        <v>5.8122078559999997</v>
      </c>
      <c r="X135" s="9"/>
      <c r="Y135" s="22">
        <v>1.0406500000000001</v>
      </c>
      <c r="Z135" s="22">
        <v>149.22200000000001</v>
      </c>
      <c r="AA135" s="25">
        <v>-2.39563E-5</v>
      </c>
      <c r="AB135" s="22">
        <v>125</v>
      </c>
      <c r="AC135" s="22">
        <v>1.03851</v>
      </c>
      <c r="AD135">
        <f t="shared" si="16"/>
        <v>2.39563E-2</v>
      </c>
      <c r="AE135">
        <f t="shared" si="17"/>
        <v>2.4930123595000003E-2</v>
      </c>
      <c r="AF135" s="9"/>
      <c r="AG135" s="22">
        <v>0.52947999999999995</v>
      </c>
      <c r="AH135" s="22">
        <v>198.464</v>
      </c>
      <c r="AI135" s="22">
        <v>-1.02142E-2</v>
      </c>
      <c r="AJ135" s="22">
        <v>125</v>
      </c>
      <c r="AK135" s="22">
        <v>0.52883899999999995</v>
      </c>
      <c r="AL135">
        <f t="shared" si="18"/>
        <v>10.2142</v>
      </c>
      <c r="AM135">
        <f t="shared" si="19"/>
        <v>5.4082146159999995</v>
      </c>
      <c r="AP135" s="9"/>
      <c r="AQ135" s="22">
        <v>1.0406500000000001</v>
      </c>
      <c r="AR135" s="22">
        <v>247.78100000000001</v>
      </c>
      <c r="AS135" s="22">
        <v>-9.1674800000000004E-3</v>
      </c>
      <c r="AT135" s="22">
        <v>125</v>
      </c>
      <c r="AU135" s="22">
        <v>1.0394300000000001</v>
      </c>
      <c r="AV135">
        <f t="shared" si="20"/>
        <v>9.1674800000000012</v>
      </c>
      <c r="AW135">
        <f t="shared" si="21"/>
        <v>9.5401380620000023</v>
      </c>
      <c r="AX135" s="9"/>
      <c r="AY135" s="22">
        <v>0.52947999999999995</v>
      </c>
      <c r="AZ135" s="22">
        <v>296.97699999999998</v>
      </c>
      <c r="BA135" s="22">
        <v>-9.7625699999999999E-3</v>
      </c>
      <c r="BB135" s="22">
        <v>125</v>
      </c>
      <c r="BC135" s="22">
        <v>0.52880899999999997</v>
      </c>
      <c r="BD135">
        <f t="shared" si="22"/>
        <v>9.7625700000000002</v>
      </c>
      <c r="BE135">
        <f t="shared" si="23"/>
        <v>5.1690855635999995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1.0356099999999999</v>
      </c>
      <c r="H136" s="22">
        <v>50.9161</v>
      </c>
      <c r="I136" s="22">
        <v>-1.07422E-2</v>
      </c>
      <c r="J136" s="22">
        <v>126</v>
      </c>
      <c r="K136" s="22">
        <v>1.0345500000000001</v>
      </c>
      <c r="L136">
        <f t="shared" si="12"/>
        <v>10.7422</v>
      </c>
      <c r="M136">
        <f t="shared" si="13"/>
        <v>11.124729742</v>
      </c>
      <c r="N136" s="9"/>
      <c r="O136" s="22">
        <v>0.53451499999999996</v>
      </c>
      <c r="P136" s="22">
        <v>100.063</v>
      </c>
      <c r="Q136" s="22">
        <v>-1.09436E-2</v>
      </c>
      <c r="R136" s="22">
        <v>126</v>
      </c>
      <c r="S136" s="22">
        <v>0.533752</v>
      </c>
      <c r="T136">
        <f t="shared" si="14"/>
        <v>10.9436</v>
      </c>
      <c r="U136">
        <f t="shared" si="15"/>
        <v>5.8495183539999998</v>
      </c>
      <c r="X136" s="9"/>
      <c r="Y136" s="22">
        <v>1.0356099999999999</v>
      </c>
      <c r="Z136" s="22">
        <v>149.232</v>
      </c>
      <c r="AA136" s="25">
        <v>-2.4871800000000001E-5</v>
      </c>
      <c r="AB136" s="22">
        <v>126</v>
      </c>
      <c r="AC136" s="22">
        <v>1.0345500000000001</v>
      </c>
      <c r="AD136">
        <f t="shared" si="16"/>
        <v>2.4871800000000003E-2</v>
      </c>
      <c r="AE136">
        <f t="shared" si="17"/>
        <v>2.5757484798E-2</v>
      </c>
      <c r="AF136" s="9"/>
      <c r="AG136" s="22">
        <v>0.53451499999999996</v>
      </c>
      <c r="AH136" s="22">
        <v>198.47399999999999</v>
      </c>
      <c r="AI136" s="22">
        <v>-1.01837E-2</v>
      </c>
      <c r="AJ136" s="22">
        <v>126</v>
      </c>
      <c r="AK136" s="22">
        <v>0.53384399999999999</v>
      </c>
      <c r="AL136">
        <f t="shared" si="18"/>
        <v>10.1837</v>
      </c>
      <c r="AM136">
        <f t="shared" si="19"/>
        <v>5.4433404054999999</v>
      </c>
      <c r="AP136" s="9"/>
      <c r="AQ136" s="22">
        <v>1.0356099999999999</v>
      </c>
      <c r="AR136" s="22">
        <v>247.791</v>
      </c>
      <c r="AS136" s="22">
        <v>-9.18274E-3</v>
      </c>
      <c r="AT136" s="22">
        <v>126</v>
      </c>
      <c r="AU136" s="22">
        <v>1.03424</v>
      </c>
      <c r="AV136">
        <f t="shared" si="20"/>
        <v>9.1827400000000008</v>
      </c>
      <c r="AW136">
        <f t="shared" si="21"/>
        <v>9.5097373714</v>
      </c>
      <c r="AX136" s="9"/>
      <c r="AY136" s="22">
        <v>0.53451499999999996</v>
      </c>
      <c r="AZ136" s="22">
        <v>296.98700000000002</v>
      </c>
      <c r="BA136" s="22">
        <v>-9.7381599999999992E-3</v>
      </c>
      <c r="BB136" s="22">
        <v>126</v>
      </c>
      <c r="BC136" s="22">
        <v>0.53378300000000001</v>
      </c>
      <c r="BD136">
        <f t="shared" si="22"/>
        <v>9.7381599999999988</v>
      </c>
      <c r="BE136">
        <f t="shared" si="23"/>
        <v>5.2051925923999987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1.0305800000000001</v>
      </c>
      <c r="H137" s="22">
        <v>50.926200000000001</v>
      </c>
      <c r="I137" s="22">
        <v>-1.07513E-2</v>
      </c>
      <c r="J137" s="22">
        <v>127</v>
      </c>
      <c r="K137" s="22">
        <v>1.0293600000000001</v>
      </c>
      <c r="L137">
        <f t="shared" si="12"/>
        <v>10.751300000000001</v>
      </c>
      <c r="M137">
        <f t="shared" si="13"/>
        <v>11.080074754000002</v>
      </c>
      <c r="N137" s="9"/>
      <c r="O137" s="22">
        <v>0.539551</v>
      </c>
      <c r="P137" s="22">
        <v>100.07299999999999</v>
      </c>
      <c r="Q137" s="22">
        <v>-1.0907E-2</v>
      </c>
      <c r="R137" s="22">
        <v>127</v>
      </c>
      <c r="S137" s="22">
        <v>0.53884900000000002</v>
      </c>
      <c r="T137">
        <f t="shared" si="14"/>
        <v>10.907</v>
      </c>
      <c r="U137">
        <f t="shared" si="15"/>
        <v>5.8848827569999997</v>
      </c>
      <c r="X137" s="9"/>
      <c r="Y137" s="22">
        <v>1.0305800000000001</v>
      </c>
      <c r="Z137" s="22">
        <v>149.24199999999999</v>
      </c>
      <c r="AA137" s="25">
        <v>-2.22473E-5</v>
      </c>
      <c r="AB137" s="22">
        <v>127</v>
      </c>
      <c r="AC137" s="22">
        <v>1.0299700000000001</v>
      </c>
      <c r="AD137">
        <f t="shared" si="16"/>
        <v>2.2247300000000001E-2</v>
      </c>
      <c r="AE137">
        <f t="shared" si="17"/>
        <v>2.2927622434000001E-2</v>
      </c>
      <c r="AF137" s="9"/>
      <c r="AG137" s="22">
        <v>0.539551</v>
      </c>
      <c r="AH137" s="22">
        <v>198.48400000000001</v>
      </c>
      <c r="AI137" s="22">
        <v>-1.0153199999999999E-2</v>
      </c>
      <c r="AJ137" s="22">
        <v>127</v>
      </c>
      <c r="AK137" s="22">
        <v>0.538879</v>
      </c>
      <c r="AL137">
        <f t="shared" si="18"/>
        <v>10.1532</v>
      </c>
      <c r="AM137">
        <f t="shared" si="19"/>
        <v>5.4781692132000002</v>
      </c>
      <c r="AP137" s="9"/>
      <c r="AQ137" s="22">
        <v>1.0305800000000001</v>
      </c>
      <c r="AR137" s="22">
        <v>247.80099999999999</v>
      </c>
      <c r="AS137" s="22">
        <v>-9.1918899999999994E-3</v>
      </c>
      <c r="AT137" s="22">
        <v>127</v>
      </c>
      <c r="AU137" s="22">
        <v>1.02966</v>
      </c>
      <c r="AV137">
        <f t="shared" si="20"/>
        <v>9.191889999999999</v>
      </c>
      <c r="AW137">
        <f t="shared" si="21"/>
        <v>9.4729779961999991</v>
      </c>
      <c r="AX137" s="9"/>
      <c r="AY137" s="22">
        <v>0.539551</v>
      </c>
      <c r="AZ137" s="22">
        <v>296.99700000000001</v>
      </c>
      <c r="BA137" s="22">
        <v>-9.7106899999999993E-3</v>
      </c>
      <c r="BB137" s="22">
        <v>127</v>
      </c>
      <c r="BC137" s="22">
        <v>0.538879</v>
      </c>
      <c r="BD137">
        <f t="shared" si="22"/>
        <v>9.7106899999999996</v>
      </c>
      <c r="BE137">
        <f t="shared" si="23"/>
        <v>5.2394125001899994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1.0255399999999999</v>
      </c>
      <c r="H138" s="22">
        <v>50.936199999999999</v>
      </c>
      <c r="I138" s="22">
        <v>-1.0754400000000001E-2</v>
      </c>
      <c r="J138" s="22">
        <v>128</v>
      </c>
      <c r="K138" s="22">
        <v>1.02478</v>
      </c>
      <c r="L138">
        <f t="shared" si="12"/>
        <v>10.7544</v>
      </c>
      <c r="M138">
        <f t="shared" si="13"/>
        <v>11.029067375999999</v>
      </c>
      <c r="N138" s="9"/>
      <c r="O138" s="22">
        <v>0.54458600000000001</v>
      </c>
      <c r="P138" s="22">
        <v>100.083</v>
      </c>
      <c r="Q138" s="22">
        <v>-1.08856E-2</v>
      </c>
      <c r="R138" s="22">
        <v>128</v>
      </c>
      <c r="S138" s="22">
        <v>0.54394500000000001</v>
      </c>
      <c r="T138">
        <f t="shared" si="14"/>
        <v>10.8856</v>
      </c>
      <c r="U138">
        <f t="shared" si="15"/>
        <v>5.9281453616000004</v>
      </c>
      <c r="X138" s="9"/>
      <c r="Y138" s="22">
        <v>1.0255399999999999</v>
      </c>
      <c r="Z138" s="22">
        <v>149.25200000000001</v>
      </c>
      <c r="AA138" s="25">
        <v>-2.34375E-5</v>
      </c>
      <c r="AB138" s="22">
        <v>128</v>
      </c>
      <c r="AC138" s="22">
        <v>1.0244800000000001</v>
      </c>
      <c r="AD138">
        <f t="shared" si="16"/>
        <v>2.34375E-2</v>
      </c>
      <c r="AE138">
        <f t="shared" si="17"/>
        <v>2.4036093749999998E-2</v>
      </c>
      <c r="AF138" s="9"/>
      <c r="AG138" s="22">
        <v>0.54458600000000001</v>
      </c>
      <c r="AH138" s="22">
        <v>198.495</v>
      </c>
      <c r="AI138" s="22">
        <v>-1.01227E-2</v>
      </c>
      <c r="AJ138" s="22">
        <v>128</v>
      </c>
      <c r="AK138" s="22">
        <v>0.54391500000000004</v>
      </c>
      <c r="AL138">
        <f t="shared" si="18"/>
        <v>10.1227</v>
      </c>
      <c r="AM138">
        <f t="shared" si="19"/>
        <v>5.5126807021999999</v>
      </c>
      <c r="AP138" s="9"/>
      <c r="AQ138" s="22">
        <v>1.0255399999999999</v>
      </c>
      <c r="AR138" s="22">
        <v>247.81100000000001</v>
      </c>
      <c r="AS138" s="22">
        <v>-9.2071500000000008E-3</v>
      </c>
      <c r="AT138" s="22">
        <v>128</v>
      </c>
      <c r="AU138" s="22">
        <v>1.02478</v>
      </c>
      <c r="AV138">
        <f t="shared" si="20"/>
        <v>9.2071500000000004</v>
      </c>
      <c r="AW138">
        <f t="shared" si="21"/>
        <v>9.4423006110000003</v>
      </c>
      <c r="AX138" s="9"/>
      <c r="AY138" s="22">
        <v>0.54458600000000001</v>
      </c>
      <c r="AZ138" s="22">
        <v>297.00700000000001</v>
      </c>
      <c r="BA138" s="22">
        <v>-9.68018E-3</v>
      </c>
      <c r="BB138" s="22">
        <v>128</v>
      </c>
      <c r="BC138" s="22">
        <v>0.54388400000000003</v>
      </c>
      <c r="BD138">
        <f t="shared" si="22"/>
        <v>9.68018</v>
      </c>
      <c r="BE138">
        <f t="shared" si="23"/>
        <v>5.2716905054800005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1.02051</v>
      </c>
      <c r="H139" s="22">
        <v>50.946300000000001</v>
      </c>
      <c r="I139" s="22">
        <v>-1.0766599999999999E-2</v>
      </c>
      <c r="J139" s="22">
        <v>129</v>
      </c>
      <c r="K139" s="22">
        <v>1.01898</v>
      </c>
      <c r="L139">
        <f t="shared" si="12"/>
        <v>10.766599999999999</v>
      </c>
      <c r="M139">
        <f t="shared" si="13"/>
        <v>10.987422965999999</v>
      </c>
      <c r="N139" s="9"/>
      <c r="O139" s="22">
        <v>0.54962200000000005</v>
      </c>
      <c r="P139" s="22">
        <v>100.093</v>
      </c>
      <c r="Q139" s="22">
        <v>-1.08612E-2</v>
      </c>
      <c r="R139" s="22">
        <v>129</v>
      </c>
      <c r="S139" s="22">
        <v>0.54891999999999996</v>
      </c>
      <c r="T139">
        <f t="shared" si="14"/>
        <v>10.8612</v>
      </c>
      <c r="U139">
        <f t="shared" si="15"/>
        <v>5.9695544664000009</v>
      </c>
      <c r="X139" s="9"/>
      <c r="Y139" s="22">
        <v>1.02051</v>
      </c>
      <c r="Z139" s="22">
        <v>149.262</v>
      </c>
      <c r="AA139" s="25">
        <v>-2.18811E-5</v>
      </c>
      <c r="AB139" s="22">
        <v>129</v>
      </c>
      <c r="AC139" s="22">
        <v>1.01929</v>
      </c>
      <c r="AD139">
        <f t="shared" si="16"/>
        <v>2.1881100000000001E-2</v>
      </c>
      <c r="AE139">
        <f t="shared" si="17"/>
        <v>2.2329881361E-2</v>
      </c>
      <c r="AF139" s="9"/>
      <c r="AG139" s="22">
        <v>0.54962200000000005</v>
      </c>
      <c r="AH139" s="22">
        <v>198.505</v>
      </c>
      <c r="AI139" s="22">
        <v>-1.00891E-2</v>
      </c>
      <c r="AJ139" s="22">
        <v>129</v>
      </c>
      <c r="AK139" s="22">
        <v>0.54901100000000003</v>
      </c>
      <c r="AL139">
        <f t="shared" si="18"/>
        <v>10.0891</v>
      </c>
      <c r="AM139">
        <f t="shared" si="19"/>
        <v>5.5451913202000007</v>
      </c>
      <c r="AP139" s="9"/>
      <c r="AQ139" s="22">
        <v>1.02051</v>
      </c>
      <c r="AR139" s="22">
        <v>247.821</v>
      </c>
      <c r="AS139" s="22">
        <v>-9.2163100000000001E-3</v>
      </c>
      <c r="AT139" s="22">
        <v>129</v>
      </c>
      <c r="AU139" s="22">
        <v>1.01929</v>
      </c>
      <c r="AV139">
        <f t="shared" si="20"/>
        <v>9.21631</v>
      </c>
      <c r="AW139">
        <f t="shared" si="21"/>
        <v>9.4053365181000004</v>
      </c>
      <c r="AX139" s="9"/>
      <c r="AY139" s="22">
        <v>0.54962200000000005</v>
      </c>
      <c r="AZ139" s="22">
        <v>297.017</v>
      </c>
      <c r="BA139" s="22">
        <v>-9.6557599999999993E-3</v>
      </c>
      <c r="BB139" s="22">
        <v>129</v>
      </c>
      <c r="BC139" s="22">
        <v>0.54898100000000005</v>
      </c>
      <c r="BD139">
        <f t="shared" si="22"/>
        <v>9.655759999999999</v>
      </c>
      <c r="BE139">
        <f t="shared" si="23"/>
        <v>5.3070181227199997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1.0154700000000001</v>
      </c>
      <c r="H140" s="22">
        <v>50.956400000000002</v>
      </c>
      <c r="I140" s="22">
        <v>-1.07697E-2</v>
      </c>
      <c r="J140" s="22">
        <v>130</v>
      </c>
      <c r="K140" s="22">
        <v>1.0144</v>
      </c>
      <c r="L140">
        <f t="shared" ref="L140:L203" si="24">-I140/$F$2*1000</f>
        <v>10.7697</v>
      </c>
      <c r="M140">
        <f t="shared" ref="M140:M203" si="25">L140*G140</f>
        <v>10.936307259000001</v>
      </c>
      <c r="N140" s="9"/>
      <c r="O140" s="22">
        <v>0.55465699999999996</v>
      </c>
      <c r="P140" s="22">
        <v>100.10299999999999</v>
      </c>
      <c r="Q140" s="22">
        <v>-1.0836800000000001E-2</v>
      </c>
      <c r="R140" s="22">
        <v>130</v>
      </c>
      <c r="S140" s="22">
        <v>0.55395499999999998</v>
      </c>
      <c r="T140">
        <f t="shared" ref="T140:T203" si="26">-Q140/$F$2*1000</f>
        <v>10.8368</v>
      </c>
      <c r="U140">
        <f t="shared" ref="U140:U203" si="27">T140*O140</f>
        <v>6.0107069775999999</v>
      </c>
      <c r="X140" s="9"/>
      <c r="Y140" s="22">
        <v>1.0154700000000001</v>
      </c>
      <c r="Z140" s="22">
        <v>149.27199999999999</v>
      </c>
      <c r="AA140" s="25">
        <v>-2.2705100000000001E-5</v>
      </c>
      <c r="AB140" s="22">
        <v>130</v>
      </c>
      <c r="AC140" s="22">
        <v>1.0144</v>
      </c>
      <c r="AD140">
        <f t="shared" ref="AD140:AD203" si="28">-AA140/$F$2*1000</f>
        <v>2.2705099999999999E-2</v>
      </c>
      <c r="AE140">
        <f t="shared" ref="AE140:AE203" si="29">AD140*Y140</f>
        <v>2.3056347897E-2</v>
      </c>
      <c r="AF140" s="9"/>
      <c r="AG140" s="22">
        <v>0.55465699999999996</v>
      </c>
      <c r="AH140" s="22">
        <v>198.51499999999999</v>
      </c>
      <c r="AI140" s="22">
        <v>-1.0052500000000001E-2</v>
      </c>
      <c r="AJ140" s="22">
        <v>130</v>
      </c>
      <c r="AK140" s="22">
        <v>0.55395499999999998</v>
      </c>
      <c r="AL140">
        <f t="shared" ref="AL140:AL203" si="30">-AI140/$F$2*1000</f>
        <v>10.0525</v>
      </c>
      <c r="AM140">
        <f t="shared" ref="AM140:AM203" si="31">AL140*AG140</f>
        <v>5.5756894924999996</v>
      </c>
      <c r="AP140" s="9"/>
      <c r="AQ140" s="22">
        <v>1.0154700000000001</v>
      </c>
      <c r="AR140" s="22">
        <v>247.83099999999999</v>
      </c>
      <c r="AS140" s="22">
        <v>-9.2315699999999997E-3</v>
      </c>
      <c r="AT140" s="22">
        <v>130</v>
      </c>
      <c r="AU140" s="22">
        <v>1.01379</v>
      </c>
      <c r="AV140">
        <f t="shared" ref="AV140:AV203" si="32">-AS140/$F$2*1000</f>
        <v>9.2315699999999996</v>
      </c>
      <c r="AW140">
        <f t="shared" ref="AW140:AW203" si="33">AV140*AQ140</f>
        <v>9.3743823879000008</v>
      </c>
      <c r="AX140" s="9"/>
      <c r="AY140" s="22">
        <v>0.55465699999999996</v>
      </c>
      <c r="AZ140" s="22">
        <v>297.02699999999999</v>
      </c>
      <c r="BA140" s="22">
        <v>-9.6313500000000003E-3</v>
      </c>
      <c r="BB140" s="22">
        <v>130</v>
      </c>
      <c r="BC140" s="22">
        <v>0.55401599999999995</v>
      </c>
      <c r="BD140">
        <f t="shared" ref="BD140:BD203" si="34">-BA140/$F$2*1000</f>
        <v>9.6313500000000012</v>
      </c>
      <c r="BE140">
        <f t="shared" ref="BE140:BE203" si="35">BD140*AY140</f>
        <v>5.3420956969500004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1.01044</v>
      </c>
      <c r="H141" s="22">
        <v>50.9664</v>
      </c>
      <c r="I141" s="22">
        <v>-1.0781900000000001E-2</v>
      </c>
      <c r="J141" s="22">
        <v>131</v>
      </c>
      <c r="K141" s="22">
        <v>1.00922</v>
      </c>
      <c r="L141">
        <f t="shared" si="24"/>
        <v>10.7819</v>
      </c>
      <c r="M141">
        <f t="shared" si="25"/>
        <v>10.894463035999999</v>
      </c>
      <c r="N141" s="9"/>
      <c r="O141" s="22">
        <v>0.55969199999999997</v>
      </c>
      <c r="P141" s="22">
        <v>100.113</v>
      </c>
      <c r="Q141" s="22">
        <v>-1.08124E-2</v>
      </c>
      <c r="R141" s="22">
        <v>131</v>
      </c>
      <c r="S141" s="22">
        <v>0.55902099999999999</v>
      </c>
      <c r="T141">
        <f t="shared" si="26"/>
        <v>10.8124</v>
      </c>
      <c r="U141">
        <f t="shared" si="27"/>
        <v>6.0516137807999995</v>
      </c>
      <c r="X141" s="9"/>
      <c r="Y141" s="22">
        <v>1.01044</v>
      </c>
      <c r="Z141" s="22">
        <v>149.28200000000001</v>
      </c>
      <c r="AA141" s="25">
        <v>-2.5970500000000001E-5</v>
      </c>
      <c r="AB141" s="22">
        <v>131</v>
      </c>
      <c r="AC141" s="22">
        <v>1.00952</v>
      </c>
      <c r="AD141">
        <f t="shared" si="28"/>
        <v>2.5970500000000001E-2</v>
      </c>
      <c r="AE141">
        <f t="shared" si="29"/>
        <v>2.6241632019999999E-2</v>
      </c>
      <c r="AF141" s="9"/>
      <c r="AG141" s="22">
        <v>0.55969199999999997</v>
      </c>
      <c r="AH141" s="22">
        <v>198.52500000000001</v>
      </c>
      <c r="AI141" s="22">
        <v>-1.0015899999999999E-2</v>
      </c>
      <c r="AJ141" s="22">
        <v>131</v>
      </c>
      <c r="AK141" s="22">
        <v>0.55905199999999999</v>
      </c>
      <c r="AL141">
        <f t="shared" si="30"/>
        <v>10.0159</v>
      </c>
      <c r="AM141">
        <f t="shared" si="31"/>
        <v>5.6058191028</v>
      </c>
      <c r="AP141" s="9"/>
      <c r="AQ141" s="22">
        <v>1.01044</v>
      </c>
      <c r="AR141" s="22">
        <v>247.84100000000001</v>
      </c>
      <c r="AS141" s="22">
        <v>-9.2437700000000001E-3</v>
      </c>
      <c r="AT141" s="22">
        <v>131</v>
      </c>
      <c r="AU141" s="22">
        <v>1.00952</v>
      </c>
      <c r="AV141">
        <f t="shared" si="32"/>
        <v>9.2437699999999996</v>
      </c>
      <c r="AW141">
        <f t="shared" si="33"/>
        <v>9.3402749588000002</v>
      </c>
      <c r="AX141" s="9"/>
      <c r="AY141" s="22">
        <v>0.55969199999999997</v>
      </c>
      <c r="AZ141" s="22">
        <v>297.03800000000001</v>
      </c>
      <c r="BA141" s="22">
        <v>-9.6038800000000004E-3</v>
      </c>
      <c r="BB141" s="22">
        <v>131</v>
      </c>
      <c r="BC141" s="22">
        <v>0.55902099999999999</v>
      </c>
      <c r="BD141">
        <f t="shared" si="34"/>
        <v>9.6038800000000002</v>
      </c>
      <c r="BE141">
        <f t="shared" si="35"/>
        <v>5.3752148049599997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1.0054000000000001</v>
      </c>
      <c r="H142" s="22">
        <v>50.976500000000001</v>
      </c>
      <c r="I142" s="22">
        <v>-1.0800199999999999E-2</v>
      </c>
      <c r="J142" s="22">
        <v>132</v>
      </c>
      <c r="K142" s="22">
        <v>1.00464</v>
      </c>
      <c r="L142">
        <f t="shared" si="24"/>
        <v>10.8002</v>
      </c>
      <c r="M142">
        <f t="shared" si="25"/>
        <v>10.858521080000001</v>
      </c>
      <c r="N142" s="9"/>
      <c r="O142" s="22">
        <v>0.56472800000000001</v>
      </c>
      <c r="P142" s="22">
        <v>100.123</v>
      </c>
      <c r="Q142" s="22">
        <v>-1.07788E-2</v>
      </c>
      <c r="R142" s="22">
        <v>132</v>
      </c>
      <c r="S142" s="22">
        <v>0.564056</v>
      </c>
      <c r="T142">
        <f t="shared" si="26"/>
        <v>10.7788</v>
      </c>
      <c r="U142">
        <f t="shared" si="27"/>
        <v>6.0870901664000003</v>
      </c>
      <c r="X142" s="9"/>
      <c r="Y142" s="22">
        <v>1.0054000000000001</v>
      </c>
      <c r="Z142" s="22">
        <v>149.292</v>
      </c>
      <c r="AA142" s="25">
        <v>-2.1179199999999999E-5</v>
      </c>
      <c r="AB142" s="22">
        <v>132</v>
      </c>
      <c r="AC142" s="22">
        <v>1.00464</v>
      </c>
      <c r="AD142">
        <f t="shared" si="28"/>
        <v>2.1179199999999999E-2</v>
      </c>
      <c r="AE142">
        <f t="shared" si="29"/>
        <v>2.129356768E-2</v>
      </c>
      <c r="AF142" s="9"/>
      <c r="AG142" s="22">
        <v>0.56472800000000001</v>
      </c>
      <c r="AH142" s="22">
        <v>198.535</v>
      </c>
      <c r="AI142" s="22">
        <v>-9.9883999999999997E-3</v>
      </c>
      <c r="AJ142" s="22">
        <v>132</v>
      </c>
      <c r="AK142" s="22">
        <v>0.564056</v>
      </c>
      <c r="AL142">
        <f t="shared" si="30"/>
        <v>9.9884000000000004</v>
      </c>
      <c r="AM142">
        <f t="shared" si="31"/>
        <v>5.6407291552000007</v>
      </c>
      <c r="AP142" s="9"/>
      <c r="AQ142" s="22">
        <v>1.0054000000000001</v>
      </c>
      <c r="AR142" s="22">
        <v>247.851</v>
      </c>
      <c r="AS142" s="22">
        <v>-9.2742899999999993E-3</v>
      </c>
      <c r="AT142" s="22">
        <v>132</v>
      </c>
      <c r="AU142" s="22">
        <v>1.0043299999999999</v>
      </c>
      <c r="AV142">
        <f t="shared" si="32"/>
        <v>9.2742899999999988</v>
      </c>
      <c r="AW142">
        <f t="shared" si="33"/>
        <v>9.3243711659999988</v>
      </c>
      <c r="AX142" s="9"/>
      <c r="AY142" s="22">
        <v>0.56472800000000001</v>
      </c>
      <c r="AZ142" s="22">
        <v>297.048</v>
      </c>
      <c r="BA142" s="22">
        <v>-9.5886200000000008E-3</v>
      </c>
      <c r="BB142" s="22">
        <v>132</v>
      </c>
      <c r="BC142" s="22">
        <v>0.564056</v>
      </c>
      <c r="BD142">
        <f t="shared" si="34"/>
        <v>9.5886200000000006</v>
      </c>
      <c r="BE142">
        <f t="shared" si="35"/>
        <v>5.4149621953600002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1.00037</v>
      </c>
      <c r="H143" s="22">
        <v>50.986600000000003</v>
      </c>
      <c r="I143" s="22">
        <v>-1.0809300000000001E-2</v>
      </c>
      <c r="J143" s="22">
        <v>133</v>
      </c>
      <c r="K143" s="22">
        <v>0.99975599999999998</v>
      </c>
      <c r="L143">
        <f t="shared" si="24"/>
        <v>10.8093</v>
      </c>
      <c r="M143">
        <f t="shared" si="25"/>
        <v>10.813299441</v>
      </c>
      <c r="N143" s="9"/>
      <c r="O143" s="22">
        <v>0.56976300000000002</v>
      </c>
      <c r="P143" s="22">
        <v>100.133</v>
      </c>
      <c r="Q143" s="22">
        <v>-1.07391E-2</v>
      </c>
      <c r="R143" s="22">
        <v>133</v>
      </c>
      <c r="S143" s="22">
        <v>0.56899999999999995</v>
      </c>
      <c r="T143">
        <f t="shared" si="26"/>
        <v>10.739100000000001</v>
      </c>
      <c r="U143">
        <f t="shared" si="27"/>
        <v>6.1187418333000005</v>
      </c>
      <c r="X143" s="9"/>
      <c r="Y143" s="22">
        <v>1.00037</v>
      </c>
      <c r="Z143" s="22">
        <v>149.30199999999999</v>
      </c>
      <c r="AA143" s="25">
        <v>-2.15149E-5</v>
      </c>
      <c r="AB143" s="22">
        <v>133</v>
      </c>
      <c r="AC143" s="22">
        <v>0.99914599999999998</v>
      </c>
      <c r="AD143">
        <f t="shared" si="28"/>
        <v>2.15149E-2</v>
      </c>
      <c r="AE143">
        <f t="shared" si="29"/>
        <v>2.1522860512999998E-2</v>
      </c>
      <c r="AF143" s="9"/>
      <c r="AG143" s="22">
        <v>0.56976300000000002</v>
      </c>
      <c r="AH143" s="22">
        <v>198.54499999999999</v>
      </c>
      <c r="AI143" s="22">
        <v>-9.9578900000000005E-3</v>
      </c>
      <c r="AJ143" s="22">
        <v>133</v>
      </c>
      <c r="AK143" s="22">
        <v>0.56909200000000004</v>
      </c>
      <c r="AL143">
        <f t="shared" si="30"/>
        <v>9.9578900000000008</v>
      </c>
      <c r="AM143">
        <f t="shared" si="31"/>
        <v>5.6736372800700003</v>
      </c>
      <c r="AP143" s="9"/>
      <c r="AQ143" s="22">
        <v>1.00037</v>
      </c>
      <c r="AR143" s="22">
        <v>247.86099999999999</v>
      </c>
      <c r="AS143" s="22">
        <v>-9.2864999999999996E-3</v>
      </c>
      <c r="AT143" s="22">
        <v>133</v>
      </c>
      <c r="AU143" s="22">
        <v>0.99945099999999998</v>
      </c>
      <c r="AV143">
        <f t="shared" si="32"/>
        <v>9.2865000000000002</v>
      </c>
      <c r="AW143">
        <f t="shared" si="33"/>
        <v>9.2899360049999995</v>
      </c>
      <c r="AX143" s="9"/>
      <c r="AY143" s="22">
        <v>0.56976300000000002</v>
      </c>
      <c r="AZ143" s="22">
        <v>297.05799999999999</v>
      </c>
      <c r="BA143" s="22">
        <v>-9.5611600000000008E-3</v>
      </c>
      <c r="BB143" s="22">
        <v>133</v>
      </c>
      <c r="BC143" s="22">
        <v>0.56915300000000002</v>
      </c>
      <c r="BD143">
        <f t="shared" si="34"/>
        <v>9.561160000000001</v>
      </c>
      <c r="BE143">
        <f t="shared" si="35"/>
        <v>5.4475952050800007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0.99533099999999997</v>
      </c>
      <c r="H144" s="22">
        <v>50.996699999999997</v>
      </c>
      <c r="I144" s="22">
        <v>-1.08063E-2</v>
      </c>
      <c r="J144" s="22">
        <v>134</v>
      </c>
      <c r="K144" s="22">
        <v>0.99426300000000001</v>
      </c>
      <c r="L144">
        <f t="shared" si="24"/>
        <v>10.8063</v>
      </c>
      <c r="M144">
        <f t="shared" si="25"/>
        <v>10.755845385300001</v>
      </c>
      <c r="N144" s="9"/>
      <c r="O144" s="22">
        <v>0.57479899999999995</v>
      </c>
      <c r="P144" s="22">
        <v>100.143</v>
      </c>
      <c r="Q144" s="22">
        <v>-1.0705599999999999E-2</v>
      </c>
      <c r="R144" s="22">
        <v>134</v>
      </c>
      <c r="S144" s="22">
        <v>0.57409699999999997</v>
      </c>
      <c r="T144">
        <f t="shared" si="26"/>
        <v>10.705599999999999</v>
      </c>
      <c r="U144">
        <f t="shared" si="27"/>
        <v>6.1535681743999984</v>
      </c>
      <c r="X144" s="9"/>
      <c r="Y144" s="22">
        <v>0.99533099999999997</v>
      </c>
      <c r="Z144" s="22">
        <v>149.31200000000001</v>
      </c>
      <c r="AA144" s="25">
        <v>-2.06299E-5</v>
      </c>
      <c r="AB144" s="22">
        <v>134</v>
      </c>
      <c r="AC144" s="22">
        <v>0.99456800000000001</v>
      </c>
      <c r="AD144">
        <f t="shared" si="28"/>
        <v>2.06299E-2</v>
      </c>
      <c r="AE144">
        <f t="shared" si="29"/>
        <v>2.05335789969E-2</v>
      </c>
      <c r="AF144" s="9"/>
      <c r="AG144" s="22">
        <v>0.57479899999999995</v>
      </c>
      <c r="AH144" s="22">
        <v>198.55500000000001</v>
      </c>
      <c r="AI144" s="22">
        <v>-9.9395799999999999E-3</v>
      </c>
      <c r="AJ144" s="22">
        <v>134</v>
      </c>
      <c r="AK144" s="22">
        <v>0.57415799999999995</v>
      </c>
      <c r="AL144">
        <f t="shared" si="30"/>
        <v>9.9395799999999994</v>
      </c>
      <c r="AM144">
        <f t="shared" si="31"/>
        <v>5.7132606444199991</v>
      </c>
      <c r="AP144" s="9"/>
      <c r="AQ144" s="22">
        <v>0.99533099999999997</v>
      </c>
      <c r="AR144" s="22">
        <v>247.87100000000001</v>
      </c>
      <c r="AS144" s="22">
        <v>-9.3017599999999992E-3</v>
      </c>
      <c r="AT144" s="22">
        <v>134</v>
      </c>
      <c r="AU144" s="22">
        <v>0.99395800000000001</v>
      </c>
      <c r="AV144">
        <f t="shared" si="32"/>
        <v>9.3017599999999998</v>
      </c>
      <c r="AW144">
        <f t="shared" si="33"/>
        <v>9.2583300825599988</v>
      </c>
      <c r="AX144" s="9"/>
      <c r="AY144" s="22">
        <v>0.57479899999999995</v>
      </c>
      <c r="AZ144" s="22">
        <v>297.06799999999998</v>
      </c>
      <c r="BA144" s="22">
        <v>-9.5428500000000003E-3</v>
      </c>
      <c r="BB144" s="22">
        <v>134</v>
      </c>
      <c r="BC144" s="22">
        <v>0.57415799999999995</v>
      </c>
      <c r="BD144">
        <f t="shared" si="34"/>
        <v>9.5428499999999996</v>
      </c>
      <c r="BE144">
        <f t="shared" si="35"/>
        <v>5.4852206371499994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0.99029500000000004</v>
      </c>
      <c r="H145" s="22">
        <v>51.006700000000002</v>
      </c>
      <c r="I145" s="22">
        <v>-1.0809300000000001E-2</v>
      </c>
      <c r="J145" s="22">
        <v>135</v>
      </c>
      <c r="K145" s="22">
        <v>0.98938000000000004</v>
      </c>
      <c r="L145">
        <f t="shared" si="24"/>
        <v>10.8093</v>
      </c>
      <c r="M145">
        <f t="shared" si="25"/>
        <v>10.704395743500001</v>
      </c>
      <c r="N145" s="9"/>
      <c r="O145" s="22">
        <v>0.57983399999999996</v>
      </c>
      <c r="P145" s="22">
        <v>100.15300000000001</v>
      </c>
      <c r="Q145" s="22">
        <v>-1.06689E-2</v>
      </c>
      <c r="R145" s="22">
        <v>135</v>
      </c>
      <c r="S145" s="22">
        <v>0.57916299999999998</v>
      </c>
      <c r="T145">
        <f t="shared" si="26"/>
        <v>10.668900000000001</v>
      </c>
      <c r="U145">
        <f t="shared" si="27"/>
        <v>6.1861909625999996</v>
      </c>
      <c r="X145" s="9"/>
      <c r="Y145" s="22">
        <v>0.99029500000000004</v>
      </c>
      <c r="Z145" s="22">
        <v>149.32300000000001</v>
      </c>
      <c r="AA145" s="25">
        <v>-1.89209E-5</v>
      </c>
      <c r="AB145" s="22">
        <v>135</v>
      </c>
      <c r="AC145" s="22">
        <v>0.98877000000000004</v>
      </c>
      <c r="AD145">
        <f t="shared" si="28"/>
        <v>1.8920900000000001E-2</v>
      </c>
      <c r="AE145">
        <f t="shared" si="29"/>
        <v>1.8737272665500002E-2</v>
      </c>
      <c r="AF145" s="9"/>
      <c r="AG145" s="22">
        <v>0.57983399999999996</v>
      </c>
      <c r="AH145" s="22">
        <v>198.565</v>
      </c>
      <c r="AI145" s="22">
        <v>-9.9212599999999995E-3</v>
      </c>
      <c r="AJ145" s="22">
        <v>135</v>
      </c>
      <c r="AK145" s="22">
        <v>0.57913199999999998</v>
      </c>
      <c r="AL145">
        <f t="shared" si="30"/>
        <v>9.9212600000000002</v>
      </c>
      <c r="AM145">
        <f t="shared" si="31"/>
        <v>5.7526838708399994</v>
      </c>
      <c r="AP145" s="9"/>
      <c r="AQ145" s="22">
        <v>0.99029500000000004</v>
      </c>
      <c r="AR145" s="22">
        <v>247.881</v>
      </c>
      <c r="AS145" s="22">
        <v>-9.3109100000000004E-3</v>
      </c>
      <c r="AT145" s="22">
        <v>135</v>
      </c>
      <c r="AU145" s="22">
        <v>0.98907500000000004</v>
      </c>
      <c r="AV145">
        <f t="shared" si="32"/>
        <v>9.3109099999999998</v>
      </c>
      <c r="AW145">
        <f t="shared" si="33"/>
        <v>9.2205476184500004</v>
      </c>
      <c r="AX145" s="9"/>
      <c r="AY145" s="22">
        <v>0.57983399999999996</v>
      </c>
      <c r="AZ145" s="22">
        <v>297.07799999999997</v>
      </c>
      <c r="BA145" s="22">
        <v>-9.5275900000000007E-3</v>
      </c>
      <c r="BB145" s="22">
        <v>135</v>
      </c>
      <c r="BC145" s="22">
        <v>0.57922399999999996</v>
      </c>
      <c r="BD145">
        <f t="shared" si="34"/>
        <v>9.52759</v>
      </c>
      <c r="BE145">
        <f t="shared" si="35"/>
        <v>5.5244206200599999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0.98526000000000002</v>
      </c>
      <c r="H146" s="22">
        <v>51.016800000000003</v>
      </c>
      <c r="I146" s="22">
        <v>-1.0803200000000001E-2</v>
      </c>
      <c r="J146" s="22">
        <v>136</v>
      </c>
      <c r="K146" s="22">
        <v>0.98388699999999996</v>
      </c>
      <c r="L146">
        <f t="shared" si="24"/>
        <v>10.8032</v>
      </c>
      <c r="M146">
        <f t="shared" si="25"/>
        <v>10.643960832000001</v>
      </c>
      <c r="N146" s="9"/>
      <c r="O146" s="22">
        <v>0.58486899999999997</v>
      </c>
      <c r="P146" s="22">
        <v>100.163</v>
      </c>
      <c r="Q146" s="22">
        <v>-1.06354E-2</v>
      </c>
      <c r="R146" s="22">
        <v>136</v>
      </c>
      <c r="S146" s="22">
        <v>0.58413700000000002</v>
      </c>
      <c r="T146">
        <f t="shared" si="26"/>
        <v>10.635399999999999</v>
      </c>
      <c r="U146">
        <f t="shared" si="27"/>
        <v>6.2203157625999994</v>
      </c>
      <c r="X146" s="9"/>
      <c r="Y146" s="22">
        <v>0.98526000000000002</v>
      </c>
      <c r="Z146" s="22">
        <v>149.333</v>
      </c>
      <c r="AA146" s="25">
        <v>-2.3925800000000001E-5</v>
      </c>
      <c r="AB146" s="22">
        <v>136</v>
      </c>
      <c r="AC146" s="22">
        <v>0.98449699999999996</v>
      </c>
      <c r="AD146">
        <f t="shared" si="28"/>
        <v>2.3925800000000001E-2</v>
      </c>
      <c r="AE146">
        <f t="shared" si="29"/>
        <v>2.3573133708000002E-2</v>
      </c>
      <c r="AF146" s="9"/>
      <c r="AG146" s="22">
        <v>0.58486899999999997</v>
      </c>
      <c r="AH146" s="22">
        <v>198.57499999999999</v>
      </c>
      <c r="AI146" s="22">
        <v>-9.8998999999999997E-3</v>
      </c>
      <c r="AJ146" s="22">
        <v>136</v>
      </c>
      <c r="AK146" s="22">
        <v>0.584198</v>
      </c>
      <c r="AL146">
        <f t="shared" si="30"/>
        <v>9.8998999999999988</v>
      </c>
      <c r="AM146">
        <f t="shared" si="31"/>
        <v>5.7901446130999989</v>
      </c>
      <c r="AP146" s="9"/>
      <c r="AQ146" s="22">
        <v>0.98526000000000002</v>
      </c>
      <c r="AR146" s="22">
        <v>247.89099999999999</v>
      </c>
      <c r="AS146" s="22">
        <v>-9.3322800000000001E-3</v>
      </c>
      <c r="AT146" s="22">
        <v>136</v>
      </c>
      <c r="AU146" s="22">
        <v>0.98419199999999996</v>
      </c>
      <c r="AV146">
        <f t="shared" si="32"/>
        <v>9.3322800000000008</v>
      </c>
      <c r="AW146">
        <f t="shared" si="33"/>
        <v>9.1947221928000005</v>
      </c>
      <c r="AX146" s="9"/>
      <c r="AY146" s="22">
        <v>0.58486899999999997</v>
      </c>
      <c r="AZ146" s="22">
        <v>297.08800000000002</v>
      </c>
      <c r="BA146" s="22">
        <v>-9.5092800000000002E-3</v>
      </c>
      <c r="BB146" s="22">
        <v>136</v>
      </c>
      <c r="BC146" s="22">
        <v>0.584229</v>
      </c>
      <c r="BD146">
        <f t="shared" si="34"/>
        <v>9.5092800000000004</v>
      </c>
      <c r="BE146">
        <f t="shared" si="35"/>
        <v>5.5616830843200002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0.98022500000000001</v>
      </c>
      <c r="H147" s="22">
        <v>51.026899999999998</v>
      </c>
      <c r="I147" s="22">
        <v>-1.08063E-2</v>
      </c>
      <c r="J147" s="22">
        <v>137</v>
      </c>
      <c r="K147" s="22">
        <v>0.97900399999999999</v>
      </c>
      <c r="L147">
        <f t="shared" si="24"/>
        <v>10.8063</v>
      </c>
      <c r="M147">
        <f t="shared" si="25"/>
        <v>10.5926054175</v>
      </c>
      <c r="N147" s="9"/>
      <c r="O147" s="22">
        <v>0.58990500000000001</v>
      </c>
      <c r="P147" s="22">
        <v>100.173</v>
      </c>
      <c r="Q147" s="22">
        <v>-1.05957E-2</v>
      </c>
      <c r="R147" s="22">
        <v>137</v>
      </c>
      <c r="S147" s="22">
        <v>0.58935499999999996</v>
      </c>
      <c r="T147">
        <f t="shared" si="26"/>
        <v>10.595699999999999</v>
      </c>
      <c r="U147">
        <f t="shared" si="27"/>
        <v>6.2504564084999998</v>
      </c>
      <c r="X147" s="9"/>
      <c r="Y147" s="22">
        <v>0.98022500000000001</v>
      </c>
      <c r="Z147" s="22">
        <v>149.34299999999999</v>
      </c>
      <c r="AA147" s="25">
        <v>-2.5634800000000001E-5</v>
      </c>
      <c r="AB147" s="22">
        <v>137</v>
      </c>
      <c r="AC147" s="22">
        <v>0.97869899999999999</v>
      </c>
      <c r="AD147">
        <f t="shared" si="28"/>
        <v>2.5634799999999999E-2</v>
      </c>
      <c r="AE147">
        <f t="shared" si="29"/>
        <v>2.5127871829999999E-2</v>
      </c>
      <c r="AF147" s="9"/>
      <c r="AG147" s="22">
        <v>0.58990500000000001</v>
      </c>
      <c r="AH147" s="22">
        <v>198.58500000000001</v>
      </c>
      <c r="AI147" s="22">
        <v>-9.8846400000000001E-3</v>
      </c>
      <c r="AJ147" s="22">
        <v>137</v>
      </c>
      <c r="AK147" s="22">
        <v>0.58935499999999996</v>
      </c>
      <c r="AL147">
        <f t="shared" si="30"/>
        <v>9.884640000000001</v>
      </c>
      <c r="AM147">
        <f t="shared" si="31"/>
        <v>5.8309985592000011</v>
      </c>
      <c r="AP147" s="9"/>
      <c r="AQ147" s="22">
        <v>0.98022500000000001</v>
      </c>
      <c r="AR147" s="22">
        <v>247.90199999999999</v>
      </c>
      <c r="AS147" s="22">
        <v>-9.3505900000000006E-3</v>
      </c>
      <c r="AT147" s="22">
        <v>137</v>
      </c>
      <c r="AU147" s="22">
        <v>0.97961399999999998</v>
      </c>
      <c r="AV147">
        <f t="shared" si="32"/>
        <v>9.3505900000000004</v>
      </c>
      <c r="AW147">
        <f t="shared" si="33"/>
        <v>9.165682082750001</v>
      </c>
      <c r="AX147" s="9"/>
      <c r="AY147" s="22">
        <v>0.58990500000000001</v>
      </c>
      <c r="AZ147" s="22">
        <v>297.09800000000001</v>
      </c>
      <c r="BA147" s="22">
        <v>-9.4879200000000004E-3</v>
      </c>
      <c r="BB147" s="22">
        <v>137</v>
      </c>
      <c r="BC147" s="22">
        <v>0.58926400000000001</v>
      </c>
      <c r="BD147">
        <f t="shared" si="34"/>
        <v>9.4879200000000008</v>
      </c>
      <c r="BE147">
        <f t="shared" si="35"/>
        <v>5.5969714476000005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0.97518899999999997</v>
      </c>
      <c r="H148" s="22">
        <v>51.036900000000003</v>
      </c>
      <c r="I148" s="22">
        <v>-1.08337E-2</v>
      </c>
      <c r="J148" s="22">
        <v>138</v>
      </c>
      <c r="K148" s="22">
        <v>0.97412100000000001</v>
      </c>
      <c r="L148">
        <f t="shared" si="24"/>
        <v>10.8337</v>
      </c>
      <c r="M148">
        <f t="shared" si="25"/>
        <v>10.5649050693</v>
      </c>
      <c r="N148" s="9"/>
      <c r="O148" s="22">
        <v>0.59494000000000002</v>
      </c>
      <c r="P148" s="22">
        <v>100.18300000000001</v>
      </c>
      <c r="Q148" s="22">
        <v>-1.05621E-2</v>
      </c>
      <c r="R148" s="22">
        <v>138</v>
      </c>
      <c r="S148" s="22">
        <v>0.59426900000000005</v>
      </c>
      <c r="T148">
        <f t="shared" si="26"/>
        <v>10.562099999999999</v>
      </c>
      <c r="U148">
        <f t="shared" si="27"/>
        <v>6.2838157739999998</v>
      </c>
      <c r="X148" s="9"/>
      <c r="Y148" s="22">
        <v>0.97518899999999997</v>
      </c>
      <c r="Z148" s="22">
        <v>149.35300000000001</v>
      </c>
      <c r="AA148" s="25">
        <v>-2.33154E-5</v>
      </c>
      <c r="AB148" s="22">
        <v>138</v>
      </c>
      <c r="AC148" s="22">
        <v>0.97412100000000001</v>
      </c>
      <c r="AD148">
        <f t="shared" si="28"/>
        <v>2.33154E-2</v>
      </c>
      <c r="AE148">
        <f t="shared" si="29"/>
        <v>2.2736921610599998E-2</v>
      </c>
      <c r="AF148" s="9"/>
      <c r="AG148" s="22">
        <v>0.59494000000000002</v>
      </c>
      <c r="AH148" s="22">
        <v>198.595</v>
      </c>
      <c r="AI148" s="22">
        <v>-9.8663299999999995E-3</v>
      </c>
      <c r="AJ148" s="22">
        <v>138</v>
      </c>
      <c r="AK148" s="22">
        <v>0.59433000000000002</v>
      </c>
      <c r="AL148">
        <f t="shared" si="30"/>
        <v>9.8663299999999996</v>
      </c>
      <c r="AM148">
        <f t="shared" si="31"/>
        <v>5.8698743701999998</v>
      </c>
      <c r="AP148" s="9"/>
      <c r="AQ148" s="22">
        <v>0.97518899999999997</v>
      </c>
      <c r="AR148" s="22">
        <v>247.91200000000001</v>
      </c>
      <c r="AS148" s="22">
        <v>-9.3780500000000006E-3</v>
      </c>
      <c r="AT148" s="22">
        <v>138</v>
      </c>
      <c r="AU148" s="22">
        <v>0.97412100000000001</v>
      </c>
      <c r="AV148">
        <f t="shared" si="32"/>
        <v>9.37805</v>
      </c>
      <c r="AW148">
        <f t="shared" si="33"/>
        <v>9.1453712014500006</v>
      </c>
      <c r="AX148" s="9"/>
      <c r="AY148" s="22">
        <v>0.59494000000000002</v>
      </c>
      <c r="AZ148" s="22">
        <v>297.108</v>
      </c>
      <c r="BA148" s="22">
        <v>-9.4695999999999999E-3</v>
      </c>
      <c r="BB148" s="22">
        <v>138</v>
      </c>
      <c r="BC148" s="22">
        <v>0.59429900000000002</v>
      </c>
      <c r="BD148">
        <f t="shared" si="34"/>
        <v>9.4695999999999998</v>
      </c>
      <c r="BE148">
        <f t="shared" si="35"/>
        <v>5.6338438240000004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0.97015399999999996</v>
      </c>
      <c r="H149" s="22">
        <v>51.046999999999997</v>
      </c>
      <c r="I149" s="22">
        <v>-1.08521E-2</v>
      </c>
      <c r="J149" s="22">
        <v>139</v>
      </c>
      <c r="K149" s="22">
        <v>0.96893300000000004</v>
      </c>
      <c r="L149">
        <f t="shared" si="24"/>
        <v>10.8521</v>
      </c>
      <c r="M149">
        <f t="shared" si="25"/>
        <v>10.5282082234</v>
      </c>
      <c r="N149" s="9"/>
      <c r="O149" s="22">
        <v>0.59997599999999995</v>
      </c>
      <c r="P149" s="22">
        <v>100.193</v>
      </c>
      <c r="Q149" s="22">
        <v>-1.0537700000000001E-2</v>
      </c>
      <c r="R149" s="22">
        <v>139</v>
      </c>
      <c r="S149" s="22">
        <v>0.59930399999999995</v>
      </c>
      <c r="T149">
        <f t="shared" si="26"/>
        <v>10.537700000000001</v>
      </c>
      <c r="U149">
        <f t="shared" si="27"/>
        <v>6.3223670951999997</v>
      </c>
      <c r="X149" s="9"/>
      <c r="Y149" s="22">
        <v>0.97015399999999996</v>
      </c>
      <c r="Z149" s="22">
        <v>149.363</v>
      </c>
      <c r="AA149" s="25">
        <v>-2.2521999999999999E-5</v>
      </c>
      <c r="AB149" s="22">
        <v>139</v>
      </c>
      <c r="AC149" s="22">
        <v>0.96954300000000004</v>
      </c>
      <c r="AD149">
        <f t="shared" si="28"/>
        <v>2.2522E-2</v>
      </c>
      <c r="AE149">
        <f t="shared" si="29"/>
        <v>2.1849808387999999E-2</v>
      </c>
      <c r="AF149" s="9"/>
      <c r="AG149" s="22">
        <v>0.59997599999999995</v>
      </c>
      <c r="AH149" s="22">
        <v>198.60499999999999</v>
      </c>
      <c r="AI149" s="22">
        <v>-9.8480200000000007E-3</v>
      </c>
      <c r="AJ149" s="22">
        <v>139</v>
      </c>
      <c r="AK149" s="22">
        <v>0.59933499999999995</v>
      </c>
      <c r="AL149">
        <f t="shared" si="30"/>
        <v>9.84802</v>
      </c>
      <c r="AM149">
        <f t="shared" si="31"/>
        <v>5.9085756475199993</v>
      </c>
      <c r="AP149" s="9"/>
      <c r="AQ149" s="22">
        <v>0.97015399999999996</v>
      </c>
      <c r="AR149" s="22">
        <v>247.922</v>
      </c>
      <c r="AS149" s="22">
        <v>-9.3902599999999992E-3</v>
      </c>
      <c r="AT149" s="22">
        <v>139</v>
      </c>
      <c r="AU149" s="22">
        <v>0.96984899999999996</v>
      </c>
      <c r="AV149">
        <f t="shared" si="32"/>
        <v>9.3902599999999996</v>
      </c>
      <c r="AW149">
        <f t="shared" si="33"/>
        <v>9.1099983000399991</v>
      </c>
      <c r="AX149" s="9"/>
      <c r="AY149" s="22">
        <v>0.59997599999999995</v>
      </c>
      <c r="AZ149" s="22">
        <v>297.11799999999999</v>
      </c>
      <c r="BA149" s="22">
        <v>-9.4543500000000003E-3</v>
      </c>
      <c r="BB149" s="22">
        <v>139</v>
      </c>
      <c r="BC149" s="22">
        <v>0.59930399999999995</v>
      </c>
      <c r="BD149">
        <f t="shared" si="34"/>
        <v>9.4543499999999998</v>
      </c>
      <c r="BE149">
        <f t="shared" si="35"/>
        <v>5.6723830955999999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0.96511800000000003</v>
      </c>
      <c r="H150" s="22">
        <v>51.057099999999998</v>
      </c>
      <c r="I150" s="22">
        <v>-1.13464E-2</v>
      </c>
      <c r="J150" s="22">
        <v>140</v>
      </c>
      <c r="K150" s="22">
        <v>0.96404999999999996</v>
      </c>
      <c r="L150">
        <f t="shared" si="24"/>
        <v>11.346399999999999</v>
      </c>
      <c r="M150">
        <f t="shared" si="25"/>
        <v>10.950614875199999</v>
      </c>
      <c r="N150" s="9"/>
      <c r="O150" s="22">
        <v>0.60501099999999997</v>
      </c>
      <c r="P150" s="22">
        <v>100.20399999999999</v>
      </c>
      <c r="Q150" s="22">
        <v>-1.05133E-2</v>
      </c>
      <c r="R150" s="22">
        <v>140</v>
      </c>
      <c r="S150" s="22">
        <v>0.60430899999999999</v>
      </c>
      <c r="T150">
        <f t="shared" si="26"/>
        <v>10.513299999999999</v>
      </c>
      <c r="U150">
        <f t="shared" si="27"/>
        <v>6.3606621462999993</v>
      </c>
      <c r="X150" s="9"/>
      <c r="Y150" s="22">
        <v>0.96511800000000003</v>
      </c>
      <c r="Z150" s="22">
        <v>149.37299999999999</v>
      </c>
      <c r="AA150" s="25">
        <v>-2.49329E-5</v>
      </c>
      <c r="AB150" s="22">
        <v>140</v>
      </c>
      <c r="AC150" s="22">
        <v>0.96404999999999996</v>
      </c>
      <c r="AD150">
        <f t="shared" si="28"/>
        <v>2.4932900000000001E-2</v>
      </c>
      <c r="AE150">
        <f t="shared" si="29"/>
        <v>2.4063190582200002E-2</v>
      </c>
      <c r="AF150" s="9"/>
      <c r="AG150" s="22">
        <v>0.60501099999999997</v>
      </c>
      <c r="AH150" s="22">
        <v>198.61500000000001</v>
      </c>
      <c r="AI150" s="22">
        <v>-9.8174999999999998E-3</v>
      </c>
      <c r="AJ150" s="22">
        <v>140</v>
      </c>
      <c r="AK150" s="22">
        <v>0.60433999999999999</v>
      </c>
      <c r="AL150">
        <f t="shared" si="30"/>
        <v>9.817499999999999</v>
      </c>
      <c r="AM150">
        <f t="shared" si="31"/>
        <v>5.9396954924999994</v>
      </c>
      <c r="AP150" s="9"/>
      <c r="AQ150" s="22">
        <v>0.96511800000000003</v>
      </c>
      <c r="AR150" s="22">
        <v>247.93199999999999</v>
      </c>
      <c r="AS150" s="22">
        <v>-9.4055200000000005E-3</v>
      </c>
      <c r="AT150" s="22">
        <v>140</v>
      </c>
      <c r="AU150" s="22">
        <v>0.96404999999999996</v>
      </c>
      <c r="AV150">
        <f t="shared" si="32"/>
        <v>9.405520000000001</v>
      </c>
      <c r="AW150">
        <f t="shared" si="33"/>
        <v>9.0774366513600011</v>
      </c>
      <c r="AX150" s="9"/>
      <c r="AY150" s="22">
        <v>0.60501099999999997</v>
      </c>
      <c r="AZ150" s="22">
        <v>297.12799999999999</v>
      </c>
      <c r="BA150" s="22">
        <v>-9.4360399999999997E-3</v>
      </c>
      <c r="BB150" s="22">
        <v>140</v>
      </c>
      <c r="BC150" s="22">
        <v>0.60430899999999999</v>
      </c>
      <c r="BD150">
        <f t="shared" si="34"/>
        <v>9.4360400000000002</v>
      </c>
      <c r="BE150">
        <f t="shared" si="35"/>
        <v>5.7089079964399998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0.96008300000000002</v>
      </c>
      <c r="H151" s="22">
        <v>51.0672</v>
      </c>
      <c r="I151" s="22">
        <v>-1.11115E-2</v>
      </c>
      <c r="J151" s="22">
        <v>141</v>
      </c>
      <c r="K151" s="22">
        <v>0.96038800000000002</v>
      </c>
      <c r="L151">
        <f t="shared" si="24"/>
        <v>11.111499999999999</v>
      </c>
      <c r="M151">
        <f t="shared" si="25"/>
        <v>10.667962254499999</v>
      </c>
      <c r="N151" s="9"/>
      <c r="O151" s="22">
        <v>0.61004599999999998</v>
      </c>
      <c r="P151" s="22">
        <v>100.214</v>
      </c>
      <c r="Q151" s="22">
        <v>-1.04767E-2</v>
      </c>
      <c r="R151" s="22">
        <v>141</v>
      </c>
      <c r="S151" s="22">
        <v>0.60931400000000002</v>
      </c>
      <c r="T151">
        <f t="shared" si="26"/>
        <v>10.476700000000001</v>
      </c>
      <c r="U151">
        <f t="shared" si="27"/>
        <v>6.3912689282000006</v>
      </c>
      <c r="X151" s="9"/>
      <c r="Y151" s="22">
        <v>0.96008300000000002</v>
      </c>
      <c r="Z151" s="22">
        <v>149.38300000000001</v>
      </c>
      <c r="AA151" s="25">
        <v>-2.2705100000000001E-5</v>
      </c>
      <c r="AB151" s="22">
        <v>141</v>
      </c>
      <c r="AC151" s="22">
        <v>0.95947300000000002</v>
      </c>
      <c r="AD151">
        <f t="shared" si="28"/>
        <v>2.2705099999999999E-2</v>
      </c>
      <c r="AE151">
        <f t="shared" si="29"/>
        <v>2.1798780523300001E-2</v>
      </c>
      <c r="AF151" s="9"/>
      <c r="AG151" s="22">
        <v>0.61004599999999998</v>
      </c>
      <c r="AH151" s="22">
        <v>198.625</v>
      </c>
      <c r="AI151" s="22">
        <v>-9.7930900000000008E-3</v>
      </c>
      <c r="AJ151" s="22">
        <v>141</v>
      </c>
      <c r="AK151" s="22">
        <v>0.60946699999999998</v>
      </c>
      <c r="AL151">
        <f t="shared" si="30"/>
        <v>9.7930900000000012</v>
      </c>
      <c r="AM151">
        <f t="shared" si="31"/>
        <v>5.9742353821400007</v>
      </c>
      <c r="AP151" s="9"/>
      <c r="AQ151" s="22">
        <v>0.96008300000000002</v>
      </c>
      <c r="AR151" s="22">
        <v>247.94200000000001</v>
      </c>
      <c r="AS151" s="22">
        <v>-9.4238299999999994E-3</v>
      </c>
      <c r="AT151" s="22">
        <v>141</v>
      </c>
      <c r="AU151" s="22">
        <v>0.95947300000000002</v>
      </c>
      <c r="AV151">
        <f t="shared" si="32"/>
        <v>9.4238299999999988</v>
      </c>
      <c r="AW151">
        <f t="shared" si="33"/>
        <v>9.0476589778899985</v>
      </c>
      <c r="AX151" s="9"/>
      <c r="AY151" s="22">
        <v>0.61004599999999998</v>
      </c>
      <c r="AZ151" s="22">
        <v>297.13799999999998</v>
      </c>
      <c r="BA151" s="22">
        <v>-9.4055200000000005E-3</v>
      </c>
      <c r="BB151" s="22">
        <v>141</v>
      </c>
      <c r="BC151" s="22">
        <v>0.609406</v>
      </c>
      <c r="BD151">
        <f t="shared" si="34"/>
        <v>9.405520000000001</v>
      </c>
      <c r="BE151">
        <f t="shared" si="35"/>
        <v>5.7377998539200004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0.95504800000000001</v>
      </c>
      <c r="H152" s="22">
        <v>51.077199999999998</v>
      </c>
      <c r="I152" s="22">
        <v>-1.08734E-2</v>
      </c>
      <c r="J152" s="22">
        <v>142</v>
      </c>
      <c r="K152" s="22">
        <v>0.95397900000000002</v>
      </c>
      <c r="L152">
        <f t="shared" si="24"/>
        <v>10.8734</v>
      </c>
      <c r="M152">
        <f t="shared" si="25"/>
        <v>10.3846189232</v>
      </c>
      <c r="N152" s="9"/>
      <c r="O152" s="22">
        <v>0.61508200000000002</v>
      </c>
      <c r="P152" s="22">
        <v>100.224</v>
      </c>
      <c r="Q152" s="22">
        <v>-1.0440100000000001E-2</v>
      </c>
      <c r="R152" s="22">
        <v>142</v>
      </c>
      <c r="S152" s="22">
        <v>0.61441000000000001</v>
      </c>
      <c r="T152">
        <f t="shared" si="26"/>
        <v>10.440100000000001</v>
      </c>
      <c r="U152">
        <f t="shared" si="27"/>
        <v>6.4215175882000004</v>
      </c>
      <c r="X152" s="9"/>
      <c r="Y152" s="22">
        <v>0.95504800000000001</v>
      </c>
      <c r="Z152" s="22">
        <v>149.393</v>
      </c>
      <c r="AA152" s="25">
        <v>-2.0355200000000001E-5</v>
      </c>
      <c r="AB152" s="22">
        <v>142</v>
      </c>
      <c r="AC152" s="22">
        <v>0.95367400000000002</v>
      </c>
      <c r="AD152">
        <f t="shared" si="28"/>
        <v>2.03552E-2</v>
      </c>
      <c r="AE152">
        <f t="shared" si="29"/>
        <v>1.9440193049599999E-2</v>
      </c>
      <c r="AF152" s="9"/>
      <c r="AG152" s="22">
        <v>0.61508200000000002</v>
      </c>
      <c r="AH152" s="22">
        <v>198.63499999999999</v>
      </c>
      <c r="AI152" s="22">
        <v>-9.7625699999999999E-3</v>
      </c>
      <c r="AJ152" s="22">
        <v>142</v>
      </c>
      <c r="AK152" s="22">
        <v>0.61444100000000001</v>
      </c>
      <c r="AL152">
        <f t="shared" si="30"/>
        <v>9.7625700000000002</v>
      </c>
      <c r="AM152">
        <f t="shared" si="31"/>
        <v>6.0047810807399999</v>
      </c>
      <c r="AP152" s="9"/>
      <c r="AQ152" s="22">
        <v>0.95504800000000001</v>
      </c>
      <c r="AR152" s="22">
        <v>247.952</v>
      </c>
      <c r="AS152" s="22">
        <v>-9.4360399999999997E-3</v>
      </c>
      <c r="AT152" s="22">
        <v>142</v>
      </c>
      <c r="AU152" s="22">
        <v>0.95397900000000002</v>
      </c>
      <c r="AV152">
        <f t="shared" si="32"/>
        <v>9.4360400000000002</v>
      </c>
      <c r="AW152">
        <f t="shared" si="33"/>
        <v>9.0118711299199994</v>
      </c>
      <c r="AX152" s="9"/>
      <c r="AY152" s="22">
        <v>0.61508200000000002</v>
      </c>
      <c r="AZ152" s="22">
        <v>297.14800000000002</v>
      </c>
      <c r="BA152" s="22">
        <v>-9.3810999999999999E-3</v>
      </c>
      <c r="BB152" s="22">
        <v>142</v>
      </c>
      <c r="BC152" s="22">
        <v>0.61441000000000001</v>
      </c>
      <c r="BD152">
        <f t="shared" si="34"/>
        <v>9.3811</v>
      </c>
      <c r="BE152">
        <f t="shared" si="35"/>
        <v>5.7701457502000002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0.95001199999999997</v>
      </c>
      <c r="H153" s="22">
        <v>51.087299999999999</v>
      </c>
      <c r="I153" s="22">
        <v>-1.0907E-2</v>
      </c>
      <c r="J153" s="22">
        <v>143</v>
      </c>
      <c r="K153" s="22">
        <v>0.94848600000000005</v>
      </c>
      <c r="L153">
        <f t="shared" si="24"/>
        <v>10.907</v>
      </c>
      <c r="M153">
        <f t="shared" si="25"/>
        <v>10.361780884</v>
      </c>
      <c r="N153" s="9"/>
      <c r="O153" s="22">
        <v>0.62011700000000003</v>
      </c>
      <c r="P153" s="22">
        <v>100.23399999999999</v>
      </c>
      <c r="Q153" s="22">
        <v>-1.0415600000000001E-2</v>
      </c>
      <c r="R153" s="22">
        <v>143</v>
      </c>
      <c r="S153" s="22">
        <v>0.61941500000000005</v>
      </c>
      <c r="T153">
        <f t="shared" si="26"/>
        <v>10.415600000000001</v>
      </c>
      <c r="U153">
        <f t="shared" si="27"/>
        <v>6.4588906252000013</v>
      </c>
      <c r="X153" s="9"/>
      <c r="Y153" s="22">
        <v>0.95001199999999997</v>
      </c>
      <c r="Z153" s="22">
        <v>149.40299999999999</v>
      </c>
      <c r="AA153" s="25">
        <v>-2.1453900000000001E-5</v>
      </c>
      <c r="AB153" s="22">
        <v>143</v>
      </c>
      <c r="AC153" s="22">
        <v>0.94879199999999997</v>
      </c>
      <c r="AD153">
        <f t="shared" si="28"/>
        <v>2.1453900000000001E-2</v>
      </c>
      <c r="AE153">
        <f t="shared" si="29"/>
        <v>2.0381462446799999E-2</v>
      </c>
      <c r="AF153" s="9"/>
      <c r="AG153" s="22">
        <v>0.62011700000000003</v>
      </c>
      <c r="AH153" s="22">
        <v>198.64599999999999</v>
      </c>
      <c r="AI153" s="22">
        <v>-9.7351099999999999E-3</v>
      </c>
      <c r="AJ153" s="22">
        <v>143</v>
      </c>
      <c r="AK153" s="22">
        <v>0.61941500000000005</v>
      </c>
      <c r="AL153">
        <f t="shared" si="30"/>
        <v>9.7351100000000006</v>
      </c>
      <c r="AM153">
        <f t="shared" si="31"/>
        <v>6.0369072078700006</v>
      </c>
      <c r="AP153" s="9"/>
      <c r="AQ153" s="22">
        <v>0.95001199999999997</v>
      </c>
      <c r="AR153" s="22">
        <v>247.96199999999999</v>
      </c>
      <c r="AS153" s="22">
        <v>-9.4451899999999991E-3</v>
      </c>
      <c r="AT153" s="22">
        <v>143</v>
      </c>
      <c r="AU153" s="22">
        <v>0.94909699999999997</v>
      </c>
      <c r="AV153">
        <f t="shared" si="32"/>
        <v>9.4451899999999984</v>
      </c>
      <c r="AW153">
        <f t="shared" si="33"/>
        <v>8.9730438422799974</v>
      </c>
      <c r="AX153" s="9"/>
      <c r="AY153" s="22">
        <v>0.62011700000000003</v>
      </c>
      <c r="AZ153" s="22">
        <v>297.15800000000002</v>
      </c>
      <c r="BA153" s="22">
        <v>-9.3597400000000001E-3</v>
      </c>
      <c r="BB153" s="22">
        <v>143</v>
      </c>
      <c r="BC153" s="22">
        <v>0.61941500000000005</v>
      </c>
      <c r="BD153">
        <f t="shared" si="34"/>
        <v>9.3597400000000004</v>
      </c>
      <c r="BE153">
        <f t="shared" si="35"/>
        <v>5.8041338895800001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0.94497699999999996</v>
      </c>
      <c r="H154" s="22">
        <v>51.0974</v>
      </c>
      <c r="I154" s="22">
        <v>-1.09283E-2</v>
      </c>
      <c r="J154" s="22">
        <v>144</v>
      </c>
      <c r="K154" s="22">
        <v>0.944214</v>
      </c>
      <c r="L154">
        <f t="shared" si="24"/>
        <v>10.9283</v>
      </c>
      <c r="M154">
        <f t="shared" si="25"/>
        <v>10.326992149100001</v>
      </c>
      <c r="N154" s="9"/>
      <c r="O154" s="22">
        <v>0.62515299999999996</v>
      </c>
      <c r="P154" s="22">
        <v>100.244</v>
      </c>
      <c r="Q154" s="22">
        <v>-1.03943E-2</v>
      </c>
      <c r="R154" s="22">
        <v>144</v>
      </c>
      <c r="S154" s="22">
        <v>0.62445099999999998</v>
      </c>
      <c r="T154">
        <f t="shared" si="26"/>
        <v>10.394300000000001</v>
      </c>
      <c r="U154">
        <f t="shared" si="27"/>
        <v>6.4980278279000006</v>
      </c>
      <c r="X154" s="9"/>
      <c r="Y154" s="22">
        <v>0.94497699999999996</v>
      </c>
      <c r="Z154" s="22">
        <v>149.41300000000001</v>
      </c>
      <c r="AA154" s="25">
        <v>-2.3895300000000001E-5</v>
      </c>
      <c r="AB154" s="22">
        <v>144</v>
      </c>
      <c r="AC154" s="22">
        <v>0.943909</v>
      </c>
      <c r="AD154">
        <f t="shared" si="28"/>
        <v>2.3895300000000001E-2</v>
      </c>
      <c r="AE154">
        <f t="shared" si="29"/>
        <v>2.2580508908100001E-2</v>
      </c>
      <c r="AF154" s="9"/>
      <c r="AG154" s="22">
        <v>0.62515299999999996</v>
      </c>
      <c r="AH154" s="22">
        <v>198.65600000000001</v>
      </c>
      <c r="AI154" s="22">
        <v>-9.70764E-3</v>
      </c>
      <c r="AJ154" s="22">
        <v>144</v>
      </c>
      <c r="AK154" s="22">
        <v>0.62445099999999998</v>
      </c>
      <c r="AL154">
        <f t="shared" si="30"/>
        <v>9.7076399999999996</v>
      </c>
      <c r="AM154">
        <f t="shared" si="31"/>
        <v>6.0687602689199993</v>
      </c>
      <c r="AP154" s="9"/>
      <c r="AQ154" s="22">
        <v>0.94497699999999996</v>
      </c>
      <c r="AR154" s="22">
        <v>247.97200000000001</v>
      </c>
      <c r="AS154" s="22">
        <v>-9.4634999999999997E-3</v>
      </c>
      <c r="AT154" s="22">
        <v>144</v>
      </c>
      <c r="AU154" s="22">
        <v>0.943604</v>
      </c>
      <c r="AV154">
        <f t="shared" si="32"/>
        <v>9.4634999999999998</v>
      </c>
      <c r="AW154">
        <f t="shared" si="33"/>
        <v>8.9427898394999996</v>
      </c>
      <c r="AX154" s="9"/>
      <c r="AY154" s="22">
        <v>0.62515299999999996</v>
      </c>
      <c r="AZ154" s="22">
        <v>297.16800000000001</v>
      </c>
      <c r="BA154" s="22">
        <v>-9.3505900000000006E-3</v>
      </c>
      <c r="BB154" s="22">
        <v>144</v>
      </c>
      <c r="BC154" s="22">
        <v>0.62451199999999996</v>
      </c>
      <c r="BD154">
        <f t="shared" si="34"/>
        <v>9.3505900000000004</v>
      </c>
      <c r="BE154">
        <f t="shared" si="35"/>
        <v>5.8455493902699995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0.93994100000000003</v>
      </c>
      <c r="H155" s="22">
        <v>51.107399999999998</v>
      </c>
      <c r="I155" s="22">
        <v>-1.09528E-2</v>
      </c>
      <c r="J155" s="22">
        <v>145</v>
      </c>
      <c r="K155" s="22">
        <v>0.93872100000000003</v>
      </c>
      <c r="L155">
        <f t="shared" si="24"/>
        <v>10.9528</v>
      </c>
      <c r="M155">
        <f t="shared" si="25"/>
        <v>10.2949857848</v>
      </c>
      <c r="N155" s="9"/>
      <c r="O155" s="22">
        <v>0.63018799999999997</v>
      </c>
      <c r="P155" s="22">
        <v>100.254</v>
      </c>
      <c r="Q155" s="22">
        <v>-1.0376E-2</v>
      </c>
      <c r="R155" s="22">
        <v>145</v>
      </c>
      <c r="S155" s="22">
        <v>0.62939500000000004</v>
      </c>
      <c r="T155">
        <f t="shared" si="26"/>
        <v>10.375999999999999</v>
      </c>
      <c r="U155">
        <f t="shared" si="27"/>
        <v>6.5388306879999991</v>
      </c>
      <c r="X155" s="9"/>
      <c r="Y155" s="22">
        <v>0.93994100000000003</v>
      </c>
      <c r="Z155" s="22">
        <v>149.423</v>
      </c>
      <c r="AA155" s="25">
        <v>-2.8778100000000001E-5</v>
      </c>
      <c r="AB155" s="22">
        <v>145</v>
      </c>
      <c r="AC155" s="22">
        <v>0.93841600000000003</v>
      </c>
      <c r="AD155">
        <f t="shared" si="28"/>
        <v>2.8778100000000001E-2</v>
      </c>
      <c r="AE155">
        <f t="shared" si="29"/>
        <v>2.7049716092100003E-2</v>
      </c>
      <c r="AF155" s="9"/>
      <c r="AG155" s="22">
        <v>0.63018799999999997</v>
      </c>
      <c r="AH155" s="22">
        <v>198.666</v>
      </c>
      <c r="AI155" s="22">
        <v>-9.68018E-3</v>
      </c>
      <c r="AJ155" s="22">
        <v>145</v>
      </c>
      <c r="AK155" s="22">
        <v>0.62948599999999999</v>
      </c>
      <c r="AL155">
        <f t="shared" si="30"/>
        <v>9.68018</v>
      </c>
      <c r="AM155">
        <f t="shared" si="31"/>
        <v>6.1003332738399996</v>
      </c>
      <c r="AP155" s="9"/>
      <c r="AQ155" s="22">
        <v>0.93994100000000003</v>
      </c>
      <c r="AR155" s="22">
        <v>247.982</v>
      </c>
      <c r="AS155" s="22">
        <v>-9.4787599999999993E-3</v>
      </c>
      <c r="AT155" s="22">
        <v>145</v>
      </c>
      <c r="AU155" s="22">
        <v>0.93902600000000003</v>
      </c>
      <c r="AV155">
        <f t="shared" si="32"/>
        <v>9.4787599999999994</v>
      </c>
      <c r="AW155">
        <f t="shared" si="33"/>
        <v>8.9094751531599989</v>
      </c>
      <c r="AX155" s="9"/>
      <c r="AY155" s="22">
        <v>0.63018799999999997</v>
      </c>
      <c r="AZ155" s="22">
        <v>297.17899999999997</v>
      </c>
      <c r="BA155" s="22">
        <v>-9.3322800000000001E-3</v>
      </c>
      <c r="BB155" s="22">
        <v>145</v>
      </c>
      <c r="BC155" s="22">
        <v>0.62948599999999999</v>
      </c>
      <c r="BD155">
        <f t="shared" si="34"/>
        <v>9.3322800000000008</v>
      </c>
      <c r="BE155">
        <f t="shared" si="35"/>
        <v>5.8810908686400003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0.93490600000000001</v>
      </c>
      <c r="H156" s="22">
        <v>51.1175</v>
      </c>
      <c r="I156" s="22">
        <v>-1.0958900000000001E-2</v>
      </c>
      <c r="J156" s="22">
        <v>146</v>
      </c>
      <c r="K156" s="22">
        <v>0.93414299999999995</v>
      </c>
      <c r="L156">
        <f t="shared" si="24"/>
        <v>10.9589</v>
      </c>
      <c r="M156">
        <f t="shared" si="25"/>
        <v>10.245541363399999</v>
      </c>
      <c r="N156" s="9"/>
      <c r="O156" s="22">
        <v>0.63522299999999998</v>
      </c>
      <c r="P156" s="22">
        <v>100.264</v>
      </c>
      <c r="Q156" s="22">
        <v>-1.0357699999999999E-2</v>
      </c>
      <c r="R156" s="22">
        <v>146</v>
      </c>
      <c r="S156" s="22">
        <v>0.634552</v>
      </c>
      <c r="T156">
        <f t="shared" si="26"/>
        <v>10.357699999999999</v>
      </c>
      <c r="U156">
        <f t="shared" si="27"/>
        <v>6.5794492670999993</v>
      </c>
      <c r="X156" s="9"/>
      <c r="Y156" s="22">
        <v>0.93490600000000001</v>
      </c>
      <c r="Z156" s="22">
        <v>149.43299999999999</v>
      </c>
      <c r="AA156" s="25">
        <v>-3.12805E-5</v>
      </c>
      <c r="AB156" s="22">
        <v>146</v>
      </c>
      <c r="AC156" s="22">
        <v>0.93383799999999995</v>
      </c>
      <c r="AD156">
        <f t="shared" si="28"/>
        <v>3.1280500000000003E-2</v>
      </c>
      <c r="AE156">
        <f t="shared" si="29"/>
        <v>2.9244327133000004E-2</v>
      </c>
      <c r="AF156" s="9"/>
      <c r="AG156" s="22">
        <v>0.63522299999999998</v>
      </c>
      <c r="AH156" s="22">
        <v>198.67599999999999</v>
      </c>
      <c r="AI156" s="22">
        <v>-9.6557599999999993E-3</v>
      </c>
      <c r="AJ156" s="22">
        <v>146</v>
      </c>
      <c r="AK156" s="22">
        <v>0.634521</v>
      </c>
      <c r="AL156">
        <f t="shared" si="30"/>
        <v>9.655759999999999</v>
      </c>
      <c r="AM156">
        <f t="shared" si="31"/>
        <v>6.133560834479999</v>
      </c>
      <c r="AP156" s="9"/>
      <c r="AQ156" s="22">
        <v>0.93490600000000001</v>
      </c>
      <c r="AR156" s="22">
        <v>247.99199999999999</v>
      </c>
      <c r="AS156" s="22">
        <v>-9.50317E-3</v>
      </c>
      <c r="AT156" s="22">
        <v>146</v>
      </c>
      <c r="AU156" s="22">
        <v>0.93353299999999995</v>
      </c>
      <c r="AV156">
        <f t="shared" si="32"/>
        <v>9.5031700000000008</v>
      </c>
      <c r="AW156">
        <f t="shared" si="33"/>
        <v>8.8845706520200007</v>
      </c>
      <c r="AX156" s="9"/>
      <c r="AY156" s="22">
        <v>0.63522299999999998</v>
      </c>
      <c r="AZ156" s="22">
        <v>297.18900000000002</v>
      </c>
      <c r="BA156" s="22">
        <v>-9.3048100000000002E-3</v>
      </c>
      <c r="BB156" s="22">
        <v>146</v>
      </c>
      <c r="BC156" s="22">
        <v>0.63449100000000003</v>
      </c>
      <c r="BD156">
        <f t="shared" si="34"/>
        <v>9.3048099999999998</v>
      </c>
      <c r="BE156">
        <f t="shared" si="35"/>
        <v>5.9106293226299993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0.929871</v>
      </c>
      <c r="H157" s="22">
        <v>51.127600000000001</v>
      </c>
      <c r="I157" s="22">
        <v>-1.0974100000000001E-2</v>
      </c>
      <c r="J157" s="22">
        <v>147</v>
      </c>
      <c r="K157" s="22">
        <v>0.92864999999999998</v>
      </c>
      <c r="L157">
        <f t="shared" si="24"/>
        <v>10.9741</v>
      </c>
      <c r="M157">
        <f t="shared" si="25"/>
        <v>10.2044973411</v>
      </c>
      <c r="N157" s="9"/>
      <c r="O157" s="22">
        <v>0.64025900000000002</v>
      </c>
      <c r="P157" s="22">
        <v>100.274</v>
      </c>
      <c r="Q157" s="22">
        <v>-1.03394E-2</v>
      </c>
      <c r="R157" s="22">
        <v>147</v>
      </c>
      <c r="S157" s="22">
        <v>0.63958700000000002</v>
      </c>
      <c r="T157">
        <f t="shared" si="26"/>
        <v>10.339399999999999</v>
      </c>
      <c r="U157">
        <f t="shared" si="27"/>
        <v>6.6198939045999996</v>
      </c>
      <c r="X157" s="9"/>
      <c r="Y157" s="22">
        <v>0.929871</v>
      </c>
      <c r="Z157" s="22">
        <v>149.44300000000001</v>
      </c>
      <c r="AA157" s="25">
        <v>-2.9418900000000001E-5</v>
      </c>
      <c r="AB157" s="22">
        <v>147</v>
      </c>
      <c r="AC157" s="22">
        <v>0.92864999999999998</v>
      </c>
      <c r="AD157">
        <f t="shared" si="28"/>
        <v>2.9418900000000001E-2</v>
      </c>
      <c r="AE157">
        <f t="shared" si="29"/>
        <v>2.73557819619E-2</v>
      </c>
      <c r="AF157" s="9"/>
      <c r="AG157" s="22">
        <v>0.64025900000000002</v>
      </c>
      <c r="AH157" s="22">
        <v>198.68600000000001</v>
      </c>
      <c r="AI157" s="22">
        <v>-9.6252400000000002E-3</v>
      </c>
      <c r="AJ157" s="22">
        <v>147</v>
      </c>
      <c r="AK157" s="22">
        <v>0.63964799999999999</v>
      </c>
      <c r="AL157">
        <f t="shared" si="30"/>
        <v>9.6252399999999998</v>
      </c>
      <c r="AM157">
        <f t="shared" si="31"/>
        <v>6.1626465371599997</v>
      </c>
      <c r="AP157" s="9"/>
      <c r="AQ157" s="22">
        <v>0.929871</v>
      </c>
      <c r="AR157" s="22">
        <v>248.00200000000001</v>
      </c>
      <c r="AS157" s="22">
        <v>-9.5275900000000007E-3</v>
      </c>
      <c r="AT157" s="22">
        <v>147</v>
      </c>
      <c r="AU157" s="22">
        <v>0.92864999999999998</v>
      </c>
      <c r="AV157">
        <f t="shared" si="32"/>
        <v>9.52759</v>
      </c>
      <c r="AW157">
        <f t="shared" si="33"/>
        <v>8.8594296408899993</v>
      </c>
      <c r="AX157" s="9"/>
      <c r="AY157" s="22">
        <v>0.64025900000000002</v>
      </c>
      <c r="AZ157" s="22">
        <v>297.19900000000001</v>
      </c>
      <c r="BA157" s="22">
        <v>-9.2773400000000002E-3</v>
      </c>
      <c r="BB157" s="22">
        <v>147</v>
      </c>
      <c r="BC157" s="22">
        <v>0.63961800000000002</v>
      </c>
      <c r="BD157">
        <f t="shared" si="34"/>
        <v>9.2773400000000006</v>
      </c>
      <c r="BE157">
        <f t="shared" si="35"/>
        <v>5.9399004310600008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0.92483499999999996</v>
      </c>
      <c r="H158" s="22">
        <v>51.137700000000002</v>
      </c>
      <c r="I158" s="22">
        <v>-1.09894E-2</v>
      </c>
      <c r="J158" s="22">
        <v>148</v>
      </c>
      <c r="K158" s="22">
        <v>0.924377</v>
      </c>
      <c r="L158">
        <f t="shared" si="24"/>
        <v>10.9894</v>
      </c>
      <c r="M158">
        <f t="shared" si="25"/>
        <v>10.163381748999999</v>
      </c>
      <c r="N158" s="9"/>
      <c r="O158" s="22">
        <v>0.64529400000000003</v>
      </c>
      <c r="P158" s="22">
        <v>100.28400000000001</v>
      </c>
      <c r="Q158" s="22">
        <v>-1.0321E-2</v>
      </c>
      <c r="R158" s="22">
        <v>148</v>
      </c>
      <c r="S158" s="22">
        <v>0.64465300000000003</v>
      </c>
      <c r="T158">
        <f t="shared" si="26"/>
        <v>10.321</v>
      </c>
      <c r="U158">
        <f t="shared" si="27"/>
        <v>6.6600793740000004</v>
      </c>
      <c r="X158" s="9"/>
      <c r="Y158" s="22">
        <v>0.92483499999999996</v>
      </c>
      <c r="Z158" s="22">
        <v>149.453</v>
      </c>
      <c r="AA158" s="25">
        <v>-3.29895E-5</v>
      </c>
      <c r="AB158" s="22">
        <v>148</v>
      </c>
      <c r="AC158" s="22">
        <v>0.923767</v>
      </c>
      <c r="AD158">
        <f t="shared" si="28"/>
        <v>3.2989499999999998E-2</v>
      </c>
      <c r="AE158">
        <f t="shared" si="29"/>
        <v>3.0509844232499996E-2</v>
      </c>
      <c r="AF158" s="9"/>
      <c r="AG158" s="22">
        <v>0.64529400000000003</v>
      </c>
      <c r="AH158" s="22">
        <v>198.696</v>
      </c>
      <c r="AI158" s="22">
        <v>-9.5916700000000001E-3</v>
      </c>
      <c r="AJ158" s="22">
        <v>148</v>
      </c>
      <c r="AK158" s="22">
        <v>0.64465300000000003</v>
      </c>
      <c r="AL158">
        <f t="shared" si="30"/>
        <v>9.5916700000000006</v>
      </c>
      <c r="AM158">
        <f t="shared" si="31"/>
        <v>6.1894471009800007</v>
      </c>
      <c r="AP158" s="9"/>
      <c r="AQ158" s="22">
        <v>0.92483499999999996</v>
      </c>
      <c r="AR158" s="22">
        <v>248.012</v>
      </c>
      <c r="AS158" s="22">
        <v>-9.5519999999999997E-3</v>
      </c>
      <c r="AT158" s="22">
        <v>148</v>
      </c>
      <c r="AU158" s="22">
        <v>0.924377</v>
      </c>
      <c r="AV158">
        <f t="shared" si="32"/>
        <v>9.5519999999999996</v>
      </c>
      <c r="AW158">
        <f t="shared" si="33"/>
        <v>8.8340239199999999</v>
      </c>
      <c r="AX158" s="9"/>
      <c r="AY158" s="22">
        <v>0.64529400000000003</v>
      </c>
      <c r="AZ158" s="22">
        <v>297.209</v>
      </c>
      <c r="BA158" s="22">
        <v>-9.2590299999999997E-3</v>
      </c>
      <c r="BB158" s="22">
        <v>148</v>
      </c>
      <c r="BC158" s="22">
        <v>0.64471400000000001</v>
      </c>
      <c r="BD158">
        <f t="shared" si="34"/>
        <v>9.2590299999999992</v>
      </c>
      <c r="BE158">
        <f t="shared" si="35"/>
        <v>5.9747965048199996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0.91979999999999995</v>
      </c>
      <c r="H159" s="22">
        <v>51.1477</v>
      </c>
      <c r="I159" s="22">
        <v>-1.10107E-2</v>
      </c>
      <c r="J159" s="22">
        <v>149</v>
      </c>
      <c r="K159" s="22">
        <v>0.91888400000000003</v>
      </c>
      <c r="L159">
        <f t="shared" si="24"/>
        <v>11.0107</v>
      </c>
      <c r="M159">
        <f t="shared" si="25"/>
        <v>10.127641859999999</v>
      </c>
      <c r="N159" s="9"/>
      <c r="O159" s="22">
        <v>0.65032999999999996</v>
      </c>
      <c r="P159" s="22">
        <v>100.294</v>
      </c>
      <c r="Q159" s="22">
        <v>-1.03027E-2</v>
      </c>
      <c r="R159" s="22">
        <v>149</v>
      </c>
      <c r="S159" s="22">
        <v>0.64965799999999996</v>
      </c>
      <c r="T159">
        <f t="shared" si="26"/>
        <v>10.3027</v>
      </c>
      <c r="U159">
        <f t="shared" si="27"/>
        <v>6.7001548909999995</v>
      </c>
      <c r="X159" s="9"/>
      <c r="Y159" s="22">
        <v>0.91979999999999995</v>
      </c>
      <c r="Z159" s="22">
        <v>149.464</v>
      </c>
      <c r="AA159" s="25">
        <v>-3.32336E-5</v>
      </c>
      <c r="AB159" s="22">
        <v>149</v>
      </c>
      <c r="AC159" s="22">
        <v>0.91918900000000003</v>
      </c>
      <c r="AD159">
        <f t="shared" si="28"/>
        <v>3.3233600000000002E-2</v>
      </c>
      <c r="AE159">
        <f t="shared" si="29"/>
        <v>3.056826528E-2</v>
      </c>
      <c r="AF159" s="9"/>
      <c r="AG159" s="22">
        <v>0.65032999999999996</v>
      </c>
      <c r="AH159" s="22">
        <v>198.70599999999999</v>
      </c>
      <c r="AI159" s="22">
        <v>-9.5703100000000003E-3</v>
      </c>
      <c r="AJ159" s="22">
        <v>149</v>
      </c>
      <c r="AK159" s="22">
        <v>0.64962799999999998</v>
      </c>
      <c r="AL159">
        <f t="shared" si="30"/>
        <v>9.570310000000001</v>
      </c>
      <c r="AM159">
        <f t="shared" si="31"/>
        <v>6.2238597023000004</v>
      </c>
      <c r="AP159" s="9"/>
      <c r="AQ159" s="22">
        <v>0.91979999999999995</v>
      </c>
      <c r="AR159" s="22">
        <v>248.02199999999999</v>
      </c>
      <c r="AS159" s="22">
        <v>-9.5764200000000004E-3</v>
      </c>
      <c r="AT159" s="22">
        <v>149</v>
      </c>
      <c r="AU159" s="22">
        <v>0.91857900000000003</v>
      </c>
      <c r="AV159">
        <f t="shared" si="32"/>
        <v>9.5764200000000006</v>
      </c>
      <c r="AW159">
        <f t="shared" si="33"/>
        <v>8.8083911159999992</v>
      </c>
      <c r="AX159" s="9"/>
      <c r="AY159" s="22">
        <v>0.65032999999999996</v>
      </c>
      <c r="AZ159" s="22">
        <v>297.21899999999999</v>
      </c>
      <c r="BA159" s="22">
        <v>-9.2376699999999999E-3</v>
      </c>
      <c r="BB159" s="22">
        <v>149</v>
      </c>
      <c r="BC159" s="22">
        <v>0.64968899999999996</v>
      </c>
      <c r="BD159">
        <f t="shared" si="34"/>
        <v>9.2376699999999996</v>
      </c>
      <c r="BE159">
        <f t="shared" si="35"/>
        <v>6.0075339310999993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0.91476400000000002</v>
      </c>
      <c r="H160" s="22">
        <v>51.157800000000002</v>
      </c>
      <c r="I160" s="22">
        <v>-1.1025999999999999E-2</v>
      </c>
      <c r="J160" s="22">
        <v>150</v>
      </c>
      <c r="K160" s="22">
        <v>0.91400099999999995</v>
      </c>
      <c r="L160">
        <f t="shared" si="24"/>
        <v>11.026</v>
      </c>
      <c r="M160">
        <f t="shared" si="25"/>
        <v>10.086187863999999</v>
      </c>
      <c r="N160" s="9"/>
      <c r="O160" s="22">
        <v>0.65536499999999998</v>
      </c>
      <c r="P160" s="22">
        <v>100.304</v>
      </c>
      <c r="Q160" s="22">
        <v>-1.0275299999999999E-2</v>
      </c>
      <c r="R160" s="22">
        <v>150</v>
      </c>
      <c r="S160" s="22">
        <v>0.65466299999999999</v>
      </c>
      <c r="T160">
        <f t="shared" si="26"/>
        <v>10.2753</v>
      </c>
      <c r="U160">
        <f t="shared" si="27"/>
        <v>6.7340719844999999</v>
      </c>
      <c r="X160" s="9"/>
      <c r="Y160" s="22">
        <v>0.91476400000000002</v>
      </c>
      <c r="Z160" s="22">
        <v>149.47399999999999</v>
      </c>
      <c r="AA160" s="25">
        <v>-2.7038599999999999E-5</v>
      </c>
      <c r="AB160" s="22">
        <v>150</v>
      </c>
      <c r="AC160" s="22">
        <v>0.91369599999999995</v>
      </c>
      <c r="AD160">
        <f t="shared" si="28"/>
        <v>2.7038599999999999E-2</v>
      </c>
      <c r="AE160">
        <f t="shared" si="29"/>
        <v>2.4733937890400001E-2</v>
      </c>
      <c r="AF160" s="9"/>
      <c r="AG160" s="22">
        <v>0.65536499999999998</v>
      </c>
      <c r="AH160" s="22">
        <v>198.71600000000001</v>
      </c>
      <c r="AI160" s="22">
        <v>-9.5550500000000007E-3</v>
      </c>
      <c r="AJ160" s="22">
        <v>150</v>
      </c>
      <c r="AK160" s="22">
        <v>0.65475499999999998</v>
      </c>
      <c r="AL160">
        <f t="shared" si="30"/>
        <v>9.5550500000000014</v>
      </c>
      <c r="AM160">
        <f t="shared" si="31"/>
        <v>6.2620453432500005</v>
      </c>
      <c r="AP160" s="9"/>
      <c r="AQ160" s="22">
        <v>0.91476400000000002</v>
      </c>
      <c r="AR160" s="22">
        <v>248.03200000000001</v>
      </c>
      <c r="AS160" s="22">
        <v>-9.5977800000000002E-3</v>
      </c>
      <c r="AT160" s="22">
        <v>150</v>
      </c>
      <c r="AU160" s="22">
        <v>0.91369599999999995</v>
      </c>
      <c r="AV160">
        <f t="shared" si="32"/>
        <v>9.5977800000000002</v>
      </c>
      <c r="AW160">
        <f t="shared" si="33"/>
        <v>8.7797036239199997</v>
      </c>
      <c r="AX160" s="9"/>
      <c r="AY160" s="22">
        <v>0.65536499999999998</v>
      </c>
      <c r="AZ160" s="22">
        <v>297.22899999999998</v>
      </c>
      <c r="BA160" s="22">
        <v>-9.2071500000000008E-3</v>
      </c>
      <c r="BB160" s="22">
        <v>150</v>
      </c>
      <c r="BC160" s="22">
        <v>0.654694</v>
      </c>
      <c r="BD160">
        <f t="shared" si="34"/>
        <v>9.2071500000000004</v>
      </c>
      <c r="BE160">
        <f t="shared" si="35"/>
        <v>6.0340438597499997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0.90972900000000001</v>
      </c>
      <c r="H161" s="22">
        <v>51.167900000000003</v>
      </c>
      <c r="I161" s="22">
        <v>-1.10565E-2</v>
      </c>
      <c r="J161" s="22">
        <v>151</v>
      </c>
      <c r="K161" s="22">
        <v>0.90820299999999998</v>
      </c>
      <c r="L161">
        <f t="shared" si="24"/>
        <v>11.0565</v>
      </c>
      <c r="M161">
        <f t="shared" si="25"/>
        <v>10.0584186885</v>
      </c>
      <c r="N161" s="9"/>
      <c r="O161" s="22">
        <v>0.66039999999999999</v>
      </c>
      <c r="P161" s="22">
        <v>100.31399999999999</v>
      </c>
      <c r="Q161" s="22">
        <v>-1.02386E-2</v>
      </c>
      <c r="R161" s="22">
        <v>151</v>
      </c>
      <c r="S161" s="22">
        <v>0.65972900000000001</v>
      </c>
      <c r="T161">
        <f t="shared" si="26"/>
        <v>10.2386</v>
      </c>
      <c r="U161">
        <f t="shared" si="27"/>
        <v>6.76157144</v>
      </c>
      <c r="X161" s="9"/>
      <c r="Y161" s="22">
        <v>0.90972900000000001</v>
      </c>
      <c r="Z161" s="22">
        <v>149.48400000000001</v>
      </c>
      <c r="AA161" s="25">
        <v>-2.93274E-5</v>
      </c>
      <c r="AB161" s="22">
        <v>151</v>
      </c>
      <c r="AC161" s="22">
        <v>0.90881299999999998</v>
      </c>
      <c r="AD161">
        <f t="shared" si="28"/>
        <v>2.93274E-2</v>
      </c>
      <c r="AE161">
        <f t="shared" si="29"/>
        <v>2.6679986274600002E-2</v>
      </c>
      <c r="AF161" s="9"/>
      <c r="AG161" s="22">
        <v>0.66039999999999999</v>
      </c>
      <c r="AH161" s="22">
        <v>198.726</v>
      </c>
      <c r="AI161" s="22">
        <v>-9.5336899999999992E-3</v>
      </c>
      <c r="AJ161" s="22">
        <v>151</v>
      </c>
      <c r="AK161" s="22">
        <v>0.65972900000000001</v>
      </c>
      <c r="AL161">
        <f t="shared" si="30"/>
        <v>9.53369</v>
      </c>
      <c r="AM161">
        <f t="shared" si="31"/>
        <v>6.2960488759999995</v>
      </c>
      <c r="AP161" s="9"/>
      <c r="AQ161" s="22">
        <v>0.90972900000000001</v>
      </c>
      <c r="AR161" s="22">
        <v>248.04300000000001</v>
      </c>
      <c r="AS161" s="22">
        <v>-9.6069299999999996E-3</v>
      </c>
      <c r="AT161" s="22">
        <v>151</v>
      </c>
      <c r="AU161" s="22">
        <v>0.90881299999999998</v>
      </c>
      <c r="AV161">
        <f t="shared" si="32"/>
        <v>9.6069300000000002</v>
      </c>
      <c r="AW161">
        <f t="shared" si="33"/>
        <v>8.7397028219700008</v>
      </c>
      <c r="AX161" s="9"/>
      <c r="AY161" s="22">
        <v>0.66039999999999999</v>
      </c>
      <c r="AZ161" s="22">
        <v>297.23899999999998</v>
      </c>
      <c r="BA161" s="22">
        <v>-9.1766399999999998E-3</v>
      </c>
      <c r="BB161" s="22">
        <v>151</v>
      </c>
      <c r="BC161" s="22">
        <v>0.65978999999999999</v>
      </c>
      <c r="BD161">
        <f t="shared" si="34"/>
        <v>9.176639999999999</v>
      </c>
      <c r="BE161">
        <f t="shared" si="35"/>
        <v>6.0602530559999996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0.904694</v>
      </c>
      <c r="H162" s="22">
        <v>51.177900000000001</v>
      </c>
      <c r="I162" s="22">
        <v>-1.10779E-2</v>
      </c>
      <c r="J162" s="22">
        <v>152</v>
      </c>
      <c r="K162" s="22">
        <v>0.90362500000000001</v>
      </c>
      <c r="L162">
        <f t="shared" si="24"/>
        <v>11.0779</v>
      </c>
      <c r="M162">
        <f t="shared" si="25"/>
        <v>10.0221096626</v>
      </c>
      <c r="N162" s="9"/>
      <c r="O162" s="22">
        <v>0.66543600000000003</v>
      </c>
      <c r="P162" s="22">
        <v>100.324</v>
      </c>
      <c r="Q162" s="22">
        <v>-1.02142E-2</v>
      </c>
      <c r="R162" s="22">
        <v>152</v>
      </c>
      <c r="S162" s="22">
        <v>0.66473400000000005</v>
      </c>
      <c r="T162">
        <f t="shared" si="26"/>
        <v>10.2142</v>
      </c>
      <c r="U162">
        <f t="shared" si="27"/>
        <v>6.7968963912000007</v>
      </c>
      <c r="X162" s="9"/>
      <c r="Y162" s="22">
        <v>0.904694</v>
      </c>
      <c r="Z162" s="22">
        <v>149.494</v>
      </c>
      <c r="AA162" s="25">
        <v>-2.81982E-5</v>
      </c>
      <c r="AB162" s="22">
        <v>152</v>
      </c>
      <c r="AC162" s="22">
        <v>0.90362500000000001</v>
      </c>
      <c r="AD162">
        <f t="shared" si="28"/>
        <v>2.81982E-2</v>
      </c>
      <c r="AE162">
        <f t="shared" si="29"/>
        <v>2.55107423508E-2</v>
      </c>
      <c r="AF162" s="9"/>
      <c r="AG162" s="22">
        <v>0.66543600000000003</v>
      </c>
      <c r="AH162" s="22">
        <v>198.73599999999999</v>
      </c>
      <c r="AI162" s="22">
        <v>-9.5123299999999994E-3</v>
      </c>
      <c r="AJ162" s="22">
        <v>152</v>
      </c>
      <c r="AK162" s="22">
        <v>0.664825</v>
      </c>
      <c r="AL162">
        <f t="shared" si="30"/>
        <v>9.5123299999999986</v>
      </c>
      <c r="AM162">
        <f t="shared" si="31"/>
        <v>6.3298468258799989</v>
      </c>
      <c r="AP162" s="9"/>
      <c r="AQ162" s="22">
        <v>0.904694</v>
      </c>
      <c r="AR162" s="22">
        <v>248.053</v>
      </c>
      <c r="AS162" s="22">
        <v>-9.61914E-3</v>
      </c>
      <c r="AT162" s="22">
        <v>152</v>
      </c>
      <c r="AU162" s="22">
        <v>0.90301500000000001</v>
      </c>
      <c r="AV162">
        <f t="shared" si="32"/>
        <v>9.6191399999999998</v>
      </c>
      <c r="AW162">
        <f t="shared" si="33"/>
        <v>8.7023782431600001</v>
      </c>
      <c r="AX162" s="9"/>
      <c r="AY162" s="22">
        <v>0.66543600000000003</v>
      </c>
      <c r="AZ162" s="22">
        <v>297.24900000000002</v>
      </c>
      <c r="BA162" s="22">
        <v>-9.1430699999999997E-3</v>
      </c>
      <c r="BB162" s="22">
        <v>152</v>
      </c>
      <c r="BC162" s="22">
        <v>0.66476400000000002</v>
      </c>
      <c r="BD162">
        <f t="shared" si="34"/>
        <v>9.1430699999999998</v>
      </c>
      <c r="BE162">
        <f t="shared" si="35"/>
        <v>6.0841279285200001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0.89965799999999996</v>
      </c>
      <c r="H163" s="22">
        <v>51.188000000000002</v>
      </c>
      <c r="I163" s="22">
        <v>-1.10992E-2</v>
      </c>
      <c r="J163" s="22">
        <v>153</v>
      </c>
      <c r="K163" s="22">
        <v>0.89874299999999996</v>
      </c>
      <c r="L163">
        <f t="shared" si="24"/>
        <v>11.0992</v>
      </c>
      <c r="M163">
        <f t="shared" si="25"/>
        <v>9.9854840735999986</v>
      </c>
      <c r="N163" s="9"/>
      <c r="O163" s="22">
        <v>0.67047100000000004</v>
      </c>
      <c r="P163" s="22">
        <v>100.334</v>
      </c>
      <c r="Q163" s="22">
        <v>-1.01929E-2</v>
      </c>
      <c r="R163" s="22">
        <v>153</v>
      </c>
      <c r="S163" s="22">
        <v>0.66983000000000004</v>
      </c>
      <c r="T163">
        <f t="shared" si="26"/>
        <v>10.1929</v>
      </c>
      <c r="U163">
        <f t="shared" si="27"/>
        <v>6.8340438559000001</v>
      </c>
      <c r="X163" s="9"/>
      <c r="Y163" s="22">
        <v>0.89965799999999996</v>
      </c>
      <c r="Z163" s="22">
        <v>149.50399999999999</v>
      </c>
      <c r="AA163" s="25">
        <v>-3.1494100000000001E-5</v>
      </c>
      <c r="AB163" s="22">
        <v>153</v>
      </c>
      <c r="AC163" s="22">
        <v>0.89904799999999996</v>
      </c>
      <c r="AD163">
        <f t="shared" si="28"/>
        <v>3.1494099999999997E-2</v>
      </c>
      <c r="AE163">
        <f t="shared" si="29"/>
        <v>2.8333919017799997E-2</v>
      </c>
      <c r="AF163" s="9"/>
      <c r="AG163" s="22">
        <v>0.67047100000000004</v>
      </c>
      <c r="AH163" s="22">
        <v>198.74600000000001</v>
      </c>
      <c r="AI163" s="22">
        <v>-9.4940200000000006E-3</v>
      </c>
      <c r="AJ163" s="22">
        <v>153</v>
      </c>
      <c r="AK163" s="22">
        <v>0.66986100000000004</v>
      </c>
      <c r="AL163">
        <f t="shared" si="30"/>
        <v>9.4940200000000008</v>
      </c>
      <c r="AM163">
        <f t="shared" si="31"/>
        <v>6.3654650834200011</v>
      </c>
      <c r="AP163" s="9"/>
      <c r="AQ163" s="22">
        <v>0.89965799999999996</v>
      </c>
      <c r="AR163" s="22">
        <v>248.06299999999999</v>
      </c>
      <c r="AS163" s="22">
        <v>-9.6343999999999996E-3</v>
      </c>
      <c r="AT163" s="22">
        <v>153</v>
      </c>
      <c r="AU163" s="22">
        <v>0.89874299999999996</v>
      </c>
      <c r="AV163">
        <f t="shared" si="32"/>
        <v>9.6343999999999994</v>
      </c>
      <c r="AW163">
        <f t="shared" si="33"/>
        <v>8.6676650351999989</v>
      </c>
      <c r="AX163" s="9"/>
      <c r="AY163" s="22">
        <v>0.67047100000000004</v>
      </c>
      <c r="AZ163" s="22">
        <v>297.25900000000001</v>
      </c>
      <c r="BA163" s="22">
        <v>-9.1216999999999999E-3</v>
      </c>
      <c r="BB163" s="22">
        <v>153</v>
      </c>
      <c r="BC163" s="22">
        <v>0.66983000000000004</v>
      </c>
      <c r="BD163">
        <f t="shared" si="34"/>
        <v>9.1217000000000006</v>
      </c>
      <c r="BE163">
        <f t="shared" si="35"/>
        <v>6.1158353207000005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0.89462299999999995</v>
      </c>
      <c r="H164" s="22">
        <v>51.198099999999997</v>
      </c>
      <c r="I164" s="22">
        <v>-1.1108399999999999E-2</v>
      </c>
      <c r="J164" s="22">
        <v>154</v>
      </c>
      <c r="K164" s="22">
        <v>0.89324999999999999</v>
      </c>
      <c r="L164">
        <f t="shared" si="24"/>
        <v>11.1084</v>
      </c>
      <c r="M164">
        <f t="shared" si="25"/>
        <v>9.9378301331999985</v>
      </c>
      <c r="N164" s="9"/>
      <c r="O164" s="22">
        <v>0.67550699999999997</v>
      </c>
      <c r="P164" s="22">
        <v>100.345</v>
      </c>
      <c r="Q164" s="22">
        <v>-1.01654E-2</v>
      </c>
      <c r="R164" s="22">
        <v>154</v>
      </c>
      <c r="S164" s="22">
        <v>0.67486599999999997</v>
      </c>
      <c r="T164">
        <f t="shared" si="26"/>
        <v>10.1654</v>
      </c>
      <c r="U164">
        <f t="shared" si="27"/>
        <v>6.8667988578000001</v>
      </c>
      <c r="X164" s="9"/>
      <c r="Y164" s="22">
        <v>0.89462299999999995</v>
      </c>
      <c r="Z164" s="22">
        <v>149.51400000000001</v>
      </c>
      <c r="AA164" s="25">
        <v>-2.7221700000000001E-5</v>
      </c>
      <c r="AB164" s="22">
        <v>154</v>
      </c>
      <c r="AC164" s="22">
        <v>0.89355499999999999</v>
      </c>
      <c r="AD164">
        <f t="shared" si="28"/>
        <v>2.7221700000000001E-2</v>
      </c>
      <c r="AE164">
        <f t="shared" si="29"/>
        <v>2.4353158919100001E-2</v>
      </c>
      <c r="AF164" s="9"/>
      <c r="AG164" s="22">
        <v>0.67550699999999997</v>
      </c>
      <c r="AH164" s="22">
        <v>198.756</v>
      </c>
      <c r="AI164" s="22">
        <v>-9.4787599999999993E-3</v>
      </c>
      <c r="AJ164" s="22">
        <v>154</v>
      </c>
      <c r="AK164" s="22">
        <v>0.67477399999999998</v>
      </c>
      <c r="AL164">
        <f t="shared" si="30"/>
        <v>9.4787599999999994</v>
      </c>
      <c r="AM164">
        <f t="shared" si="31"/>
        <v>6.4029687313199997</v>
      </c>
      <c r="AP164" s="9"/>
      <c r="AQ164" s="22">
        <v>0.89462299999999995</v>
      </c>
      <c r="AR164" s="22">
        <v>248.07300000000001</v>
      </c>
      <c r="AS164" s="22">
        <v>-9.6527100000000001E-3</v>
      </c>
      <c r="AT164" s="22">
        <v>154</v>
      </c>
      <c r="AU164" s="22">
        <v>0.89385999999999999</v>
      </c>
      <c r="AV164">
        <f t="shared" si="32"/>
        <v>9.6527100000000008</v>
      </c>
      <c r="AW164">
        <f t="shared" si="33"/>
        <v>8.6355363783300003</v>
      </c>
      <c r="AX164" s="9"/>
      <c r="AY164" s="22">
        <v>0.67550699999999997</v>
      </c>
      <c r="AZ164" s="22">
        <v>297.26900000000001</v>
      </c>
      <c r="BA164" s="22">
        <v>-9.1033899999999994E-3</v>
      </c>
      <c r="BB164" s="22">
        <v>154</v>
      </c>
      <c r="BC164" s="22">
        <v>0.67480499999999999</v>
      </c>
      <c r="BD164">
        <f t="shared" si="34"/>
        <v>9.1033899999999992</v>
      </c>
      <c r="BE164">
        <f t="shared" si="35"/>
        <v>6.1494036687299989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0.88958700000000002</v>
      </c>
      <c r="H165" s="22">
        <v>51.208199999999998</v>
      </c>
      <c r="I165" s="22">
        <v>-1.11267E-2</v>
      </c>
      <c r="J165" s="22">
        <v>155</v>
      </c>
      <c r="K165" s="22">
        <v>0.88775599999999999</v>
      </c>
      <c r="L165">
        <f t="shared" si="24"/>
        <v>11.1267</v>
      </c>
      <c r="M165">
        <f t="shared" si="25"/>
        <v>9.8981676728999997</v>
      </c>
      <c r="N165" s="9"/>
      <c r="O165" s="22">
        <v>0.68054199999999998</v>
      </c>
      <c r="P165" s="22">
        <v>100.355</v>
      </c>
      <c r="Q165" s="22">
        <v>-1.01227E-2</v>
      </c>
      <c r="R165" s="22">
        <v>155</v>
      </c>
      <c r="S165" s="22">
        <v>0.67977900000000002</v>
      </c>
      <c r="T165">
        <f t="shared" si="26"/>
        <v>10.1227</v>
      </c>
      <c r="U165">
        <f t="shared" si="27"/>
        <v>6.8889225033999999</v>
      </c>
      <c r="X165" s="9"/>
      <c r="Y165" s="22">
        <v>0.88958700000000002</v>
      </c>
      <c r="Z165" s="22">
        <v>149.524</v>
      </c>
      <c r="AA165" s="25">
        <v>-2.5573699999999999E-5</v>
      </c>
      <c r="AB165" s="22">
        <v>155</v>
      </c>
      <c r="AC165" s="22">
        <v>0.88836700000000002</v>
      </c>
      <c r="AD165">
        <f t="shared" si="28"/>
        <v>2.5573699999999998E-2</v>
      </c>
      <c r="AE165">
        <f t="shared" si="29"/>
        <v>2.2750031061899999E-2</v>
      </c>
      <c r="AF165" s="9"/>
      <c r="AG165" s="22">
        <v>0.68054199999999998</v>
      </c>
      <c r="AH165" s="22">
        <v>198.76599999999999</v>
      </c>
      <c r="AI165" s="22">
        <v>-9.4604500000000005E-3</v>
      </c>
      <c r="AJ165" s="22">
        <v>155</v>
      </c>
      <c r="AK165" s="22">
        <v>0.67990099999999998</v>
      </c>
      <c r="AL165">
        <f t="shared" si="30"/>
        <v>9.4604499999999998</v>
      </c>
      <c r="AM165">
        <f t="shared" si="31"/>
        <v>6.4382335638999999</v>
      </c>
      <c r="AP165" s="9"/>
      <c r="AQ165" s="22">
        <v>0.88958700000000002</v>
      </c>
      <c r="AR165" s="22">
        <v>248.083</v>
      </c>
      <c r="AS165" s="22">
        <v>-9.6588100000000003E-3</v>
      </c>
      <c r="AT165" s="22">
        <v>155</v>
      </c>
      <c r="AU165" s="22">
        <v>0.88806200000000002</v>
      </c>
      <c r="AV165">
        <f t="shared" si="32"/>
        <v>9.6588100000000008</v>
      </c>
      <c r="AW165">
        <f t="shared" si="33"/>
        <v>8.5923518114700013</v>
      </c>
      <c r="AX165" s="9"/>
      <c r="AY165" s="22">
        <v>0.68054199999999998</v>
      </c>
      <c r="AZ165" s="22">
        <v>297.279</v>
      </c>
      <c r="BA165" s="22">
        <v>-9.0728800000000002E-3</v>
      </c>
      <c r="BB165" s="22">
        <v>155</v>
      </c>
      <c r="BC165" s="22">
        <v>0.67993199999999998</v>
      </c>
      <c r="BD165">
        <f t="shared" si="34"/>
        <v>9.0728799999999996</v>
      </c>
      <c r="BE165">
        <f t="shared" si="35"/>
        <v>6.1744759009599992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0.884552</v>
      </c>
      <c r="H166" s="22">
        <v>51.218200000000003</v>
      </c>
      <c r="I166" s="22">
        <v>-1.11328E-2</v>
      </c>
      <c r="J166" s="22">
        <v>156</v>
      </c>
      <c r="K166" s="22">
        <v>0.88317900000000005</v>
      </c>
      <c r="L166">
        <f t="shared" si="24"/>
        <v>11.1328</v>
      </c>
      <c r="M166">
        <f t="shared" si="25"/>
        <v>9.8475405055999996</v>
      </c>
      <c r="N166" s="9"/>
      <c r="O166" s="22">
        <v>0.68557699999999999</v>
      </c>
      <c r="P166" s="22">
        <v>100.36499999999999</v>
      </c>
      <c r="Q166" s="22">
        <v>-1.00891E-2</v>
      </c>
      <c r="R166" s="22">
        <v>156</v>
      </c>
      <c r="S166" s="22">
        <v>0.68490600000000001</v>
      </c>
      <c r="T166">
        <f t="shared" si="26"/>
        <v>10.0891</v>
      </c>
      <c r="U166">
        <f t="shared" si="27"/>
        <v>6.9168549106999997</v>
      </c>
      <c r="X166" s="9"/>
      <c r="Y166" s="22">
        <v>0.884552</v>
      </c>
      <c r="Z166" s="22">
        <v>149.53399999999999</v>
      </c>
      <c r="AA166" s="25">
        <v>-2.7160599999999999E-5</v>
      </c>
      <c r="AB166" s="22">
        <v>156</v>
      </c>
      <c r="AC166" s="22">
        <v>0.88348400000000005</v>
      </c>
      <c r="AD166">
        <f t="shared" si="28"/>
        <v>2.71606E-2</v>
      </c>
      <c r="AE166">
        <f t="shared" si="29"/>
        <v>2.4024963051199999E-2</v>
      </c>
      <c r="AF166" s="9"/>
      <c r="AG166" s="22">
        <v>0.68557699999999999</v>
      </c>
      <c r="AH166" s="22">
        <v>198.77600000000001</v>
      </c>
      <c r="AI166" s="22">
        <v>-9.4360399999999997E-3</v>
      </c>
      <c r="AJ166" s="22">
        <v>156</v>
      </c>
      <c r="AK166" s="22">
        <v>0.684998</v>
      </c>
      <c r="AL166">
        <f t="shared" si="30"/>
        <v>9.4360400000000002</v>
      </c>
      <c r="AM166">
        <f t="shared" si="31"/>
        <v>6.4691319950799997</v>
      </c>
      <c r="AP166" s="9"/>
      <c r="AQ166" s="22">
        <v>0.884552</v>
      </c>
      <c r="AR166" s="22">
        <v>248.09299999999999</v>
      </c>
      <c r="AS166" s="22">
        <v>-9.6679699999999997E-3</v>
      </c>
      <c r="AT166" s="22">
        <v>156</v>
      </c>
      <c r="AU166" s="22">
        <v>0.88287400000000005</v>
      </c>
      <c r="AV166">
        <f t="shared" si="32"/>
        <v>9.6679700000000004</v>
      </c>
      <c r="AW166">
        <f t="shared" si="33"/>
        <v>8.5518221994400001</v>
      </c>
      <c r="AX166" s="9"/>
      <c r="AY166" s="22">
        <v>0.68557699999999999</v>
      </c>
      <c r="AZ166" s="22">
        <v>297.28899999999999</v>
      </c>
      <c r="BA166" s="22">
        <v>-9.0454100000000003E-3</v>
      </c>
      <c r="BB166" s="22">
        <v>156</v>
      </c>
      <c r="BC166" s="22">
        <v>0.68493700000000002</v>
      </c>
      <c r="BD166">
        <f t="shared" si="34"/>
        <v>9.0454100000000004</v>
      </c>
      <c r="BE166">
        <f t="shared" si="35"/>
        <v>6.2013250515700005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0.87951699999999999</v>
      </c>
      <c r="H167" s="22">
        <v>51.228299999999997</v>
      </c>
      <c r="I167" s="22">
        <v>-1.10992E-2</v>
      </c>
      <c r="J167" s="22">
        <v>157</v>
      </c>
      <c r="K167" s="22">
        <v>0.87860099999999997</v>
      </c>
      <c r="L167">
        <f t="shared" si="24"/>
        <v>11.0992</v>
      </c>
      <c r="M167">
        <f t="shared" si="25"/>
        <v>9.7619350863999994</v>
      </c>
      <c r="N167" s="9"/>
      <c r="O167" s="22">
        <v>0.69061300000000003</v>
      </c>
      <c r="P167" s="22">
        <v>100.375</v>
      </c>
      <c r="Q167" s="22">
        <v>-1.0064699999999999E-2</v>
      </c>
      <c r="R167" s="22">
        <v>157</v>
      </c>
      <c r="S167" s="22">
        <v>0.690002</v>
      </c>
      <c r="T167">
        <f t="shared" si="26"/>
        <v>10.0647</v>
      </c>
      <c r="U167">
        <f t="shared" si="27"/>
        <v>6.9508126611000005</v>
      </c>
      <c r="X167" s="9"/>
      <c r="Y167" s="22">
        <v>0.87951699999999999</v>
      </c>
      <c r="Z167" s="22">
        <v>149.54400000000001</v>
      </c>
      <c r="AA167" s="25">
        <v>-2.8808600000000001E-5</v>
      </c>
      <c r="AB167" s="22">
        <v>157</v>
      </c>
      <c r="AC167" s="22">
        <v>0.87890599999999997</v>
      </c>
      <c r="AD167">
        <f t="shared" si="28"/>
        <v>2.88086E-2</v>
      </c>
      <c r="AE167">
        <f t="shared" si="29"/>
        <v>2.5337653446199999E-2</v>
      </c>
      <c r="AF167" s="9"/>
      <c r="AG167" s="22">
        <v>0.69061300000000003</v>
      </c>
      <c r="AH167" s="22">
        <v>198.78700000000001</v>
      </c>
      <c r="AI167" s="22">
        <v>-9.4116200000000007E-3</v>
      </c>
      <c r="AJ167" s="22">
        <v>157</v>
      </c>
      <c r="AK167" s="22">
        <v>0.68988000000000005</v>
      </c>
      <c r="AL167">
        <f t="shared" si="30"/>
        <v>9.411620000000001</v>
      </c>
      <c r="AM167">
        <f t="shared" si="31"/>
        <v>6.4997871230600008</v>
      </c>
      <c r="AP167" s="9"/>
      <c r="AQ167" s="22">
        <v>0.87951699999999999</v>
      </c>
      <c r="AR167" s="22">
        <v>248.10300000000001</v>
      </c>
      <c r="AS167" s="22">
        <v>-9.68018E-3</v>
      </c>
      <c r="AT167" s="22">
        <v>157</v>
      </c>
      <c r="AU167" s="22">
        <v>0.87860099999999997</v>
      </c>
      <c r="AV167">
        <f t="shared" si="32"/>
        <v>9.68018</v>
      </c>
      <c r="AW167">
        <f t="shared" si="33"/>
        <v>8.51388287306</v>
      </c>
      <c r="AX167" s="9"/>
      <c r="AY167" s="22">
        <v>0.69061300000000003</v>
      </c>
      <c r="AZ167" s="22">
        <v>297.29899999999998</v>
      </c>
      <c r="BA167" s="22">
        <v>-9.0209999999999995E-3</v>
      </c>
      <c r="BB167" s="22">
        <v>157</v>
      </c>
      <c r="BC167" s="22">
        <v>0.68997200000000003</v>
      </c>
      <c r="BD167">
        <f t="shared" si="34"/>
        <v>9.020999999999999</v>
      </c>
      <c r="BE167">
        <f t="shared" si="35"/>
        <v>6.2300198729999998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0.87448099999999995</v>
      </c>
      <c r="H168" s="22">
        <v>51.238399999999999</v>
      </c>
      <c r="I168" s="22">
        <v>-1.1135900000000001E-2</v>
      </c>
      <c r="J168" s="22">
        <v>158</v>
      </c>
      <c r="K168" s="22">
        <v>0.87341299999999999</v>
      </c>
      <c r="L168">
        <f t="shared" si="24"/>
        <v>11.135900000000001</v>
      </c>
      <c r="M168">
        <f t="shared" si="25"/>
        <v>9.7381329679000004</v>
      </c>
      <c r="N168" s="9"/>
      <c r="O168" s="22">
        <v>0.69564800000000004</v>
      </c>
      <c r="P168" s="22">
        <v>100.38500000000001</v>
      </c>
      <c r="Q168" s="22">
        <v>-1.00281E-2</v>
      </c>
      <c r="R168" s="22">
        <v>158</v>
      </c>
      <c r="S168" s="22">
        <v>0.69497699999999996</v>
      </c>
      <c r="T168">
        <f t="shared" si="26"/>
        <v>10.0281</v>
      </c>
      <c r="U168">
        <f t="shared" si="27"/>
        <v>6.9760277088000002</v>
      </c>
      <c r="X168" s="9"/>
      <c r="Y168" s="22">
        <v>0.87448099999999995</v>
      </c>
      <c r="Z168" s="22">
        <v>149.554</v>
      </c>
      <c r="AA168" s="25">
        <v>-3.2440200000000002E-5</v>
      </c>
      <c r="AB168" s="22">
        <v>158</v>
      </c>
      <c r="AC168" s="22">
        <v>0.873108</v>
      </c>
      <c r="AD168">
        <f t="shared" si="28"/>
        <v>3.2440200000000002E-2</v>
      </c>
      <c r="AE168">
        <f t="shared" si="29"/>
        <v>2.8368338536200001E-2</v>
      </c>
      <c r="AF168" s="9"/>
      <c r="AG168" s="22">
        <v>0.69564800000000004</v>
      </c>
      <c r="AH168" s="22">
        <v>198.797</v>
      </c>
      <c r="AI168" s="22">
        <v>-9.38721E-3</v>
      </c>
      <c r="AJ168" s="22">
        <v>158</v>
      </c>
      <c r="AK168" s="22">
        <v>0.69500700000000004</v>
      </c>
      <c r="AL168">
        <f t="shared" si="30"/>
        <v>9.3872099999999996</v>
      </c>
      <c r="AM168">
        <f t="shared" si="31"/>
        <v>6.53019386208</v>
      </c>
      <c r="AP168" s="9"/>
      <c r="AQ168" s="22">
        <v>0.87448099999999995</v>
      </c>
      <c r="AR168" s="22">
        <v>248.113</v>
      </c>
      <c r="AS168" s="22">
        <v>-9.6984900000000006E-3</v>
      </c>
      <c r="AT168" s="22">
        <v>158</v>
      </c>
      <c r="AU168" s="22">
        <v>0.87341299999999999</v>
      </c>
      <c r="AV168">
        <f t="shared" si="32"/>
        <v>9.6984900000000014</v>
      </c>
      <c r="AW168">
        <f t="shared" si="33"/>
        <v>8.4811452336900004</v>
      </c>
      <c r="AX168" s="9"/>
      <c r="AY168" s="22">
        <v>0.69564800000000004</v>
      </c>
      <c r="AZ168" s="22">
        <v>297.30900000000003</v>
      </c>
      <c r="BA168" s="22">
        <v>-8.9996299999999998E-3</v>
      </c>
      <c r="BB168" s="22">
        <v>158</v>
      </c>
      <c r="BC168" s="22">
        <v>0.69500700000000004</v>
      </c>
      <c r="BD168">
        <f t="shared" si="34"/>
        <v>8.9996299999999998</v>
      </c>
      <c r="BE168">
        <f t="shared" si="35"/>
        <v>6.2605746102399999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0.86944600000000005</v>
      </c>
      <c r="H169" s="22">
        <v>51.248399999999997</v>
      </c>
      <c r="I169" s="22">
        <v>-1.11664E-2</v>
      </c>
      <c r="J169" s="22">
        <v>159</v>
      </c>
      <c r="K169" s="22">
        <v>0.86822500000000002</v>
      </c>
      <c r="L169">
        <f t="shared" si="24"/>
        <v>11.166399999999999</v>
      </c>
      <c r="M169">
        <f t="shared" si="25"/>
        <v>9.7085818144000005</v>
      </c>
      <c r="N169" s="9"/>
      <c r="O169" s="22">
        <v>0.70068399999999997</v>
      </c>
      <c r="P169" s="22">
        <v>100.395</v>
      </c>
      <c r="Q169" s="22">
        <v>-1.00067E-2</v>
      </c>
      <c r="R169" s="22">
        <v>159</v>
      </c>
      <c r="S169" s="22">
        <v>0.70001199999999997</v>
      </c>
      <c r="T169">
        <f t="shared" si="26"/>
        <v>10.0067</v>
      </c>
      <c r="U169">
        <f t="shared" si="27"/>
        <v>7.0115345828000004</v>
      </c>
      <c r="X169" s="9"/>
      <c r="Y169" s="22">
        <v>0.86944600000000005</v>
      </c>
      <c r="Z169" s="22">
        <v>149.56399999999999</v>
      </c>
      <c r="AA169" s="25">
        <v>-2.4352999999999999E-5</v>
      </c>
      <c r="AB169" s="22">
        <v>159</v>
      </c>
      <c r="AC169" s="22">
        <v>0.86822500000000002</v>
      </c>
      <c r="AD169">
        <f t="shared" si="28"/>
        <v>2.4353E-2</v>
      </c>
      <c r="AE169">
        <f t="shared" si="29"/>
        <v>2.1173618438000003E-2</v>
      </c>
      <c r="AF169" s="9"/>
      <c r="AG169" s="22">
        <v>0.70068399999999997</v>
      </c>
      <c r="AH169" s="22">
        <v>198.80699999999999</v>
      </c>
      <c r="AI169" s="22">
        <v>-9.3688999999999995E-3</v>
      </c>
      <c r="AJ169" s="22">
        <v>159</v>
      </c>
      <c r="AK169" s="22">
        <v>0.70001199999999997</v>
      </c>
      <c r="AL169">
        <f t="shared" si="30"/>
        <v>9.3689</v>
      </c>
      <c r="AM169">
        <f t="shared" si="31"/>
        <v>6.5646383276</v>
      </c>
      <c r="AP169" s="9"/>
      <c r="AQ169" s="22">
        <v>0.86944600000000005</v>
      </c>
      <c r="AR169" s="22">
        <v>248.12299999999999</v>
      </c>
      <c r="AS169" s="22">
        <v>-9.7015399999999998E-3</v>
      </c>
      <c r="AT169" s="22">
        <v>159</v>
      </c>
      <c r="AU169" s="22">
        <v>0.86822500000000002</v>
      </c>
      <c r="AV169">
        <f t="shared" si="32"/>
        <v>9.7015399999999996</v>
      </c>
      <c r="AW169">
        <f t="shared" si="33"/>
        <v>8.4349651468399998</v>
      </c>
      <c r="AX169" s="9"/>
      <c r="AY169" s="22">
        <v>0.70068399999999997</v>
      </c>
      <c r="AZ169" s="22">
        <v>297.32</v>
      </c>
      <c r="BA169" s="22">
        <v>-8.9752200000000008E-3</v>
      </c>
      <c r="BB169" s="22">
        <v>159</v>
      </c>
      <c r="BC169" s="22">
        <v>0.70007299999999995</v>
      </c>
      <c r="BD169">
        <f t="shared" si="34"/>
        <v>8.9752200000000002</v>
      </c>
      <c r="BE169">
        <f t="shared" si="35"/>
        <v>6.2887930504799998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0.86441000000000001</v>
      </c>
      <c r="H170" s="22">
        <v>51.258499999999998</v>
      </c>
      <c r="I170" s="22">
        <v>-1.11786E-2</v>
      </c>
      <c r="J170" s="22">
        <v>160</v>
      </c>
      <c r="K170" s="22">
        <v>0.86364700000000005</v>
      </c>
      <c r="L170">
        <f t="shared" si="24"/>
        <v>11.178600000000001</v>
      </c>
      <c r="M170">
        <f t="shared" si="25"/>
        <v>9.6628936260000007</v>
      </c>
      <c r="N170" s="9"/>
      <c r="O170" s="22">
        <v>0.70571899999999999</v>
      </c>
      <c r="P170" s="22">
        <v>100.405</v>
      </c>
      <c r="Q170" s="22">
        <v>-9.9883999999999997E-3</v>
      </c>
      <c r="R170" s="22">
        <v>160</v>
      </c>
      <c r="S170" s="22">
        <v>0.70510899999999999</v>
      </c>
      <c r="T170">
        <f t="shared" si="26"/>
        <v>9.9884000000000004</v>
      </c>
      <c r="U170">
        <f t="shared" si="27"/>
        <v>7.0490036596000003</v>
      </c>
      <c r="X170" s="9"/>
      <c r="Y170" s="22">
        <v>0.86441000000000001</v>
      </c>
      <c r="Z170" s="22">
        <v>149.57400000000001</v>
      </c>
      <c r="AA170" s="25">
        <v>-2.89612E-5</v>
      </c>
      <c r="AB170" s="22">
        <v>160</v>
      </c>
      <c r="AC170" s="22">
        <v>0.86364700000000005</v>
      </c>
      <c r="AD170">
        <f t="shared" si="28"/>
        <v>2.8961199999999999E-2</v>
      </c>
      <c r="AE170">
        <f t="shared" si="29"/>
        <v>2.5034350891999999E-2</v>
      </c>
      <c r="AF170" s="9"/>
      <c r="AG170" s="22">
        <v>0.70571899999999999</v>
      </c>
      <c r="AH170" s="22">
        <v>198.81700000000001</v>
      </c>
      <c r="AI170" s="22">
        <v>-9.3414299999999995E-3</v>
      </c>
      <c r="AJ170" s="22">
        <v>160</v>
      </c>
      <c r="AK170" s="22">
        <v>0.70507799999999998</v>
      </c>
      <c r="AL170">
        <f t="shared" si="30"/>
        <v>9.341429999999999</v>
      </c>
      <c r="AM170">
        <f t="shared" si="31"/>
        <v>6.5924246381699989</v>
      </c>
      <c r="AP170" s="9"/>
      <c r="AQ170" s="22">
        <v>0.86441000000000001</v>
      </c>
      <c r="AR170" s="22">
        <v>248.13300000000001</v>
      </c>
      <c r="AS170" s="22">
        <v>-9.7167999999999994E-3</v>
      </c>
      <c r="AT170" s="22">
        <v>160</v>
      </c>
      <c r="AU170" s="22">
        <v>0.86364700000000005</v>
      </c>
      <c r="AV170">
        <f t="shared" si="32"/>
        <v>9.7167999999999992</v>
      </c>
      <c r="AW170">
        <f t="shared" si="33"/>
        <v>8.3992990879999994</v>
      </c>
      <c r="AX170" s="9"/>
      <c r="AY170" s="22">
        <v>0.70571899999999999</v>
      </c>
      <c r="AZ170" s="22">
        <v>297.33</v>
      </c>
      <c r="BA170" s="22">
        <v>-8.9569100000000002E-3</v>
      </c>
      <c r="BB170" s="22">
        <v>160</v>
      </c>
      <c r="BC170" s="22">
        <v>0.70507799999999998</v>
      </c>
      <c r="BD170">
        <f t="shared" si="34"/>
        <v>8.9569100000000006</v>
      </c>
      <c r="BE170">
        <f t="shared" si="35"/>
        <v>6.3210615682900002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0.859375</v>
      </c>
      <c r="H171" s="22">
        <v>51.268599999999999</v>
      </c>
      <c r="I171" s="22">
        <v>-1.11877E-2</v>
      </c>
      <c r="J171" s="22">
        <v>161</v>
      </c>
      <c r="K171" s="22">
        <v>0.85845899999999997</v>
      </c>
      <c r="L171">
        <f t="shared" si="24"/>
        <v>11.1877</v>
      </c>
      <c r="M171">
        <f t="shared" si="25"/>
        <v>9.6144296874999995</v>
      </c>
      <c r="N171" s="9"/>
      <c r="O171" s="22">
        <v>0.710754</v>
      </c>
      <c r="P171" s="22">
        <v>100.41500000000001</v>
      </c>
      <c r="Q171" s="22">
        <v>-9.9639900000000007E-3</v>
      </c>
      <c r="R171" s="22">
        <v>161</v>
      </c>
      <c r="S171" s="22">
        <v>0.71005200000000002</v>
      </c>
      <c r="T171">
        <f t="shared" si="26"/>
        <v>9.9639900000000008</v>
      </c>
      <c r="U171">
        <f t="shared" si="27"/>
        <v>7.0819457484600008</v>
      </c>
      <c r="X171" s="9"/>
      <c r="Y171" s="22">
        <v>0.859375</v>
      </c>
      <c r="Z171" s="22">
        <v>149.584</v>
      </c>
      <c r="AA171" s="25">
        <v>-2.93274E-5</v>
      </c>
      <c r="AB171" s="22">
        <v>161</v>
      </c>
      <c r="AC171" s="22">
        <v>0.85845899999999997</v>
      </c>
      <c r="AD171">
        <f t="shared" si="28"/>
        <v>2.93274E-2</v>
      </c>
      <c r="AE171">
        <f t="shared" si="29"/>
        <v>2.5203234375000001E-2</v>
      </c>
      <c r="AF171" s="9"/>
      <c r="AG171" s="22">
        <v>0.710754</v>
      </c>
      <c r="AH171" s="22">
        <v>198.827</v>
      </c>
      <c r="AI171" s="22">
        <v>-9.3048100000000002E-3</v>
      </c>
      <c r="AJ171" s="22">
        <v>161</v>
      </c>
      <c r="AK171" s="22">
        <v>0.71008300000000002</v>
      </c>
      <c r="AL171">
        <f t="shared" si="30"/>
        <v>9.3048099999999998</v>
      </c>
      <c r="AM171">
        <f t="shared" si="31"/>
        <v>6.6134309267399995</v>
      </c>
      <c r="AP171" s="9"/>
      <c r="AQ171" s="22">
        <v>0.859375</v>
      </c>
      <c r="AR171" s="22">
        <v>248.143</v>
      </c>
      <c r="AS171" s="22">
        <v>-9.7228999999999996E-3</v>
      </c>
      <c r="AT171" s="22">
        <v>161</v>
      </c>
      <c r="AU171" s="22">
        <v>0.858765</v>
      </c>
      <c r="AV171">
        <f t="shared" si="32"/>
        <v>9.7228999999999992</v>
      </c>
      <c r="AW171">
        <f t="shared" si="33"/>
        <v>8.3556171875</v>
      </c>
      <c r="AX171" s="9"/>
      <c r="AY171" s="22">
        <v>0.710754</v>
      </c>
      <c r="AZ171" s="22">
        <v>297.33999999999997</v>
      </c>
      <c r="BA171" s="22">
        <v>-8.9294400000000003E-3</v>
      </c>
      <c r="BB171" s="22">
        <v>161</v>
      </c>
      <c r="BC171" s="22">
        <v>0.71008300000000002</v>
      </c>
      <c r="BD171">
        <f t="shared" si="34"/>
        <v>8.9294399999999996</v>
      </c>
      <c r="BE171">
        <f t="shared" si="35"/>
        <v>6.3466351977599995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0.85433999999999999</v>
      </c>
      <c r="H172" s="22">
        <v>51.278700000000001</v>
      </c>
      <c r="I172" s="22">
        <v>-1.11938E-2</v>
      </c>
      <c r="J172" s="22">
        <v>162</v>
      </c>
      <c r="K172" s="22">
        <v>0.85357700000000003</v>
      </c>
      <c r="L172">
        <f t="shared" si="24"/>
        <v>11.1938</v>
      </c>
      <c r="M172">
        <f t="shared" si="25"/>
        <v>9.5633110919999993</v>
      </c>
      <c r="N172" s="9"/>
      <c r="O172" s="22">
        <v>0.71579000000000004</v>
      </c>
      <c r="P172" s="22">
        <v>100.425</v>
      </c>
      <c r="Q172" s="22">
        <v>-9.9273699999999996E-3</v>
      </c>
      <c r="R172" s="22">
        <v>162</v>
      </c>
      <c r="S172" s="22">
        <v>0.71511800000000003</v>
      </c>
      <c r="T172">
        <f t="shared" si="26"/>
        <v>9.9273699999999998</v>
      </c>
      <c r="U172">
        <f t="shared" si="27"/>
        <v>7.1059121723000001</v>
      </c>
      <c r="X172" s="9"/>
      <c r="Y172" s="22">
        <v>0.85433999999999999</v>
      </c>
      <c r="Z172" s="22">
        <v>149.59399999999999</v>
      </c>
      <c r="AA172" s="25">
        <v>-3.1341599999999998E-5</v>
      </c>
      <c r="AB172" s="22">
        <v>162</v>
      </c>
      <c r="AC172" s="22">
        <v>0.853271</v>
      </c>
      <c r="AD172">
        <f t="shared" si="28"/>
        <v>3.1341599999999997E-2</v>
      </c>
      <c r="AE172">
        <f t="shared" si="29"/>
        <v>2.6776382543999996E-2</v>
      </c>
      <c r="AF172" s="9"/>
      <c r="AG172" s="22">
        <v>0.71579000000000004</v>
      </c>
      <c r="AH172" s="22">
        <v>198.83699999999999</v>
      </c>
      <c r="AI172" s="22">
        <v>-9.2681900000000008E-3</v>
      </c>
      <c r="AJ172" s="22">
        <v>162</v>
      </c>
      <c r="AK172" s="22">
        <v>0.71517900000000001</v>
      </c>
      <c r="AL172">
        <f t="shared" si="30"/>
        <v>9.2681900000000006</v>
      </c>
      <c r="AM172">
        <f t="shared" si="31"/>
        <v>6.6340777201000005</v>
      </c>
      <c r="AP172" s="9"/>
      <c r="AQ172" s="22">
        <v>0.85433999999999999</v>
      </c>
      <c r="AR172" s="22">
        <v>248.15299999999999</v>
      </c>
      <c r="AS172" s="22">
        <v>-9.7320600000000007E-3</v>
      </c>
      <c r="AT172" s="22">
        <v>162</v>
      </c>
      <c r="AU172" s="22">
        <v>0.85357700000000003</v>
      </c>
      <c r="AV172">
        <f t="shared" si="32"/>
        <v>9.7320600000000006</v>
      </c>
      <c r="AW172">
        <f t="shared" si="33"/>
        <v>8.3144881403999999</v>
      </c>
      <c r="AX172" s="9"/>
      <c r="AY172" s="22">
        <v>0.71579000000000004</v>
      </c>
      <c r="AZ172" s="22">
        <v>297.35000000000002</v>
      </c>
      <c r="BA172" s="22">
        <v>-8.9019800000000003E-3</v>
      </c>
      <c r="BB172" s="22">
        <v>162</v>
      </c>
      <c r="BC172" s="22">
        <v>0.71514900000000003</v>
      </c>
      <c r="BD172">
        <f t="shared" si="34"/>
        <v>8.90198</v>
      </c>
      <c r="BE172">
        <f t="shared" si="35"/>
        <v>6.3719482642000003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0.84930399999999995</v>
      </c>
      <c r="H173" s="22">
        <v>51.288699999999999</v>
      </c>
      <c r="I173" s="22">
        <v>-1.12091E-2</v>
      </c>
      <c r="J173" s="22">
        <v>163</v>
      </c>
      <c r="K173" s="22">
        <v>0.84838899999999995</v>
      </c>
      <c r="L173">
        <f t="shared" si="24"/>
        <v>11.209099999999999</v>
      </c>
      <c r="M173">
        <f t="shared" si="25"/>
        <v>9.5199334663999995</v>
      </c>
      <c r="N173" s="9"/>
      <c r="O173" s="22">
        <v>0.72082500000000005</v>
      </c>
      <c r="P173" s="22">
        <v>100.435</v>
      </c>
      <c r="Q173" s="22">
        <v>-9.9090600000000008E-3</v>
      </c>
      <c r="R173" s="22">
        <v>163</v>
      </c>
      <c r="S173" s="22">
        <v>0.72018400000000005</v>
      </c>
      <c r="T173">
        <f t="shared" si="26"/>
        <v>9.9090600000000002</v>
      </c>
      <c r="U173">
        <f t="shared" si="27"/>
        <v>7.1426981745000004</v>
      </c>
      <c r="X173" s="9"/>
      <c r="Y173" s="22">
        <v>0.84930399999999995</v>
      </c>
      <c r="Z173" s="22">
        <v>149.60499999999999</v>
      </c>
      <c r="AA173" s="25">
        <v>-3.1616199999999997E-5</v>
      </c>
      <c r="AB173" s="22">
        <v>163</v>
      </c>
      <c r="AC173" s="22">
        <v>0.84808300000000003</v>
      </c>
      <c r="AD173">
        <f t="shared" si="28"/>
        <v>3.1616199999999997E-2</v>
      </c>
      <c r="AE173">
        <f t="shared" si="29"/>
        <v>2.6851765124799996E-2</v>
      </c>
      <c r="AF173" s="9"/>
      <c r="AG173" s="22">
        <v>0.72082500000000005</v>
      </c>
      <c r="AH173" s="22">
        <v>198.84700000000001</v>
      </c>
      <c r="AI173" s="22">
        <v>-9.2315699999999997E-3</v>
      </c>
      <c r="AJ173" s="22">
        <v>163</v>
      </c>
      <c r="AK173" s="22">
        <v>0.72021500000000005</v>
      </c>
      <c r="AL173">
        <f t="shared" si="30"/>
        <v>9.2315699999999996</v>
      </c>
      <c r="AM173">
        <f t="shared" si="31"/>
        <v>6.6543464452499999</v>
      </c>
      <c r="AP173" s="9"/>
      <c r="AQ173" s="22">
        <v>0.84930399999999995</v>
      </c>
      <c r="AR173" s="22">
        <v>248.16300000000001</v>
      </c>
      <c r="AS173" s="22">
        <v>-9.7534200000000005E-3</v>
      </c>
      <c r="AT173" s="22">
        <v>163</v>
      </c>
      <c r="AU173" s="22">
        <v>0.84869399999999995</v>
      </c>
      <c r="AV173">
        <f t="shared" si="32"/>
        <v>9.7534200000000002</v>
      </c>
      <c r="AW173">
        <f t="shared" si="33"/>
        <v>8.2836186196800004</v>
      </c>
      <c r="AX173" s="9"/>
      <c r="AY173" s="22">
        <v>0.72082500000000005</v>
      </c>
      <c r="AZ173" s="22">
        <v>297.36</v>
      </c>
      <c r="BA173" s="22">
        <v>-8.8775599999999996E-3</v>
      </c>
      <c r="BB173" s="22">
        <v>163</v>
      </c>
      <c r="BC173" s="22">
        <v>0.72015399999999996</v>
      </c>
      <c r="BD173">
        <f t="shared" si="34"/>
        <v>8.877559999999999</v>
      </c>
      <c r="BE173">
        <f t="shared" si="35"/>
        <v>6.3991671869999998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0.84426900000000005</v>
      </c>
      <c r="H174" s="22">
        <v>51.2988</v>
      </c>
      <c r="I174" s="22">
        <v>-1.12183E-2</v>
      </c>
      <c r="J174" s="22">
        <v>164</v>
      </c>
      <c r="K174" s="22">
        <v>0.84350599999999998</v>
      </c>
      <c r="L174">
        <f t="shared" si="24"/>
        <v>11.218300000000001</v>
      </c>
      <c r="M174">
        <f t="shared" si="25"/>
        <v>9.4712629227000011</v>
      </c>
      <c r="N174" s="9"/>
      <c r="O174" s="22">
        <v>0.72586099999999998</v>
      </c>
      <c r="P174" s="22">
        <v>100.44499999999999</v>
      </c>
      <c r="Q174" s="22">
        <v>-9.8846400000000001E-3</v>
      </c>
      <c r="R174" s="22">
        <v>164</v>
      </c>
      <c r="S174" s="22">
        <v>0.72524999999999995</v>
      </c>
      <c r="T174">
        <f t="shared" si="26"/>
        <v>9.884640000000001</v>
      </c>
      <c r="U174">
        <f t="shared" si="27"/>
        <v>7.1748746750400008</v>
      </c>
      <c r="X174" s="9"/>
      <c r="Y174" s="22">
        <v>0.84426900000000005</v>
      </c>
      <c r="Z174" s="22">
        <v>149.61500000000001</v>
      </c>
      <c r="AA174" s="25">
        <v>-3.5522499999999997E-5</v>
      </c>
      <c r="AB174" s="22">
        <v>164</v>
      </c>
      <c r="AC174" s="22">
        <v>0.84411599999999998</v>
      </c>
      <c r="AD174">
        <f t="shared" si="28"/>
        <v>3.5522499999999999E-2</v>
      </c>
      <c r="AE174">
        <f t="shared" si="29"/>
        <v>2.9990545552500001E-2</v>
      </c>
      <c r="AF174" s="9"/>
      <c r="AG174" s="22">
        <v>0.72586099999999998</v>
      </c>
      <c r="AH174" s="22">
        <v>198.857</v>
      </c>
      <c r="AI174" s="22">
        <v>-9.2040999999999998E-3</v>
      </c>
      <c r="AJ174" s="22">
        <v>164</v>
      </c>
      <c r="AK174" s="22">
        <v>0.72521999999999998</v>
      </c>
      <c r="AL174">
        <f t="shared" si="30"/>
        <v>9.2041000000000004</v>
      </c>
      <c r="AM174">
        <f t="shared" si="31"/>
        <v>6.6808972301000003</v>
      </c>
      <c r="AP174" s="9"/>
      <c r="AQ174" s="22">
        <v>0.84426900000000005</v>
      </c>
      <c r="AR174" s="22">
        <v>248.173</v>
      </c>
      <c r="AS174" s="22">
        <v>-9.7747800000000003E-3</v>
      </c>
      <c r="AT174" s="22">
        <v>164</v>
      </c>
      <c r="AU174" s="22">
        <v>0.84350599999999998</v>
      </c>
      <c r="AV174">
        <f t="shared" si="32"/>
        <v>9.7747799999999998</v>
      </c>
      <c r="AW174">
        <f t="shared" si="33"/>
        <v>8.2525437358199998</v>
      </c>
      <c r="AX174" s="9"/>
      <c r="AY174" s="22">
        <v>0.72586099999999998</v>
      </c>
      <c r="AZ174" s="22">
        <v>297.37</v>
      </c>
      <c r="BA174" s="22">
        <v>-8.8561999999999998E-3</v>
      </c>
      <c r="BB174" s="22">
        <v>164</v>
      </c>
      <c r="BC174" s="22">
        <v>0.72521999999999998</v>
      </c>
      <c r="BD174">
        <f t="shared" si="34"/>
        <v>8.8561999999999994</v>
      </c>
      <c r="BE174">
        <f t="shared" si="35"/>
        <v>6.4283701881999997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0.83923300000000001</v>
      </c>
      <c r="H175" s="22">
        <v>51.308900000000001</v>
      </c>
      <c r="I175" s="22">
        <v>-1.12427E-2</v>
      </c>
      <c r="J175" s="22">
        <v>165</v>
      </c>
      <c r="K175" s="22">
        <v>0.83831800000000001</v>
      </c>
      <c r="L175">
        <f t="shared" si="24"/>
        <v>11.242699999999999</v>
      </c>
      <c r="M175">
        <f t="shared" si="25"/>
        <v>9.4352448491000001</v>
      </c>
      <c r="N175" s="9"/>
      <c r="O175" s="22">
        <v>0.73089599999999999</v>
      </c>
      <c r="P175" s="22">
        <v>100.455</v>
      </c>
      <c r="Q175" s="22">
        <v>-9.8541299999999991E-3</v>
      </c>
      <c r="R175" s="22">
        <v>165</v>
      </c>
      <c r="S175" s="22">
        <v>0.73019400000000001</v>
      </c>
      <c r="T175">
        <f t="shared" si="26"/>
        <v>9.8541299999999996</v>
      </c>
      <c r="U175">
        <f t="shared" si="27"/>
        <v>7.2023442004799998</v>
      </c>
      <c r="X175" s="9"/>
      <c r="Y175" s="22">
        <v>0.83923300000000001</v>
      </c>
      <c r="Z175" s="22">
        <v>149.625</v>
      </c>
      <c r="AA175" s="25">
        <v>-3.2836899999999997E-5</v>
      </c>
      <c r="AB175" s="22">
        <v>165</v>
      </c>
      <c r="AC175" s="22">
        <v>0.83862300000000001</v>
      </c>
      <c r="AD175">
        <f t="shared" si="28"/>
        <v>3.2836899999999995E-2</v>
      </c>
      <c r="AE175">
        <f t="shared" si="29"/>
        <v>2.7557810097699996E-2</v>
      </c>
      <c r="AF175" s="9"/>
      <c r="AG175" s="22">
        <v>0.73089599999999999</v>
      </c>
      <c r="AH175" s="22">
        <v>198.86699999999999</v>
      </c>
      <c r="AI175" s="22">
        <v>-9.18274E-3</v>
      </c>
      <c r="AJ175" s="22">
        <v>165</v>
      </c>
      <c r="AK175" s="22">
        <v>0.73010299999999995</v>
      </c>
      <c r="AL175">
        <f t="shared" si="30"/>
        <v>9.1827400000000008</v>
      </c>
      <c r="AM175">
        <f t="shared" si="31"/>
        <v>6.7116279350400001</v>
      </c>
      <c r="AP175" s="9"/>
      <c r="AQ175" s="22">
        <v>0.83923300000000001</v>
      </c>
      <c r="AR175" s="22">
        <v>248.184</v>
      </c>
      <c r="AS175" s="22">
        <v>-9.7900399999999999E-3</v>
      </c>
      <c r="AT175" s="22">
        <v>165</v>
      </c>
      <c r="AU175" s="22">
        <v>0.83862300000000001</v>
      </c>
      <c r="AV175">
        <f t="shared" si="32"/>
        <v>9.7900399999999994</v>
      </c>
      <c r="AW175">
        <f t="shared" si="33"/>
        <v>8.2161246393200003</v>
      </c>
      <c r="AX175" s="9"/>
      <c r="AY175" s="22">
        <v>0.73089599999999999</v>
      </c>
      <c r="AZ175" s="22">
        <v>297.38</v>
      </c>
      <c r="BA175" s="22">
        <v>-8.8378899999999993E-3</v>
      </c>
      <c r="BB175" s="22">
        <v>165</v>
      </c>
      <c r="BC175" s="22">
        <v>0.73022500000000001</v>
      </c>
      <c r="BD175">
        <f t="shared" si="34"/>
        <v>8.8378899999999998</v>
      </c>
      <c r="BE175">
        <f t="shared" si="35"/>
        <v>6.4595784494399995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0.834198</v>
      </c>
      <c r="H176" s="22">
        <v>51.318899999999999</v>
      </c>
      <c r="I176" s="22">
        <v>-1.12701E-2</v>
      </c>
      <c r="J176" s="22">
        <v>166</v>
      </c>
      <c r="K176" s="22">
        <v>0.83343500000000004</v>
      </c>
      <c r="L176">
        <f t="shared" si="24"/>
        <v>11.270099999999999</v>
      </c>
      <c r="M176">
        <f t="shared" si="25"/>
        <v>9.4014948797999995</v>
      </c>
      <c r="N176" s="9"/>
      <c r="O176" s="22">
        <v>0.735931</v>
      </c>
      <c r="P176" s="22">
        <v>100.465</v>
      </c>
      <c r="Q176" s="22">
        <v>-9.8174999999999998E-3</v>
      </c>
      <c r="R176" s="22">
        <v>166</v>
      </c>
      <c r="S176" s="22">
        <v>0.73522900000000002</v>
      </c>
      <c r="T176">
        <f t="shared" si="26"/>
        <v>9.817499999999999</v>
      </c>
      <c r="U176">
        <f t="shared" si="27"/>
        <v>7.2250025924999992</v>
      </c>
      <c r="X176" s="9"/>
      <c r="Y176" s="22">
        <v>0.834198</v>
      </c>
      <c r="Z176" s="22">
        <v>149.63499999999999</v>
      </c>
      <c r="AA176" s="25">
        <v>-3.7902799999999999E-5</v>
      </c>
      <c r="AB176" s="22">
        <v>166</v>
      </c>
      <c r="AC176" s="22">
        <v>0.83343500000000004</v>
      </c>
      <c r="AD176">
        <f t="shared" si="28"/>
        <v>3.79028E-2</v>
      </c>
      <c r="AE176">
        <f t="shared" si="29"/>
        <v>3.1618439954400002E-2</v>
      </c>
      <c r="AF176" s="9"/>
      <c r="AG176" s="22">
        <v>0.735931</v>
      </c>
      <c r="AH176" s="22">
        <v>198.87700000000001</v>
      </c>
      <c r="AI176" s="22">
        <v>-9.1613800000000002E-3</v>
      </c>
      <c r="AJ176" s="22">
        <v>166</v>
      </c>
      <c r="AK176" s="22">
        <v>0.73522900000000002</v>
      </c>
      <c r="AL176">
        <f t="shared" si="30"/>
        <v>9.1613799999999994</v>
      </c>
      <c r="AM176">
        <f t="shared" si="31"/>
        <v>6.7421435447799993</v>
      </c>
      <c r="AP176" s="9"/>
      <c r="AQ176" s="22">
        <v>0.834198</v>
      </c>
      <c r="AR176" s="22">
        <v>248.19399999999999</v>
      </c>
      <c r="AS176" s="22">
        <v>-9.8022500000000002E-3</v>
      </c>
      <c r="AT176" s="22">
        <v>166</v>
      </c>
      <c r="AU176" s="22">
        <v>0.83343500000000004</v>
      </c>
      <c r="AV176">
        <f t="shared" si="32"/>
        <v>9.8022500000000008</v>
      </c>
      <c r="AW176">
        <f t="shared" si="33"/>
        <v>8.1770173455000013</v>
      </c>
      <c r="AX176" s="9"/>
      <c r="AY176" s="22">
        <v>0.735931</v>
      </c>
      <c r="AZ176" s="22">
        <v>297.39</v>
      </c>
      <c r="BA176" s="22">
        <v>-8.8165299999999995E-3</v>
      </c>
      <c r="BB176" s="22">
        <v>166</v>
      </c>
      <c r="BC176" s="22">
        <v>0.73522900000000002</v>
      </c>
      <c r="BD176">
        <f t="shared" si="34"/>
        <v>8.8165300000000002</v>
      </c>
      <c r="BE176">
        <f t="shared" si="35"/>
        <v>6.4883577394300005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0.82916299999999998</v>
      </c>
      <c r="H177" s="22">
        <v>51.329000000000001</v>
      </c>
      <c r="I177" s="22">
        <v>-1.1291499999999999E-2</v>
      </c>
      <c r="J177" s="22">
        <v>167</v>
      </c>
      <c r="K177" s="22">
        <v>0.82824699999999996</v>
      </c>
      <c r="L177">
        <f t="shared" si="24"/>
        <v>11.291499999999999</v>
      </c>
      <c r="M177">
        <f t="shared" si="25"/>
        <v>9.3624940144999993</v>
      </c>
      <c r="N177" s="9"/>
      <c r="O177" s="22">
        <v>0.74096700000000004</v>
      </c>
      <c r="P177" s="22">
        <v>100.47499999999999</v>
      </c>
      <c r="Q177" s="22">
        <v>-9.7839399999999997E-3</v>
      </c>
      <c r="R177" s="22">
        <v>167</v>
      </c>
      <c r="S177" s="22">
        <v>0.74035600000000001</v>
      </c>
      <c r="T177">
        <f t="shared" si="26"/>
        <v>9.7839399999999994</v>
      </c>
      <c r="U177">
        <f t="shared" si="27"/>
        <v>7.2495766699799997</v>
      </c>
      <c r="X177" s="9"/>
      <c r="Y177" s="22">
        <v>0.82916299999999998</v>
      </c>
      <c r="Z177" s="22">
        <v>149.64500000000001</v>
      </c>
      <c r="AA177" s="25">
        <v>-3.4728999999999999E-5</v>
      </c>
      <c r="AB177" s="22">
        <v>167</v>
      </c>
      <c r="AC177" s="22">
        <v>0.82794199999999996</v>
      </c>
      <c r="AD177">
        <f t="shared" si="28"/>
        <v>3.4728999999999996E-2</v>
      </c>
      <c r="AE177">
        <f t="shared" si="29"/>
        <v>2.8796001826999994E-2</v>
      </c>
      <c r="AF177" s="9"/>
      <c r="AG177" s="22">
        <v>0.74096700000000004</v>
      </c>
      <c r="AH177" s="22">
        <v>198.887</v>
      </c>
      <c r="AI177" s="22">
        <v>-9.1400100000000005E-3</v>
      </c>
      <c r="AJ177" s="22">
        <v>167</v>
      </c>
      <c r="AK177" s="22">
        <v>0.74029500000000004</v>
      </c>
      <c r="AL177">
        <f t="shared" si="30"/>
        <v>9.1400100000000002</v>
      </c>
      <c r="AM177">
        <f t="shared" si="31"/>
        <v>6.7724457896700008</v>
      </c>
      <c r="AP177" s="9"/>
      <c r="AQ177" s="22">
        <v>0.82916299999999998</v>
      </c>
      <c r="AR177" s="22">
        <v>248.20400000000001</v>
      </c>
      <c r="AS177" s="22">
        <v>-9.8205600000000007E-3</v>
      </c>
      <c r="AT177" s="22">
        <v>167</v>
      </c>
      <c r="AU177" s="22">
        <v>0.82824699999999996</v>
      </c>
      <c r="AV177">
        <f t="shared" si="32"/>
        <v>9.8205600000000004</v>
      </c>
      <c r="AW177">
        <f t="shared" si="33"/>
        <v>8.1428449912800005</v>
      </c>
      <c r="AX177" s="9"/>
      <c r="AY177" s="22">
        <v>0.74096700000000004</v>
      </c>
      <c r="AZ177" s="22">
        <v>297.39999999999998</v>
      </c>
      <c r="BA177" s="22">
        <v>-8.7982200000000007E-3</v>
      </c>
      <c r="BB177" s="22">
        <v>167</v>
      </c>
      <c r="BC177" s="22">
        <v>0.74029500000000004</v>
      </c>
      <c r="BD177">
        <f t="shared" si="34"/>
        <v>8.7982200000000006</v>
      </c>
      <c r="BE177">
        <f t="shared" si="35"/>
        <v>6.5191906787400011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0.82412700000000005</v>
      </c>
      <c r="H178" s="22">
        <v>51.339100000000002</v>
      </c>
      <c r="I178" s="22">
        <v>-1.1306800000000001E-2</v>
      </c>
      <c r="J178" s="22">
        <v>168</v>
      </c>
      <c r="K178" s="22">
        <v>0.82366899999999998</v>
      </c>
      <c r="L178">
        <f t="shared" si="24"/>
        <v>11.306800000000001</v>
      </c>
      <c r="M178">
        <f t="shared" si="25"/>
        <v>9.3182391636000013</v>
      </c>
      <c r="N178" s="9"/>
      <c r="O178" s="22">
        <v>0.74600200000000005</v>
      </c>
      <c r="P178" s="22">
        <v>100.485</v>
      </c>
      <c r="Q178" s="22">
        <v>-9.7534200000000005E-3</v>
      </c>
      <c r="R178" s="22">
        <v>168</v>
      </c>
      <c r="S178" s="22">
        <v>0.74526999999999999</v>
      </c>
      <c r="T178">
        <f t="shared" si="26"/>
        <v>9.7534200000000002</v>
      </c>
      <c r="U178">
        <f t="shared" si="27"/>
        <v>7.2760708268400007</v>
      </c>
      <c r="X178" s="9"/>
      <c r="Y178" s="22">
        <v>0.82412700000000005</v>
      </c>
      <c r="Z178" s="22">
        <v>149.655</v>
      </c>
      <c r="AA178" s="25">
        <v>-4.3365499999999997E-5</v>
      </c>
      <c r="AB178" s="22">
        <v>168</v>
      </c>
      <c r="AC178" s="22">
        <v>0.82305899999999999</v>
      </c>
      <c r="AD178">
        <f t="shared" si="28"/>
        <v>4.3365499999999994E-2</v>
      </c>
      <c r="AE178">
        <f t="shared" si="29"/>
        <v>3.5738679418500001E-2</v>
      </c>
      <c r="AF178" s="9"/>
      <c r="AG178" s="22">
        <v>0.74600200000000005</v>
      </c>
      <c r="AH178" s="22">
        <v>198.89699999999999</v>
      </c>
      <c r="AI178" s="22">
        <v>-9.1186500000000007E-3</v>
      </c>
      <c r="AJ178" s="22">
        <v>168</v>
      </c>
      <c r="AK178" s="22">
        <v>0.74536100000000005</v>
      </c>
      <c r="AL178">
        <f t="shared" si="30"/>
        <v>9.1186500000000006</v>
      </c>
      <c r="AM178">
        <f t="shared" si="31"/>
        <v>6.8025311373000008</v>
      </c>
      <c r="AP178" s="9"/>
      <c r="AQ178" s="22">
        <v>0.82412700000000005</v>
      </c>
      <c r="AR178" s="22">
        <v>248.214</v>
      </c>
      <c r="AS178" s="22">
        <v>-9.8388699999999996E-3</v>
      </c>
      <c r="AT178" s="22">
        <v>168</v>
      </c>
      <c r="AU178" s="22">
        <v>0.82305899999999999</v>
      </c>
      <c r="AV178">
        <f t="shared" si="32"/>
        <v>9.83887</v>
      </c>
      <c r="AW178">
        <f t="shared" si="33"/>
        <v>8.1084784164899997</v>
      </c>
      <c r="AX178" s="9"/>
      <c r="AY178" s="22">
        <v>0.74600200000000005</v>
      </c>
      <c r="AZ178" s="22">
        <v>297.41000000000003</v>
      </c>
      <c r="BA178" s="22">
        <v>-8.7738E-3</v>
      </c>
      <c r="BB178" s="22">
        <v>168</v>
      </c>
      <c r="BC178" s="22">
        <v>0.74539200000000005</v>
      </c>
      <c r="BD178">
        <f t="shared" si="34"/>
        <v>8.7737999999999996</v>
      </c>
      <c r="BE178">
        <f t="shared" si="35"/>
        <v>6.5452723476000001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0.81909200000000004</v>
      </c>
      <c r="H179" s="22">
        <v>51.3491</v>
      </c>
      <c r="I179" s="22">
        <v>-1.13373E-2</v>
      </c>
      <c r="J179" s="22">
        <v>169</v>
      </c>
      <c r="K179" s="22">
        <v>0.81848100000000001</v>
      </c>
      <c r="L179">
        <f t="shared" si="24"/>
        <v>11.337299999999999</v>
      </c>
      <c r="M179">
        <f t="shared" si="25"/>
        <v>9.2862917316000004</v>
      </c>
      <c r="N179" s="9"/>
      <c r="O179" s="22">
        <v>0.75103799999999998</v>
      </c>
      <c r="P179" s="22">
        <v>100.496</v>
      </c>
      <c r="Q179" s="22">
        <v>-9.7289999999999998E-3</v>
      </c>
      <c r="R179" s="22">
        <v>169</v>
      </c>
      <c r="S179" s="22">
        <v>0.75039699999999998</v>
      </c>
      <c r="T179">
        <f t="shared" si="26"/>
        <v>9.7289999999999992</v>
      </c>
      <c r="U179">
        <f t="shared" si="27"/>
        <v>7.306848701999999</v>
      </c>
      <c r="X179" s="9"/>
      <c r="Y179" s="22">
        <v>0.81909200000000004</v>
      </c>
      <c r="Z179" s="22">
        <v>149.66499999999999</v>
      </c>
      <c r="AA179" s="25">
        <v>-4.4189500000000001E-5</v>
      </c>
      <c r="AB179" s="22">
        <v>169</v>
      </c>
      <c r="AC179" s="22">
        <v>0.81848100000000001</v>
      </c>
      <c r="AD179">
        <f t="shared" si="28"/>
        <v>4.41895E-2</v>
      </c>
      <c r="AE179">
        <f t="shared" si="29"/>
        <v>3.6195265934E-2</v>
      </c>
      <c r="AF179" s="9"/>
      <c r="AG179" s="22">
        <v>0.75103799999999998</v>
      </c>
      <c r="AH179" s="22">
        <v>198.90700000000001</v>
      </c>
      <c r="AI179" s="22">
        <v>-9.1003400000000002E-3</v>
      </c>
      <c r="AJ179" s="22">
        <v>169</v>
      </c>
      <c r="AK179" s="22">
        <v>0.75036599999999998</v>
      </c>
      <c r="AL179">
        <f t="shared" si="30"/>
        <v>9.100340000000001</v>
      </c>
      <c r="AM179">
        <f t="shared" si="31"/>
        <v>6.834701152920001</v>
      </c>
      <c r="AP179" s="9"/>
      <c r="AQ179" s="22">
        <v>0.81909200000000004</v>
      </c>
      <c r="AR179" s="22">
        <v>248.22399999999999</v>
      </c>
      <c r="AS179" s="22">
        <v>-9.8480200000000007E-3</v>
      </c>
      <c r="AT179" s="22">
        <v>169</v>
      </c>
      <c r="AU179" s="22">
        <v>0.81787100000000001</v>
      </c>
      <c r="AV179">
        <f t="shared" si="32"/>
        <v>9.84802</v>
      </c>
      <c r="AW179">
        <f t="shared" si="33"/>
        <v>8.0664343978400002</v>
      </c>
      <c r="AX179" s="9"/>
      <c r="AY179" s="22">
        <v>0.75103799999999998</v>
      </c>
      <c r="AZ179" s="22">
        <v>297.42</v>
      </c>
      <c r="BA179" s="22">
        <v>-8.7432900000000008E-3</v>
      </c>
      <c r="BB179" s="22">
        <v>169</v>
      </c>
      <c r="BC179" s="22">
        <v>0.75036599999999998</v>
      </c>
      <c r="BD179">
        <f t="shared" si="34"/>
        <v>8.74329</v>
      </c>
      <c r="BE179">
        <f t="shared" si="35"/>
        <v>6.5665430350199996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0.814056</v>
      </c>
      <c r="H180" s="22">
        <v>51.359200000000001</v>
      </c>
      <c r="I180" s="22">
        <v>-1.13586E-2</v>
      </c>
      <c r="J180" s="22">
        <v>170</v>
      </c>
      <c r="K180" s="22">
        <v>0.81268300000000004</v>
      </c>
      <c r="L180">
        <f t="shared" si="24"/>
        <v>11.358599999999999</v>
      </c>
      <c r="M180">
        <f t="shared" si="25"/>
        <v>9.2465364815999997</v>
      </c>
      <c r="N180" s="9"/>
      <c r="O180" s="22">
        <v>0.756073</v>
      </c>
      <c r="P180" s="22">
        <v>100.506</v>
      </c>
      <c r="Q180" s="22">
        <v>-9.6984900000000006E-3</v>
      </c>
      <c r="R180" s="22">
        <v>170</v>
      </c>
      <c r="S180" s="22">
        <v>0.75561500000000004</v>
      </c>
      <c r="T180">
        <f t="shared" si="26"/>
        <v>9.6984900000000014</v>
      </c>
      <c r="U180">
        <f t="shared" si="27"/>
        <v>7.3327664297700013</v>
      </c>
      <c r="X180" s="9"/>
      <c r="Y180" s="22">
        <v>0.814056</v>
      </c>
      <c r="Z180" s="22">
        <v>149.67500000000001</v>
      </c>
      <c r="AA180" s="25">
        <v>-4.8950199999999998E-5</v>
      </c>
      <c r="AB180" s="22">
        <v>170</v>
      </c>
      <c r="AC180" s="22">
        <v>0.81329300000000004</v>
      </c>
      <c r="AD180">
        <f t="shared" si="28"/>
        <v>4.8950199999999999E-2</v>
      </c>
      <c r="AE180">
        <f t="shared" si="29"/>
        <v>3.9848204011199997E-2</v>
      </c>
      <c r="AF180" s="9"/>
      <c r="AG180" s="22">
        <v>0.756073</v>
      </c>
      <c r="AH180" s="22">
        <v>198.917</v>
      </c>
      <c r="AI180" s="22">
        <v>-9.0698199999999993E-3</v>
      </c>
      <c r="AJ180" s="22">
        <v>170</v>
      </c>
      <c r="AK180" s="22">
        <v>0.75470000000000004</v>
      </c>
      <c r="AL180">
        <f t="shared" si="30"/>
        <v>9.06982</v>
      </c>
      <c r="AM180">
        <f t="shared" si="31"/>
        <v>6.85744601686</v>
      </c>
      <c r="AP180" s="9"/>
      <c r="AQ180" s="22">
        <v>0.814056</v>
      </c>
      <c r="AR180" s="22">
        <v>248.23400000000001</v>
      </c>
      <c r="AS180" s="22">
        <v>-9.8693800000000005E-3</v>
      </c>
      <c r="AT180" s="22">
        <v>170</v>
      </c>
      <c r="AU180" s="22">
        <v>0.81329300000000004</v>
      </c>
      <c r="AV180">
        <f t="shared" si="32"/>
        <v>9.8693800000000014</v>
      </c>
      <c r="AW180">
        <f t="shared" si="33"/>
        <v>8.034228005280001</v>
      </c>
      <c r="AX180" s="9"/>
      <c r="AY180" s="22">
        <v>0.756073</v>
      </c>
      <c r="AZ180" s="22">
        <v>297.43</v>
      </c>
      <c r="BA180" s="22">
        <v>-8.7158200000000009E-3</v>
      </c>
      <c r="BB180" s="22">
        <v>170</v>
      </c>
      <c r="BC180" s="22">
        <v>0.75531000000000004</v>
      </c>
      <c r="BD180">
        <f t="shared" si="34"/>
        <v>8.7158200000000008</v>
      </c>
      <c r="BE180">
        <f t="shared" si="35"/>
        <v>6.5897961748600009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0.80902099999999999</v>
      </c>
      <c r="H181" s="22">
        <v>51.369300000000003</v>
      </c>
      <c r="I181" s="22">
        <v>-1.1377E-2</v>
      </c>
      <c r="J181" s="22">
        <v>171</v>
      </c>
      <c r="K181" s="22">
        <v>0.80779999999999996</v>
      </c>
      <c r="L181">
        <f t="shared" si="24"/>
        <v>11.377000000000001</v>
      </c>
      <c r="M181">
        <f t="shared" si="25"/>
        <v>9.2042319169999995</v>
      </c>
      <c r="N181" s="9"/>
      <c r="O181" s="22">
        <v>0.76110800000000001</v>
      </c>
      <c r="P181" s="22">
        <v>100.51600000000001</v>
      </c>
      <c r="Q181" s="22">
        <v>-9.6740699999999999E-3</v>
      </c>
      <c r="R181" s="22">
        <v>171</v>
      </c>
      <c r="S181" s="22">
        <v>0.76080300000000001</v>
      </c>
      <c r="T181">
        <f t="shared" si="26"/>
        <v>9.6740700000000004</v>
      </c>
      <c r="U181">
        <f t="shared" si="27"/>
        <v>7.3630120695600008</v>
      </c>
      <c r="X181" s="9"/>
      <c r="Y181" s="22">
        <v>0.80902099999999999</v>
      </c>
      <c r="Z181" s="22">
        <v>149.685</v>
      </c>
      <c r="AA181" s="25">
        <v>-4.5562699999999997E-5</v>
      </c>
      <c r="AB181" s="22">
        <v>171</v>
      </c>
      <c r="AC181" s="22">
        <v>0.80779999999999996</v>
      </c>
      <c r="AD181">
        <f t="shared" si="28"/>
        <v>4.5562699999999998E-2</v>
      </c>
      <c r="AE181">
        <f t="shared" si="29"/>
        <v>3.6861181116699997E-2</v>
      </c>
      <c r="AF181" s="9"/>
      <c r="AG181" s="22">
        <v>0.76110800000000001</v>
      </c>
      <c r="AH181" s="22">
        <v>198.928</v>
      </c>
      <c r="AI181" s="22">
        <v>-9.0423599999999993E-3</v>
      </c>
      <c r="AJ181" s="22">
        <v>171</v>
      </c>
      <c r="AK181" s="22">
        <v>0.76019300000000001</v>
      </c>
      <c r="AL181">
        <f t="shared" si="30"/>
        <v>9.0423599999999986</v>
      </c>
      <c r="AM181">
        <f t="shared" si="31"/>
        <v>6.882212534879999</v>
      </c>
      <c r="AP181" s="9"/>
      <c r="AQ181" s="22">
        <v>0.80902099999999999</v>
      </c>
      <c r="AR181" s="22">
        <v>248.244</v>
      </c>
      <c r="AS181" s="22">
        <v>-9.8876999999999993E-3</v>
      </c>
      <c r="AT181" s="22">
        <v>171</v>
      </c>
      <c r="AU181" s="22">
        <v>0.80810499999999996</v>
      </c>
      <c r="AV181">
        <f t="shared" si="32"/>
        <v>9.8876999999999988</v>
      </c>
      <c r="AW181">
        <f t="shared" si="33"/>
        <v>7.9993569416999986</v>
      </c>
      <c r="AX181" s="9"/>
      <c r="AY181" s="22">
        <v>0.76110800000000001</v>
      </c>
      <c r="AZ181" s="22">
        <v>297.44</v>
      </c>
      <c r="BA181" s="22">
        <v>-8.6883499999999992E-3</v>
      </c>
      <c r="BB181" s="22">
        <v>171</v>
      </c>
      <c r="BC181" s="22">
        <v>0.76019300000000001</v>
      </c>
      <c r="BD181">
        <f t="shared" si="34"/>
        <v>8.6883499999999998</v>
      </c>
      <c r="BE181">
        <f t="shared" si="35"/>
        <v>6.6127726918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0.80398599999999998</v>
      </c>
      <c r="H182" s="22">
        <v>51.379399999999997</v>
      </c>
      <c r="I182" s="22">
        <v>-1.13861E-2</v>
      </c>
      <c r="J182" s="22">
        <v>172</v>
      </c>
      <c r="K182" s="22">
        <v>0.80352800000000002</v>
      </c>
      <c r="L182">
        <f t="shared" si="24"/>
        <v>11.386099999999999</v>
      </c>
      <c r="M182">
        <f t="shared" si="25"/>
        <v>9.1542649945999983</v>
      </c>
      <c r="N182" s="9"/>
      <c r="O182" s="22">
        <v>0.76614400000000005</v>
      </c>
      <c r="P182" s="22">
        <v>100.526</v>
      </c>
      <c r="Q182" s="22">
        <v>-9.6527100000000001E-3</v>
      </c>
      <c r="R182" s="22">
        <v>172</v>
      </c>
      <c r="S182" s="22">
        <v>0.76538099999999998</v>
      </c>
      <c r="T182">
        <f t="shared" si="26"/>
        <v>9.6527100000000008</v>
      </c>
      <c r="U182">
        <f t="shared" si="27"/>
        <v>7.395365850240001</v>
      </c>
      <c r="X182" s="9"/>
      <c r="Y182" s="22">
        <v>0.80398599999999998</v>
      </c>
      <c r="Z182" s="22">
        <v>149.69499999999999</v>
      </c>
      <c r="AA182" s="25">
        <v>-4.29993E-5</v>
      </c>
      <c r="AB182" s="22">
        <v>172</v>
      </c>
      <c r="AC182" s="22">
        <v>0.80261199999999999</v>
      </c>
      <c r="AD182">
        <f t="shared" si="28"/>
        <v>4.2999299999999997E-2</v>
      </c>
      <c r="AE182">
        <f t="shared" si="29"/>
        <v>3.4570835209799998E-2</v>
      </c>
      <c r="AF182" s="9"/>
      <c r="AG182" s="22">
        <v>0.76614400000000005</v>
      </c>
      <c r="AH182" s="22">
        <v>198.93799999999999</v>
      </c>
      <c r="AI182" s="22">
        <v>-9.0179400000000003E-3</v>
      </c>
      <c r="AJ182" s="22">
        <v>172</v>
      </c>
      <c r="AK182" s="22">
        <v>0.76507599999999998</v>
      </c>
      <c r="AL182">
        <f t="shared" si="30"/>
        <v>9.0179400000000012</v>
      </c>
      <c r="AM182">
        <f t="shared" si="31"/>
        <v>6.909040623360001</v>
      </c>
      <c r="AP182" s="9"/>
      <c r="AQ182" s="22">
        <v>0.80398599999999998</v>
      </c>
      <c r="AR182" s="22">
        <v>248.25399999999999</v>
      </c>
      <c r="AS182" s="22">
        <v>-9.9090600000000008E-3</v>
      </c>
      <c r="AT182" s="22">
        <v>172</v>
      </c>
      <c r="AU182" s="22">
        <v>0.80261199999999999</v>
      </c>
      <c r="AV182">
        <f t="shared" si="32"/>
        <v>9.9090600000000002</v>
      </c>
      <c r="AW182">
        <f t="shared" si="33"/>
        <v>7.9667455131600002</v>
      </c>
      <c r="AX182" s="9"/>
      <c r="AY182" s="22">
        <v>0.76614400000000005</v>
      </c>
      <c r="AZ182" s="22">
        <v>297.45</v>
      </c>
      <c r="BA182" s="22">
        <v>-8.6700400000000004E-3</v>
      </c>
      <c r="BB182" s="22">
        <v>172</v>
      </c>
      <c r="BC182" s="22">
        <v>0.76568599999999998</v>
      </c>
      <c r="BD182">
        <f t="shared" si="34"/>
        <v>8.6700400000000002</v>
      </c>
      <c r="BE182">
        <f t="shared" si="35"/>
        <v>6.6424991257600006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0.79895000000000005</v>
      </c>
      <c r="H183" s="22">
        <v>51.389400000000002</v>
      </c>
      <c r="I183" s="22">
        <v>-1.1416600000000001E-2</v>
      </c>
      <c r="J183" s="22">
        <v>173</v>
      </c>
      <c r="K183" s="22">
        <v>0.79803500000000005</v>
      </c>
      <c r="L183">
        <f t="shared" si="24"/>
        <v>11.416600000000001</v>
      </c>
      <c r="M183">
        <f t="shared" si="25"/>
        <v>9.1212925700000014</v>
      </c>
      <c r="N183" s="9"/>
      <c r="O183" s="22">
        <v>0.77117899999999995</v>
      </c>
      <c r="P183" s="22">
        <v>100.536</v>
      </c>
      <c r="Q183" s="22">
        <v>-9.6313500000000003E-3</v>
      </c>
      <c r="R183" s="22">
        <v>173</v>
      </c>
      <c r="S183" s="22">
        <v>0.77026399999999995</v>
      </c>
      <c r="T183">
        <f t="shared" si="26"/>
        <v>9.6313500000000012</v>
      </c>
      <c r="U183">
        <f t="shared" si="27"/>
        <v>7.4274948616500005</v>
      </c>
      <c r="X183" s="9"/>
      <c r="Y183" s="22">
        <v>0.79895000000000005</v>
      </c>
      <c r="Z183" s="22">
        <v>149.70500000000001</v>
      </c>
      <c r="AA183" s="25">
        <v>-4.3762199999999999E-5</v>
      </c>
      <c r="AB183" s="22">
        <v>173</v>
      </c>
      <c r="AC183" s="22">
        <v>0.79772900000000002</v>
      </c>
      <c r="AD183">
        <f t="shared" si="28"/>
        <v>4.3762200000000001E-2</v>
      </c>
      <c r="AE183">
        <f t="shared" si="29"/>
        <v>3.496380969E-2</v>
      </c>
      <c r="AF183" s="9"/>
      <c r="AG183" s="22">
        <v>0.77117899999999995</v>
      </c>
      <c r="AH183" s="22">
        <v>198.94800000000001</v>
      </c>
      <c r="AI183" s="22">
        <v>-8.9965800000000005E-3</v>
      </c>
      <c r="AJ183" s="22">
        <v>173</v>
      </c>
      <c r="AK183" s="22">
        <v>0.77026399999999995</v>
      </c>
      <c r="AL183">
        <f t="shared" si="30"/>
        <v>8.9965799999999998</v>
      </c>
      <c r="AM183">
        <f t="shared" si="31"/>
        <v>6.9379735678199994</v>
      </c>
      <c r="AP183" s="9"/>
      <c r="AQ183" s="22">
        <v>0.79895000000000005</v>
      </c>
      <c r="AR183" s="22">
        <v>248.26400000000001</v>
      </c>
      <c r="AS183" s="22">
        <v>-9.91211E-3</v>
      </c>
      <c r="AT183" s="22">
        <v>173</v>
      </c>
      <c r="AU183" s="22">
        <v>0.79803500000000005</v>
      </c>
      <c r="AV183">
        <f t="shared" si="32"/>
        <v>9.9121100000000002</v>
      </c>
      <c r="AW183">
        <f t="shared" si="33"/>
        <v>7.919280284500001</v>
      </c>
      <c r="AX183" s="9"/>
      <c r="AY183" s="22">
        <v>0.77117899999999995</v>
      </c>
      <c r="AZ183" s="22">
        <v>297.46100000000001</v>
      </c>
      <c r="BA183" s="22">
        <v>-8.6456299999999996E-3</v>
      </c>
      <c r="BB183" s="22">
        <v>173</v>
      </c>
      <c r="BC183" s="22">
        <v>0.76995800000000003</v>
      </c>
      <c r="BD183">
        <f t="shared" si="34"/>
        <v>8.6456299999999988</v>
      </c>
      <c r="BE183">
        <f t="shared" si="35"/>
        <v>6.6673282977699984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0.79391500000000004</v>
      </c>
      <c r="H184" s="22">
        <v>51.399500000000003</v>
      </c>
      <c r="I184" s="22">
        <v>-1.14471E-2</v>
      </c>
      <c r="J184" s="22">
        <v>174</v>
      </c>
      <c r="K184" s="22">
        <v>0.79315199999999997</v>
      </c>
      <c r="L184">
        <f t="shared" si="24"/>
        <v>11.447100000000001</v>
      </c>
      <c r="M184">
        <f t="shared" si="25"/>
        <v>9.0880243965000016</v>
      </c>
      <c r="N184" s="9"/>
      <c r="O184" s="22">
        <v>0.77621499999999999</v>
      </c>
      <c r="P184" s="22">
        <v>100.54600000000001</v>
      </c>
      <c r="Q184" s="22">
        <v>-9.6069299999999996E-3</v>
      </c>
      <c r="R184" s="22">
        <v>174</v>
      </c>
      <c r="S184" s="22">
        <v>0.774841</v>
      </c>
      <c r="T184">
        <f t="shared" si="26"/>
        <v>9.6069300000000002</v>
      </c>
      <c r="U184">
        <f t="shared" si="27"/>
        <v>7.4570431699500004</v>
      </c>
      <c r="X184" s="9"/>
      <c r="Y184" s="22">
        <v>0.79391500000000004</v>
      </c>
      <c r="Z184" s="22">
        <v>149.715</v>
      </c>
      <c r="AA184" s="25">
        <v>-4.4921900000000001E-5</v>
      </c>
      <c r="AB184" s="22">
        <v>174</v>
      </c>
      <c r="AC184" s="22">
        <v>0.79284699999999997</v>
      </c>
      <c r="AD184">
        <f t="shared" si="28"/>
        <v>4.4921900000000001E-2</v>
      </c>
      <c r="AE184">
        <f t="shared" si="29"/>
        <v>3.56641702385E-2</v>
      </c>
      <c r="AF184" s="9"/>
      <c r="AG184" s="22">
        <v>0.77621499999999999</v>
      </c>
      <c r="AH184" s="22">
        <v>198.958</v>
      </c>
      <c r="AI184" s="22">
        <v>-8.97827E-3</v>
      </c>
      <c r="AJ184" s="22">
        <v>174</v>
      </c>
      <c r="AK184" s="22">
        <v>0.775146</v>
      </c>
      <c r="AL184">
        <f t="shared" si="30"/>
        <v>8.9782700000000002</v>
      </c>
      <c r="AM184">
        <f t="shared" si="31"/>
        <v>6.9690678480499999</v>
      </c>
      <c r="AP184" s="9"/>
      <c r="AQ184" s="22">
        <v>0.79391500000000004</v>
      </c>
      <c r="AR184" s="22">
        <v>248.274</v>
      </c>
      <c r="AS184" s="22">
        <v>-9.9273699999999996E-3</v>
      </c>
      <c r="AT184" s="22">
        <v>174</v>
      </c>
      <c r="AU184" s="22">
        <v>0.79345699999999997</v>
      </c>
      <c r="AV184">
        <f t="shared" si="32"/>
        <v>9.9273699999999998</v>
      </c>
      <c r="AW184">
        <f t="shared" si="33"/>
        <v>7.8814879535500006</v>
      </c>
      <c r="AX184" s="9"/>
      <c r="AY184" s="22">
        <v>0.77621499999999999</v>
      </c>
      <c r="AZ184" s="22">
        <v>297.471</v>
      </c>
      <c r="BA184" s="22">
        <v>-8.6303700000000001E-3</v>
      </c>
      <c r="BB184" s="22">
        <v>174</v>
      </c>
      <c r="BC184" s="22">
        <v>0.77545200000000003</v>
      </c>
      <c r="BD184">
        <f t="shared" si="34"/>
        <v>8.6303699999999992</v>
      </c>
      <c r="BE184">
        <f t="shared" si="35"/>
        <v>6.6990226495499989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0.788879</v>
      </c>
      <c r="H185" s="22">
        <v>51.409599999999998</v>
      </c>
      <c r="I185" s="22">
        <v>-1.1483800000000001E-2</v>
      </c>
      <c r="J185" s="22">
        <v>175</v>
      </c>
      <c r="K185" s="22">
        <v>0.787964</v>
      </c>
      <c r="L185">
        <f t="shared" si="24"/>
        <v>11.4838</v>
      </c>
      <c r="M185">
        <f t="shared" si="25"/>
        <v>9.0593286602000003</v>
      </c>
      <c r="N185" s="9"/>
      <c r="O185" s="22">
        <v>0.78125</v>
      </c>
      <c r="P185" s="22">
        <v>100.556</v>
      </c>
      <c r="Q185" s="22">
        <v>-9.5855699999999999E-3</v>
      </c>
      <c r="R185" s="22">
        <v>175</v>
      </c>
      <c r="S185" s="22">
        <v>0.78002899999999997</v>
      </c>
      <c r="T185">
        <f t="shared" si="26"/>
        <v>9.5855700000000006</v>
      </c>
      <c r="U185">
        <f t="shared" si="27"/>
        <v>7.4887265625000001</v>
      </c>
      <c r="X185" s="9"/>
      <c r="Y185" s="22">
        <v>0.788879</v>
      </c>
      <c r="Z185" s="22">
        <v>149.72499999999999</v>
      </c>
      <c r="AA185" s="25">
        <v>-4.4494599999999999E-5</v>
      </c>
      <c r="AB185" s="22">
        <v>175</v>
      </c>
      <c r="AC185" s="22">
        <v>0.787964</v>
      </c>
      <c r="AD185">
        <f t="shared" si="28"/>
        <v>4.4494600000000002E-2</v>
      </c>
      <c r="AE185">
        <f t="shared" si="29"/>
        <v>3.51008555534E-2</v>
      </c>
      <c r="AF185" s="9"/>
      <c r="AG185" s="22">
        <v>0.78125</v>
      </c>
      <c r="AH185" s="22">
        <v>198.96799999999999</v>
      </c>
      <c r="AI185" s="22">
        <v>-8.9599599999999995E-3</v>
      </c>
      <c r="AJ185" s="22">
        <v>175</v>
      </c>
      <c r="AK185" s="22">
        <v>0.78033399999999997</v>
      </c>
      <c r="AL185">
        <f t="shared" si="30"/>
        <v>8.9599599999999988</v>
      </c>
      <c r="AM185">
        <f t="shared" si="31"/>
        <v>6.999968749999999</v>
      </c>
      <c r="AP185" s="9"/>
      <c r="AQ185" s="22">
        <v>0.788879</v>
      </c>
      <c r="AR185" s="22">
        <v>248.28399999999999</v>
      </c>
      <c r="AS185" s="22">
        <v>-9.9304200000000006E-3</v>
      </c>
      <c r="AT185" s="22">
        <v>175</v>
      </c>
      <c r="AU185" s="22">
        <v>0.787964</v>
      </c>
      <c r="AV185">
        <f t="shared" si="32"/>
        <v>9.9304199999999998</v>
      </c>
      <c r="AW185">
        <f t="shared" si="33"/>
        <v>7.8338997991800001</v>
      </c>
      <c r="AX185" s="9"/>
      <c r="AY185" s="22">
        <v>0.78125</v>
      </c>
      <c r="AZ185" s="22">
        <v>297.48099999999999</v>
      </c>
      <c r="BA185" s="22">
        <v>-8.6120599999999995E-3</v>
      </c>
      <c r="BB185" s="22">
        <v>175</v>
      </c>
      <c r="BC185" s="22">
        <v>0.78033399999999997</v>
      </c>
      <c r="BD185">
        <f t="shared" si="34"/>
        <v>8.6120599999999996</v>
      </c>
      <c r="BE185">
        <f t="shared" si="35"/>
        <v>6.7281718749999992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0.78384399999999999</v>
      </c>
      <c r="H186" s="22">
        <v>51.419600000000003</v>
      </c>
      <c r="I186" s="22">
        <v>-1.14868E-2</v>
      </c>
      <c r="J186" s="22">
        <v>176</v>
      </c>
      <c r="K186" s="22">
        <v>0.78308100000000003</v>
      </c>
      <c r="L186">
        <f t="shared" si="24"/>
        <v>11.486800000000001</v>
      </c>
      <c r="M186">
        <f t="shared" si="25"/>
        <v>9.0038592592000004</v>
      </c>
      <c r="N186" s="9"/>
      <c r="O186" s="22">
        <v>0.78628500000000001</v>
      </c>
      <c r="P186" s="22">
        <v>100.566</v>
      </c>
      <c r="Q186" s="22">
        <v>-9.5672599999999993E-3</v>
      </c>
      <c r="R186" s="22">
        <v>176</v>
      </c>
      <c r="S186" s="22">
        <v>0.78491200000000005</v>
      </c>
      <c r="T186">
        <f t="shared" si="26"/>
        <v>9.5672599999999992</v>
      </c>
      <c r="U186">
        <f t="shared" si="27"/>
        <v>7.5225930290999994</v>
      </c>
      <c r="X186" s="9"/>
      <c r="Y186" s="22">
        <v>0.78384399999999999</v>
      </c>
      <c r="Z186" s="22">
        <v>149.73500000000001</v>
      </c>
      <c r="AA186" s="25">
        <v>-4.4067399999999998E-5</v>
      </c>
      <c r="AB186" s="22">
        <v>176</v>
      </c>
      <c r="AC186" s="22">
        <v>0.78338600000000003</v>
      </c>
      <c r="AD186">
        <f t="shared" si="28"/>
        <v>4.40674E-2</v>
      </c>
      <c r="AE186">
        <f t="shared" si="29"/>
        <v>3.4541967085599999E-2</v>
      </c>
      <c r="AF186" s="9"/>
      <c r="AG186" s="22">
        <v>0.78628500000000001</v>
      </c>
      <c r="AH186" s="22">
        <v>198.97800000000001</v>
      </c>
      <c r="AI186" s="22">
        <v>-8.9416500000000006E-3</v>
      </c>
      <c r="AJ186" s="22">
        <v>176</v>
      </c>
      <c r="AK186" s="22">
        <v>0.78521700000000005</v>
      </c>
      <c r="AL186">
        <f t="shared" si="30"/>
        <v>8.941650000000001</v>
      </c>
      <c r="AM186">
        <f t="shared" si="31"/>
        <v>7.0306852702500011</v>
      </c>
      <c r="AP186" s="9"/>
      <c r="AQ186" s="22">
        <v>0.78384399999999999</v>
      </c>
      <c r="AR186" s="22">
        <v>248.29400000000001</v>
      </c>
      <c r="AS186" s="22">
        <v>-9.9365200000000008E-3</v>
      </c>
      <c r="AT186" s="22">
        <v>176</v>
      </c>
      <c r="AU186" s="22">
        <v>0.78338600000000003</v>
      </c>
      <c r="AV186">
        <f t="shared" si="32"/>
        <v>9.9365200000000016</v>
      </c>
      <c r="AW186">
        <f t="shared" si="33"/>
        <v>7.7886815828800007</v>
      </c>
      <c r="AX186" s="9"/>
      <c r="AY186" s="22">
        <v>0.78628500000000001</v>
      </c>
      <c r="AZ186" s="22">
        <v>297.49099999999999</v>
      </c>
      <c r="BA186" s="22">
        <v>-8.5967999999999999E-3</v>
      </c>
      <c r="BB186" s="22">
        <v>176</v>
      </c>
      <c r="BC186" s="22">
        <v>0.78521700000000005</v>
      </c>
      <c r="BD186">
        <f t="shared" si="34"/>
        <v>8.5968</v>
      </c>
      <c r="BE186">
        <f t="shared" si="35"/>
        <v>6.7595348880000001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0.77880899999999997</v>
      </c>
      <c r="H187" s="22">
        <v>51.429699999999997</v>
      </c>
      <c r="I187" s="22">
        <v>-1.14868E-2</v>
      </c>
      <c r="J187" s="22">
        <v>177</v>
      </c>
      <c r="K187" s="22">
        <v>0.77789299999999995</v>
      </c>
      <c r="L187">
        <f t="shared" si="24"/>
        <v>11.486800000000001</v>
      </c>
      <c r="M187">
        <f t="shared" si="25"/>
        <v>8.9460232212000008</v>
      </c>
      <c r="N187" s="9"/>
      <c r="O187" s="22">
        <v>0.79132100000000005</v>
      </c>
      <c r="P187" s="22">
        <v>100.57599999999999</v>
      </c>
      <c r="Q187" s="22">
        <v>-9.5458999999999995E-3</v>
      </c>
      <c r="R187" s="22">
        <v>177</v>
      </c>
      <c r="S187" s="22">
        <v>0.79010000000000002</v>
      </c>
      <c r="T187">
        <f t="shared" si="26"/>
        <v>9.5458999999999996</v>
      </c>
      <c r="U187">
        <f t="shared" si="27"/>
        <v>7.5538711339000004</v>
      </c>
      <c r="X187" s="9"/>
      <c r="Y187" s="22">
        <v>0.77880899999999997</v>
      </c>
      <c r="Z187" s="22">
        <v>149.74600000000001</v>
      </c>
      <c r="AA187" s="25">
        <v>-4.4738799999999999E-5</v>
      </c>
      <c r="AB187" s="22">
        <v>177</v>
      </c>
      <c r="AC187" s="22">
        <v>0.77758799999999995</v>
      </c>
      <c r="AD187">
        <f t="shared" si="28"/>
        <v>4.4738800000000002E-2</v>
      </c>
      <c r="AE187">
        <f t="shared" si="29"/>
        <v>3.4842980089199997E-2</v>
      </c>
      <c r="AF187" s="9"/>
      <c r="AG187" s="22">
        <v>0.79132100000000005</v>
      </c>
      <c r="AH187" s="22">
        <v>198.988</v>
      </c>
      <c r="AI187" s="22">
        <v>-8.9202900000000009E-3</v>
      </c>
      <c r="AJ187" s="22">
        <v>177</v>
      </c>
      <c r="AK187" s="22">
        <v>0.79071000000000002</v>
      </c>
      <c r="AL187">
        <f t="shared" si="30"/>
        <v>8.9202900000000014</v>
      </c>
      <c r="AM187">
        <f t="shared" si="31"/>
        <v>7.0588128030900013</v>
      </c>
      <c r="AP187" s="9"/>
      <c r="AQ187" s="22">
        <v>0.77880899999999997</v>
      </c>
      <c r="AR187" s="22">
        <v>248.304</v>
      </c>
      <c r="AS187" s="22">
        <v>-9.9548299999999996E-3</v>
      </c>
      <c r="AT187" s="22">
        <v>177</v>
      </c>
      <c r="AU187" s="22">
        <v>0.77789299999999995</v>
      </c>
      <c r="AV187">
        <f t="shared" si="32"/>
        <v>9.9548299999999994</v>
      </c>
      <c r="AW187">
        <f t="shared" si="33"/>
        <v>7.7529111974699996</v>
      </c>
      <c r="AX187" s="9"/>
      <c r="AY187" s="22">
        <v>0.79132100000000005</v>
      </c>
      <c r="AZ187" s="22">
        <v>297.50099999999998</v>
      </c>
      <c r="BA187" s="22">
        <v>-8.5815400000000003E-3</v>
      </c>
      <c r="BB187" s="22">
        <v>177</v>
      </c>
      <c r="BC187" s="22">
        <v>0.79040500000000002</v>
      </c>
      <c r="BD187">
        <f t="shared" si="34"/>
        <v>8.5815400000000004</v>
      </c>
      <c r="BE187">
        <f t="shared" si="35"/>
        <v>6.7907528143400011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0.77377300000000004</v>
      </c>
      <c r="H188" s="22">
        <v>51.439799999999998</v>
      </c>
      <c r="I188" s="22">
        <v>-1.14746E-2</v>
      </c>
      <c r="J188" s="22">
        <v>178</v>
      </c>
      <c r="K188" s="22">
        <v>0.77270499999999998</v>
      </c>
      <c r="L188">
        <f t="shared" si="24"/>
        <v>11.474600000000001</v>
      </c>
      <c r="M188">
        <f t="shared" si="25"/>
        <v>8.8787356658000007</v>
      </c>
      <c r="N188" s="9"/>
      <c r="O188" s="22">
        <v>0.79635599999999995</v>
      </c>
      <c r="P188" s="22">
        <v>100.586</v>
      </c>
      <c r="Q188" s="22">
        <v>-9.5245399999999997E-3</v>
      </c>
      <c r="R188" s="22">
        <v>178</v>
      </c>
      <c r="S188" s="22">
        <v>0.79559299999999999</v>
      </c>
      <c r="T188">
        <f t="shared" si="26"/>
        <v>9.52454</v>
      </c>
      <c r="U188">
        <f t="shared" si="27"/>
        <v>7.5849245762399997</v>
      </c>
      <c r="X188" s="9"/>
      <c r="Y188" s="22">
        <v>0.77377300000000004</v>
      </c>
      <c r="Z188" s="22">
        <v>149.756</v>
      </c>
      <c r="AA188" s="25">
        <v>-4.7485399999999998E-5</v>
      </c>
      <c r="AB188" s="22">
        <v>178</v>
      </c>
      <c r="AC188" s="22">
        <v>0.77270499999999998</v>
      </c>
      <c r="AD188">
        <f t="shared" si="28"/>
        <v>4.7485399999999997E-2</v>
      </c>
      <c r="AE188">
        <f t="shared" si="29"/>
        <v>3.6742920414199999E-2</v>
      </c>
      <c r="AF188" s="9"/>
      <c r="AG188" s="22">
        <v>0.79635599999999995</v>
      </c>
      <c r="AH188" s="22">
        <v>198.99799999999999</v>
      </c>
      <c r="AI188" s="22">
        <v>-8.8928199999999992E-3</v>
      </c>
      <c r="AJ188" s="22">
        <v>178</v>
      </c>
      <c r="AK188" s="22">
        <v>0.79589799999999999</v>
      </c>
      <c r="AL188">
        <f t="shared" si="30"/>
        <v>8.8928199999999986</v>
      </c>
      <c r="AM188">
        <f t="shared" si="31"/>
        <v>7.0818505639199989</v>
      </c>
      <c r="AP188" s="9"/>
      <c r="AQ188" s="22">
        <v>0.77377300000000004</v>
      </c>
      <c r="AR188" s="22">
        <v>248.31399999999999</v>
      </c>
      <c r="AS188" s="22">
        <v>-9.9700899999999992E-3</v>
      </c>
      <c r="AT188" s="22">
        <v>178</v>
      </c>
      <c r="AU188" s="22">
        <v>0.77239999999999998</v>
      </c>
      <c r="AV188">
        <f t="shared" si="32"/>
        <v>9.970089999999999</v>
      </c>
      <c r="AW188">
        <f t="shared" si="33"/>
        <v>7.7145864495699996</v>
      </c>
      <c r="AX188" s="9"/>
      <c r="AY188" s="22">
        <v>0.79635599999999995</v>
      </c>
      <c r="AZ188" s="22">
        <v>297.51100000000002</v>
      </c>
      <c r="BA188" s="22">
        <v>-8.5601800000000006E-3</v>
      </c>
      <c r="BB188" s="22">
        <v>178</v>
      </c>
      <c r="BC188" s="22">
        <v>0.794983</v>
      </c>
      <c r="BD188">
        <f t="shared" si="34"/>
        <v>8.5601800000000008</v>
      </c>
      <c r="BE188">
        <f t="shared" si="35"/>
        <v>6.8169507040799999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0.76873800000000003</v>
      </c>
      <c r="H189" s="22">
        <v>51.4499</v>
      </c>
      <c r="I189" s="22">
        <v>-1.14868E-2</v>
      </c>
      <c r="J189" s="22">
        <v>179</v>
      </c>
      <c r="K189" s="22">
        <v>0.767822</v>
      </c>
      <c r="L189">
        <f t="shared" si="24"/>
        <v>11.486800000000001</v>
      </c>
      <c r="M189">
        <f t="shared" si="25"/>
        <v>8.8303396584000016</v>
      </c>
      <c r="N189" s="9"/>
      <c r="O189" s="22">
        <v>0.80139199999999999</v>
      </c>
      <c r="P189" s="22">
        <v>100.596</v>
      </c>
      <c r="Q189" s="22">
        <v>-9.4970699999999998E-3</v>
      </c>
      <c r="R189" s="22">
        <v>179</v>
      </c>
      <c r="S189" s="22">
        <v>0.80078099999999997</v>
      </c>
      <c r="T189">
        <f t="shared" si="26"/>
        <v>9.497069999999999</v>
      </c>
      <c r="U189">
        <f t="shared" si="27"/>
        <v>7.610875921439999</v>
      </c>
      <c r="X189" s="9"/>
      <c r="Y189" s="22">
        <v>0.76873800000000003</v>
      </c>
      <c r="Z189" s="22">
        <v>149.76599999999999</v>
      </c>
      <c r="AA189" s="25">
        <v>-3.8726800000000003E-5</v>
      </c>
      <c r="AB189" s="22">
        <v>179</v>
      </c>
      <c r="AC189" s="22">
        <v>0.767822</v>
      </c>
      <c r="AD189">
        <f t="shared" si="28"/>
        <v>3.8726800000000006E-2</v>
      </c>
      <c r="AE189">
        <f t="shared" si="29"/>
        <v>2.9770762778400007E-2</v>
      </c>
      <c r="AF189" s="9"/>
      <c r="AG189" s="22">
        <v>0.80139199999999999</v>
      </c>
      <c r="AH189" s="22">
        <v>199.00800000000001</v>
      </c>
      <c r="AI189" s="22">
        <v>-8.8623E-3</v>
      </c>
      <c r="AJ189" s="22">
        <v>179</v>
      </c>
      <c r="AK189" s="22">
        <v>0.80047599999999997</v>
      </c>
      <c r="AL189">
        <f t="shared" si="30"/>
        <v>8.8622999999999994</v>
      </c>
      <c r="AM189">
        <f t="shared" si="31"/>
        <v>7.1021763215999991</v>
      </c>
      <c r="AP189" s="9"/>
      <c r="AQ189" s="22">
        <v>0.76873800000000003</v>
      </c>
      <c r="AR189" s="22">
        <v>248.32499999999999</v>
      </c>
      <c r="AS189" s="22">
        <v>-9.9883999999999997E-3</v>
      </c>
      <c r="AT189" s="22">
        <v>179</v>
      </c>
      <c r="AU189" s="22">
        <v>0.767822</v>
      </c>
      <c r="AV189">
        <f t="shared" si="32"/>
        <v>9.9884000000000004</v>
      </c>
      <c r="AW189">
        <f t="shared" si="33"/>
        <v>7.678462639200001</v>
      </c>
      <c r="AX189" s="9"/>
      <c r="AY189" s="22">
        <v>0.80139199999999999</v>
      </c>
      <c r="AZ189" s="22">
        <v>297.52100000000002</v>
      </c>
      <c r="BA189" s="22">
        <v>-8.5388200000000008E-3</v>
      </c>
      <c r="BB189" s="22">
        <v>179</v>
      </c>
      <c r="BC189" s="22">
        <v>0.80047599999999997</v>
      </c>
      <c r="BD189">
        <f t="shared" si="34"/>
        <v>8.5388200000000012</v>
      </c>
      <c r="BE189">
        <f t="shared" si="35"/>
        <v>6.8429420374400012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0.76370199999999999</v>
      </c>
      <c r="H190" s="22">
        <v>51.459899999999998</v>
      </c>
      <c r="I190" s="22">
        <v>-1.1502099999999999E-2</v>
      </c>
      <c r="J190" s="22">
        <v>180</v>
      </c>
      <c r="K190" s="22">
        <v>0.76263400000000003</v>
      </c>
      <c r="L190">
        <f t="shared" si="24"/>
        <v>11.502099999999999</v>
      </c>
      <c r="M190">
        <f t="shared" si="25"/>
        <v>8.7841767741999988</v>
      </c>
      <c r="N190" s="9"/>
      <c r="O190" s="22">
        <v>0.806427</v>
      </c>
      <c r="P190" s="22">
        <v>100.60599999999999</v>
      </c>
      <c r="Q190" s="22">
        <v>-9.4726600000000008E-3</v>
      </c>
      <c r="R190" s="22">
        <v>180</v>
      </c>
      <c r="S190" s="22">
        <v>0.80535900000000005</v>
      </c>
      <c r="T190">
        <f t="shared" si="26"/>
        <v>9.4726600000000012</v>
      </c>
      <c r="U190">
        <f t="shared" si="27"/>
        <v>7.6390087858200006</v>
      </c>
      <c r="X190" s="9"/>
      <c r="Y190" s="22">
        <v>0.76370199999999999</v>
      </c>
      <c r="Z190" s="22">
        <v>149.77600000000001</v>
      </c>
      <c r="AA190" s="25">
        <v>-3.8391099999999999E-5</v>
      </c>
      <c r="AB190" s="22">
        <v>180</v>
      </c>
      <c r="AC190" s="22">
        <v>0.76263400000000003</v>
      </c>
      <c r="AD190">
        <f t="shared" si="28"/>
        <v>3.8391099999999997E-2</v>
      </c>
      <c r="AE190">
        <f t="shared" si="29"/>
        <v>2.9319359852199998E-2</v>
      </c>
      <c r="AF190" s="9"/>
      <c r="AG190" s="22">
        <v>0.806427</v>
      </c>
      <c r="AH190" s="22">
        <v>199.018</v>
      </c>
      <c r="AI190" s="22">
        <v>-8.8348400000000001E-3</v>
      </c>
      <c r="AJ190" s="22">
        <v>180</v>
      </c>
      <c r="AK190" s="22">
        <v>0.80535900000000005</v>
      </c>
      <c r="AL190">
        <f t="shared" si="30"/>
        <v>8.8348399999999998</v>
      </c>
      <c r="AM190">
        <f t="shared" si="31"/>
        <v>7.1246535166799996</v>
      </c>
      <c r="AP190" s="9"/>
      <c r="AQ190" s="22">
        <v>0.76370199999999999</v>
      </c>
      <c r="AR190" s="22">
        <v>248.33500000000001</v>
      </c>
      <c r="AS190" s="22">
        <v>-1.00067E-2</v>
      </c>
      <c r="AT190" s="22">
        <v>180</v>
      </c>
      <c r="AU190" s="22">
        <v>0.76324499999999995</v>
      </c>
      <c r="AV190">
        <f t="shared" si="32"/>
        <v>10.0067</v>
      </c>
      <c r="AW190">
        <f t="shared" si="33"/>
        <v>7.6421368034000006</v>
      </c>
      <c r="AX190" s="9"/>
      <c r="AY190" s="22">
        <v>0.806427</v>
      </c>
      <c r="AZ190" s="22">
        <v>297.53100000000001</v>
      </c>
      <c r="BA190" s="22">
        <v>-8.5235599999999995E-3</v>
      </c>
      <c r="BB190" s="22">
        <v>180</v>
      </c>
      <c r="BC190" s="22">
        <v>0.80566400000000005</v>
      </c>
      <c r="BD190">
        <f t="shared" si="34"/>
        <v>8.5235599999999998</v>
      </c>
      <c r="BE190">
        <f t="shared" si="35"/>
        <v>6.8736289201199998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0.75866699999999998</v>
      </c>
      <c r="H191" s="22">
        <v>51.47</v>
      </c>
      <c r="I191" s="22">
        <v>-1.15295E-2</v>
      </c>
      <c r="J191" s="22">
        <v>181</v>
      </c>
      <c r="K191" s="22">
        <v>0.75714099999999995</v>
      </c>
      <c r="L191">
        <f t="shared" si="24"/>
        <v>11.529500000000001</v>
      </c>
      <c r="M191">
        <f t="shared" si="25"/>
        <v>8.7470511764999994</v>
      </c>
      <c r="N191" s="9"/>
      <c r="O191" s="22">
        <v>0.81146200000000002</v>
      </c>
      <c r="P191" s="22">
        <v>100.616</v>
      </c>
      <c r="Q191" s="22">
        <v>-9.4360399999999997E-3</v>
      </c>
      <c r="R191" s="22">
        <v>181</v>
      </c>
      <c r="S191" s="22">
        <v>0.81054700000000002</v>
      </c>
      <c r="T191">
        <f t="shared" si="26"/>
        <v>9.4360400000000002</v>
      </c>
      <c r="U191">
        <f t="shared" si="27"/>
        <v>7.6569878904799999</v>
      </c>
      <c r="X191" s="9"/>
      <c r="Y191" s="22">
        <v>0.75866699999999998</v>
      </c>
      <c r="Z191" s="22">
        <v>149.786</v>
      </c>
      <c r="AA191" s="25">
        <v>-3.2226600000000001E-5</v>
      </c>
      <c r="AB191" s="22">
        <v>181</v>
      </c>
      <c r="AC191" s="22">
        <v>0.75775099999999995</v>
      </c>
      <c r="AD191">
        <f t="shared" si="28"/>
        <v>3.2226600000000001E-2</v>
      </c>
      <c r="AE191">
        <f t="shared" si="29"/>
        <v>2.4449257942200001E-2</v>
      </c>
      <c r="AF191" s="9"/>
      <c r="AG191" s="22">
        <v>0.81146200000000002</v>
      </c>
      <c r="AH191" s="22">
        <v>199.02799999999999</v>
      </c>
      <c r="AI191" s="22">
        <v>-8.7951699999999997E-3</v>
      </c>
      <c r="AJ191" s="22">
        <v>181</v>
      </c>
      <c r="AK191" s="22">
        <v>0.81024200000000002</v>
      </c>
      <c r="AL191">
        <f t="shared" si="30"/>
        <v>8.7951700000000006</v>
      </c>
      <c r="AM191">
        <f t="shared" si="31"/>
        <v>7.1369462385400002</v>
      </c>
      <c r="AP191" s="9"/>
      <c r="AQ191" s="22">
        <v>0.75866699999999998</v>
      </c>
      <c r="AR191" s="22">
        <v>248.345</v>
      </c>
      <c r="AS191" s="22">
        <v>-1.0031099999999999E-2</v>
      </c>
      <c r="AT191" s="22">
        <v>181</v>
      </c>
      <c r="AU191" s="22">
        <v>0.75805699999999998</v>
      </c>
      <c r="AV191">
        <f t="shared" si="32"/>
        <v>10.031099999999999</v>
      </c>
      <c r="AW191">
        <f t="shared" si="33"/>
        <v>7.6102645436999987</v>
      </c>
      <c r="AX191" s="9"/>
      <c r="AY191" s="22">
        <v>0.81146200000000002</v>
      </c>
      <c r="AZ191" s="22">
        <v>297.541</v>
      </c>
      <c r="BA191" s="22">
        <v>-8.5021999999999997E-3</v>
      </c>
      <c r="BB191" s="22">
        <v>181</v>
      </c>
      <c r="BC191" s="22">
        <v>0.81024200000000002</v>
      </c>
      <c r="BD191">
        <f t="shared" si="34"/>
        <v>8.5022000000000002</v>
      </c>
      <c r="BE191">
        <f t="shared" si="35"/>
        <v>6.8992122164000005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0.75363199999999997</v>
      </c>
      <c r="H192" s="22">
        <v>51.4801</v>
      </c>
      <c r="I192" s="22">
        <v>-1.1554E-2</v>
      </c>
      <c r="J192" s="22">
        <v>182</v>
      </c>
      <c r="K192" s="22">
        <v>0.75256299999999998</v>
      </c>
      <c r="L192">
        <f t="shared" si="24"/>
        <v>11.554</v>
      </c>
      <c r="M192">
        <f t="shared" si="25"/>
        <v>8.7074641279999998</v>
      </c>
      <c r="N192" s="9"/>
      <c r="O192" s="22">
        <v>0.81649799999999995</v>
      </c>
      <c r="P192" s="22">
        <v>100.626</v>
      </c>
      <c r="Q192" s="22">
        <v>-9.4116200000000007E-3</v>
      </c>
      <c r="R192" s="22">
        <v>182</v>
      </c>
      <c r="S192" s="22">
        <v>0.81573499999999999</v>
      </c>
      <c r="T192">
        <f t="shared" si="26"/>
        <v>9.411620000000001</v>
      </c>
      <c r="U192">
        <f t="shared" si="27"/>
        <v>7.68456890676</v>
      </c>
      <c r="X192" s="9"/>
      <c r="Y192" s="22">
        <v>0.75363199999999997</v>
      </c>
      <c r="Z192" s="22">
        <v>149.79599999999999</v>
      </c>
      <c r="AA192" s="25">
        <v>-3.4149200000000002E-5</v>
      </c>
      <c r="AB192" s="22">
        <v>182</v>
      </c>
      <c r="AC192" s="22">
        <v>0.75225799999999998</v>
      </c>
      <c r="AD192">
        <f t="shared" si="28"/>
        <v>3.4149200000000005E-2</v>
      </c>
      <c r="AE192">
        <f t="shared" si="29"/>
        <v>2.5735929894400003E-2</v>
      </c>
      <c r="AF192" s="9"/>
      <c r="AG192" s="22">
        <v>0.81649799999999995</v>
      </c>
      <c r="AH192" s="22">
        <v>199.03800000000001</v>
      </c>
      <c r="AI192" s="22">
        <v>-8.7646500000000006E-3</v>
      </c>
      <c r="AJ192" s="22">
        <v>182</v>
      </c>
      <c r="AK192" s="22">
        <v>0.81542999999999999</v>
      </c>
      <c r="AL192">
        <f t="shared" si="30"/>
        <v>8.7646500000000014</v>
      </c>
      <c r="AM192">
        <f t="shared" si="31"/>
        <v>7.156319195700001</v>
      </c>
      <c r="AP192" s="9"/>
      <c r="AQ192" s="22">
        <v>0.75363199999999997</v>
      </c>
      <c r="AR192" s="22">
        <v>248.35499999999999</v>
      </c>
      <c r="AS192" s="22">
        <v>-1.00464E-2</v>
      </c>
      <c r="AT192" s="22">
        <v>182</v>
      </c>
      <c r="AU192" s="22">
        <v>0.75347900000000001</v>
      </c>
      <c r="AV192">
        <f t="shared" si="32"/>
        <v>10.0464</v>
      </c>
      <c r="AW192">
        <f t="shared" si="33"/>
        <v>7.5712885247999999</v>
      </c>
      <c r="AX192" s="9"/>
      <c r="AY192" s="22">
        <v>0.81649799999999995</v>
      </c>
      <c r="AZ192" s="22">
        <v>297.55099999999999</v>
      </c>
      <c r="BA192" s="22">
        <v>-8.48083E-3</v>
      </c>
      <c r="BB192" s="22">
        <v>182</v>
      </c>
      <c r="BC192" s="22">
        <v>0.81603999999999999</v>
      </c>
      <c r="BD192">
        <f t="shared" si="34"/>
        <v>8.4808299999999992</v>
      </c>
      <c r="BE192">
        <f t="shared" si="35"/>
        <v>6.9245807333399991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0.74859600000000004</v>
      </c>
      <c r="H193" s="22">
        <v>51.490099999999998</v>
      </c>
      <c r="I193" s="22">
        <v>-1.15753E-2</v>
      </c>
      <c r="J193" s="22">
        <v>183</v>
      </c>
      <c r="K193" s="22">
        <v>0.747803</v>
      </c>
      <c r="L193">
        <f t="shared" si="24"/>
        <v>11.5753</v>
      </c>
      <c r="M193">
        <f t="shared" si="25"/>
        <v>8.665223278800001</v>
      </c>
      <c r="N193" s="9"/>
      <c r="O193" s="22">
        <v>0.82153299999999996</v>
      </c>
      <c r="P193" s="22">
        <v>100.637</v>
      </c>
      <c r="Q193" s="22">
        <v>-9.3749999999999997E-3</v>
      </c>
      <c r="R193" s="22">
        <v>183</v>
      </c>
      <c r="S193" s="22">
        <v>0.81970200000000004</v>
      </c>
      <c r="T193">
        <f t="shared" si="26"/>
        <v>9.375</v>
      </c>
      <c r="U193">
        <f t="shared" si="27"/>
        <v>7.7018718749999993</v>
      </c>
      <c r="X193" s="9"/>
      <c r="Y193" s="22">
        <v>0.74859600000000004</v>
      </c>
      <c r="Z193" s="22">
        <v>149.80600000000001</v>
      </c>
      <c r="AA193" s="25">
        <v>-3.4545899999999997E-5</v>
      </c>
      <c r="AB193" s="22">
        <v>183</v>
      </c>
      <c r="AC193" s="22">
        <v>0.74807699999999999</v>
      </c>
      <c r="AD193">
        <f t="shared" si="28"/>
        <v>3.4545899999999997E-2</v>
      </c>
      <c r="AE193">
        <f t="shared" si="29"/>
        <v>2.58609225564E-2</v>
      </c>
      <c r="AF193" s="9"/>
      <c r="AG193" s="22">
        <v>0.82153299999999996</v>
      </c>
      <c r="AH193" s="22">
        <v>199.048</v>
      </c>
      <c r="AI193" s="22">
        <v>-8.7371800000000006E-3</v>
      </c>
      <c r="AJ193" s="22">
        <v>183</v>
      </c>
      <c r="AK193" s="22">
        <v>0.82031299999999996</v>
      </c>
      <c r="AL193">
        <f t="shared" si="30"/>
        <v>8.7371800000000004</v>
      </c>
      <c r="AM193">
        <f t="shared" si="31"/>
        <v>7.1778816969400001</v>
      </c>
      <c r="AP193" s="9"/>
      <c r="AQ193" s="22">
        <v>0.74859600000000004</v>
      </c>
      <c r="AR193" s="22">
        <v>248.36500000000001</v>
      </c>
      <c r="AS193" s="22">
        <v>-1.0064699999999999E-2</v>
      </c>
      <c r="AT193" s="22">
        <v>183</v>
      </c>
      <c r="AU193" s="22">
        <v>0.74786399999999997</v>
      </c>
      <c r="AV193">
        <f t="shared" si="32"/>
        <v>10.0647</v>
      </c>
      <c r="AW193">
        <f t="shared" si="33"/>
        <v>7.5343941612000007</v>
      </c>
      <c r="AX193" s="9"/>
      <c r="AY193" s="22">
        <v>0.82153299999999996</v>
      </c>
      <c r="AZ193" s="22">
        <v>297.56099999999998</v>
      </c>
      <c r="BA193" s="22">
        <v>-8.45337E-3</v>
      </c>
      <c r="BB193" s="22">
        <v>183</v>
      </c>
      <c r="BC193" s="22">
        <v>0.82031299999999996</v>
      </c>
      <c r="BD193">
        <f t="shared" si="34"/>
        <v>8.4533699999999996</v>
      </c>
      <c r="BE193">
        <f t="shared" si="35"/>
        <v>6.9447224162099994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0.74356100000000003</v>
      </c>
      <c r="H194" s="22">
        <v>51.5002</v>
      </c>
      <c r="I194" s="22">
        <v>-1.1584499999999999E-2</v>
      </c>
      <c r="J194" s="22">
        <v>184</v>
      </c>
      <c r="K194" s="22">
        <v>0.74288900000000002</v>
      </c>
      <c r="L194">
        <f t="shared" si="24"/>
        <v>11.584499999999998</v>
      </c>
      <c r="M194">
        <f t="shared" si="25"/>
        <v>8.6137824044999984</v>
      </c>
      <c r="N194" s="9"/>
      <c r="O194" s="22">
        <v>0.826569</v>
      </c>
      <c r="P194" s="22">
        <v>100.64700000000001</v>
      </c>
      <c r="Q194" s="22">
        <v>-9.3536399999999999E-3</v>
      </c>
      <c r="R194" s="22">
        <v>184</v>
      </c>
      <c r="S194" s="22">
        <v>0.82611100000000004</v>
      </c>
      <c r="T194">
        <f t="shared" si="26"/>
        <v>9.3536400000000004</v>
      </c>
      <c r="U194">
        <f t="shared" si="27"/>
        <v>7.7314288611600004</v>
      </c>
      <c r="X194" s="9"/>
      <c r="Y194" s="22">
        <v>0.74356100000000003</v>
      </c>
      <c r="Z194" s="22">
        <v>149.816</v>
      </c>
      <c r="AA194" s="25">
        <v>-3.4423800000000001E-5</v>
      </c>
      <c r="AB194" s="22">
        <v>184</v>
      </c>
      <c r="AC194" s="22">
        <v>0.74301099999999998</v>
      </c>
      <c r="AD194">
        <f t="shared" si="28"/>
        <v>3.4423799999999997E-2</v>
      </c>
      <c r="AE194">
        <f t="shared" si="29"/>
        <v>2.5596195151799998E-2</v>
      </c>
      <c r="AF194" s="9"/>
      <c r="AG194" s="22">
        <v>0.826569</v>
      </c>
      <c r="AH194" s="22">
        <v>199.05799999999999</v>
      </c>
      <c r="AI194" s="22">
        <v>-8.7219199999999993E-3</v>
      </c>
      <c r="AJ194" s="22">
        <v>184</v>
      </c>
      <c r="AK194" s="22">
        <v>0.82580600000000004</v>
      </c>
      <c r="AL194">
        <f t="shared" si="30"/>
        <v>8.721919999999999</v>
      </c>
      <c r="AM194">
        <f t="shared" si="31"/>
        <v>7.2092686924799994</v>
      </c>
      <c r="AP194" s="9"/>
      <c r="AQ194" s="22">
        <v>0.74356100000000003</v>
      </c>
      <c r="AR194" s="22">
        <v>248.375</v>
      </c>
      <c r="AS194" s="22">
        <v>-1.008E-2</v>
      </c>
      <c r="AT194" s="22">
        <v>184</v>
      </c>
      <c r="AU194" s="22">
        <v>0.74292000000000002</v>
      </c>
      <c r="AV194">
        <f t="shared" si="32"/>
        <v>10.08</v>
      </c>
      <c r="AW194">
        <f t="shared" si="33"/>
        <v>7.4950948799999999</v>
      </c>
      <c r="AX194" s="9"/>
      <c r="AY194" s="22">
        <v>0.826569</v>
      </c>
      <c r="AZ194" s="22">
        <v>297.57100000000003</v>
      </c>
      <c r="BA194" s="22">
        <v>-8.4381100000000004E-3</v>
      </c>
      <c r="BB194" s="22">
        <v>184</v>
      </c>
      <c r="BC194" s="22">
        <v>0.82550000000000001</v>
      </c>
      <c r="BD194">
        <f t="shared" si="34"/>
        <v>8.43811</v>
      </c>
      <c r="BE194">
        <f t="shared" si="35"/>
        <v>6.9746801445899997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0.73852499999999999</v>
      </c>
      <c r="H195" s="22">
        <v>51.510300000000001</v>
      </c>
      <c r="I195" s="22">
        <v>-1.16028E-2</v>
      </c>
      <c r="J195" s="22">
        <v>185</v>
      </c>
      <c r="K195" s="22">
        <v>0.73785400000000001</v>
      </c>
      <c r="L195">
        <f t="shared" si="24"/>
        <v>11.6028</v>
      </c>
      <c r="M195">
        <f t="shared" si="25"/>
        <v>8.5689578700000002</v>
      </c>
      <c r="N195" s="9"/>
      <c r="O195" s="22">
        <v>0.83160400000000001</v>
      </c>
      <c r="P195" s="22">
        <v>100.657</v>
      </c>
      <c r="Q195" s="22">
        <v>-9.3231200000000007E-3</v>
      </c>
      <c r="R195" s="22">
        <v>185</v>
      </c>
      <c r="S195" s="22">
        <v>0.83099400000000001</v>
      </c>
      <c r="T195">
        <f t="shared" si="26"/>
        <v>9.3231200000000012</v>
      </c>
      <c r="U195">
        <f t="shared" si="27"/>
        <v>7.7531438844800009</v>
      </c>
      <c r="X195" s="9"/>
      <c r="Y195" s="22">
        <v>0.73852499999999999</v>
      </c>
      <c r="Z195" s="22">
        <v>149.82599999999999</v>
      </c>
      <c r="AA195" s="25">
        <v>-3.8207999999999997E-5</v>
      </c>
      <c r="AB195" s="22">
        <v>185</v>
      </c>
      <c r="AC195" s="22">
        <v>0.73794599999999999</v>
      </c>
      <c r="AD195">
        <f t="shared" si="28"/>
        <v>3.8207999999999999E-2</v>
      </c>
      <c r="AE195">
        <f t="shared" si="29"/>
        <v>2.82175632E-2</v>
      </c>
      <c r="AF195" s="9"/>
      <c r="AG195" s="22">
        <v>0.83160400000000001</v>
      </c>
      <c r="AH195" s="22">
        <v>199.06899999999999</v>
      </c>
      <c r="AI195" s="22">
        <v>-8.7066699999999997E-3</v>
      </c>
      <c r="AJ195" s="22">
        <v>185</v>
      </c>
      <c r="AK195" s="22">
        <v>0.83099400000000001</v>
      </c>
      <c r="AL195">
        <f t="shared" si="30"/>
        <v>8.706669999999999</v>
      </c>
      <c r="AM195">
        <f t="shared" si="31"/>
        <v>7.240501598679999</v>
      </c>
      <c r="AP195" s="9"/>
      <c r="AQ195" s="22">
        <v>0.73852499999999999</v>
      </c>
      <c r="AR195" s="22">
        <v>248.38499999999999</v>
      </c>
      <c r="AS195" s="22">
        <v>-1.0086100000000001E-2</v>
      </c>
      <c r="AT195" s="22">
        <v>185</v>
      </c>
      <c r="AU195" s="22">
        <v>0.73785400000000001</v>
      </c>
      <c r="AV195">
        <f t="shared" si="32"/>
        <v>10.0861</v>
      </c>
      <c r="AW195">
        <f t="shared" si="33"/>
        <v>7.4488370025000004</v>
      </c>
      <c r="AX195" s="9"/>
      <c r="AY195" s="22">
        <v>0.83160400000000001</v>
      </c>
      <c r="AZ195" s="22">
        <v>297.58100000000002</v>
      </c>
      <c r="BA195" s="22">
        <v>-8.4228500000000008E-3</v>
      </c>
      <c r="BB195" s="22">
        <v>185</v>
      </c>
      <c r="BC195" s="22">
        <v>0.83099400000000001</v>
      </c>
      <c r="BD195">
        <f t="shared" si="34"/>
        <v>8.4228500000000004</v>
      </c>
      <c r="BE195">
        <f t="shared" si="35"/>
        <v>7.0044757514000002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0.73348999999999998</v>
      </c>
      <c r="H196" s="22">
        <v>51.520400000000002</v>
      </c>
      <c r="I196" s="22">
        <v>-1.1627200000000001E-2</v>
      </c>
      <c r="J196" s="22">
        <v>186</v>
      </c>
      <c r="K196" s="22">
        <v>0.73278799999999999</v>
      </c>
      <c r="L196">
        <f t="shared" si="24"/>
        <v>11.6272</v>
      </c>
      <c r="M196">
        <f t="shared" si="25"/>
        <v>8.5284349279999994</v>
      </c>
      <c r="N196" s="9"/>
      <c r="O196" s="22">
        <v>0.83663900000000002</v>
      </c>
      <c r="P196" s="22">
        <v>100.667</v>
      </c>
      <c r="Q196" s="22">
        <v>-9.2895500000000006E-3</v>
      </c>
      <c r="R196" s="22">
        <v>186</v>
      </c>
      <c r="S196" s="22">
        <v>0.83557099999999995</v>
      </c>
      <c r="T196">
        <f t="shared" si="26"/>
        <v>9.2895500000000002</v>
      </c>
      <c r="U196">
        <f t="shared" si="27"/>
        <v>7.7719998224500007</v>
      </c>
      <c r="X196" s="9"/>
      <c r="Y196" s="22">
        <v>0.73348999999999998</v>
      </c>
      <c r="Z196" s="22">
        <v>149.83600000000001</v>
      </c>
      <c r="AA196" s="25">
        <v>-4.1198700000000002E-5</v>
      </c>
      <c r="AB196" s="22">
        <v>186</v>
      </c>
      <c r="AC196" s="22">
        <v>0.73306300000000002</v>
      </c>
      <c r="AD196">
        <f t="shared" si="28"/>
        <v>4.1198700000000005E-2</v>
      </c>
      <c r="AE196">
        <f t="shared" si="29"/>
        <v>3.0218834463000003E-2</v>
      </c>
      <c r="AF196" s="9"/>
      <c r="AG196" s="22">
        <v>0.83663900000000002</v>
      </c>
      <c r="AH196" s="22">
        <v>199.07900000000001</v>
      </c>
      <c r="AI196" s="22">
        <v>-8.6914100000000001E-3</v>
      </c>
      <c r="AJ196" s="22">
        <v>186</v>
      </c>
      <c r="AK196" s="22">
        <v>0.83648699999999998</v>
      </c>
      <c r="AL196">
        <f t="shared" si="30"/>
        <v>8.6914099999999994</v>
      </c>
      <c r="AM196">
        <f t="shared" si="31"/>
        <v>7.2715725709900001</v>
      </c>
      <c r="AP196" s="9"/>
      <c r="AQ196" s="22">
        <v>0.73348999999999998</v>
      </c>
      <c r="AR196" s="22">
        <v>248.39500000000001</v>
      </c>
      <c r="AS196" s="22">
        <v>-1.0098299999999999E-2</v>
      </c>
      <c r="AT196" s="22">
        <v>186</v>
      </c>
      <c r="AU196" s="22">
        <v>0.73278799999999999</v>
      </c>
      <c r="AV196">
        <f t="shared" si="32"/>
        <v>10.0983</v>
      </c>
      <c r="AW196">
        <f t="shared" si="33"/>
        <v>7.4070020669999996</v>
      </c>
      <c r="AX196" s="9"/>
      <c r="AY196" s="22">
        <v>0.83663900000000002</v>
      </c>
      <c r="AZ196" s="22">
        <v>297.59100000000001</v>
      </c>
      <c r="BA196" s="22">
        <v>-8.4075899999999995E-3</v>
      </c>
      <c r="BB196" s="22">
        <v>186</v>
      </c>
      <c r="BC196" s="22">
        <v>0.83587599999999995</v>
      </c>
      <c r="BD196">
        <f t="shared" si="34"/>
        <v>8.407589999999999</v>
      </c>
      <c r="BE196">
        <f t="shared" si="35"/>
        <v>7.0341176900099995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0.72845499999999996</v>
      </c>
      <c r="H197" s="22">
        <v>51.5304</v>
      </c>
      <c r="I197" s="22">
        <v>-1.16577E-2</v>
      </c>
      <c r="J197" s="22">
        <v>187</v>
      </c>
      <c r="K197" s="22">
        <v>0.72778299999999996</v>
      </c>
      <c r="L197">
        <f t="shared" si="24"/>
        <v>11.6577</v>
      </c>
      <c r="M197">
        <f t="shared" si="25"/>
        <v>8.4921098535000006</v>
      </c>
      <c r="N197" s="9"/>
      <c r="O197" s="22">
        <v>0.84167499999999995</v>
      </c>
      <c r="P197" s="22">
        <v>100.67700000000001</v>
      </c>
      <c r="Q197" s="22">
        <v>-9.2529299999999995E-3</v>
      </c>
      <c r="R197" s="22">
        <v>187</v>
      </c>
      <c r="S197" s="22">
        <v>0.84075900000000003</v>
      </c>
      <c r="T197">
        <f t="shared" si="26"/>
        <v>9.2529299999999992</v>
      </c>
      <c r="U197">
        <f t="shared" si="27"/>
        <v>7.7879598577499989</v>
      </c>
      <c r="X197" s="9"/>
      <c r="Y197" s="22">
        <v>0.72845499999999996</v>
      </c>
      <c r="Z197" s="22">
        <v>149.846</v>
      </c>
      <c r="AA197" s="25">
        <v>-3.8635299999999999E-5</v>
      </c>
      <c r="AB197" s="22">
        <v>187</v>
      </c>
      <c r="AC197" s="22">
        <v>0.72802699999999998</v>
      </c>
      <c r="AD197">
        <f t="shared" si="28"/>
        <v>3.8635299999999997E-2</v>
      </c>
      <c r="AE197">
        <f t="shared" si="29"/>
        <v>2.8144077461499998E-2</v>
      </c>
      <c r="AF197" s="9"/>
      <c r="AG197" s="22">
        <v>0.84167499999999995</v>
      </c>
      <c r="AH197" s="22">
        <v>199.089</v>
      </c>
      <c r="AI197" s="22">
        <v>-8.6730999999999996E-3</v>
      </c>
      <c r="AJ197" s="22">
        <v>187</v>
      </c>
      <c r="AK197" s="22">
        <v>0.84106400000000003</v>
      </c>
      <c r="AL197">
        <f t="shared" si="30"/>
        <v>8.6730999999999998</v>
      </c>
      <c r="AM197">
        <f t="shared" si="31"/>
        <v>7.2999314424999993</v>
      </c>
      <c r="AP197" s="9"/>
      <c r="AQ197" s="22">
        <v>0.72845499999999996</v>
      </c>
      <c r="AR197" s="22">
        <v>248.405</v>
      </c>
      <c r="AS197" s="22">
        <v>-1.01166E-2</v>
      </c>
      <c r="AT197" s="22">
        <v>187</v>
      </c>
      <c r="AU197" s="22">
        <v>0.72778299999999996</v>
      </c>
      <c r="AV197">
        <f t="shared" si="32"/>
        <v>10.1166</v>
      </c>
      <c r="AW197">
        <f t="shared" si="33"/>
        <v>7.3694878529999999</v>
      </c>
      <c r="AX197" s="9"/>
      <c r="AY197" s="22">
        <v>0.84167499999999995</v>
      </c>
      <c r="AZ197" s="22">
        <v>297.60199999999998</v>
      </c>
      <c r="BA197" s="22">
        <v>-8.3831800000000005E-3</v>
      </c>
      <c r="BB197" s="22">
        <v>187</v>
      </c>
      <c r="BC197" s="22">
        <v>0.84136999999999995</v>
      </c>
      <c r="BD197">
        <f t="shared" si="34"/>
        <v>8.3831800000000012</v>
      </c>
      <c r="BE197">
        <f t="shared" si="35"/>
        <v>7.0559130265000007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0.72341900000000003</v>
      </c>
      <c r="H198" s="22">
        <v>51.540500000000002</v>
      </c>
      <c r="I198" s="22">
        <v>-1.1682100000000001E-2</v>
      </c>
      <c r="J198" s="22">
        <v>188</v>
      </c>
      <c r="K198" s="22">
        <v>0.72265599999999997</v>
      </c>
      <c r="L198">
        <f t="shared" si="24"/>
        <v>11.6821</v>
      </c>
      <c r="M198">
        <f t="shared" si="25"/>
        <v>8.4510530999000011</v>
      </c>
      <c r="N198" s="9"/>
      <c r="O198" s="22">
        <v>0.84670999999999996</v>
      </c>
      <c r="P198" s="22">
        <v>100.687</v>
      </c>
      <c r="Q198" s="22">
        <v>-9.2285200000000005E-3</v>
      </c>
      <c r="R198" s="22">
        <v>188</v>
      </c>
      <c r="S198" s="22">
        <v>0.84533700000000001</v>
      </c>
      <c r="T198">
        <f t="shared" si="26"/>
        <v>9.2285199999999996</v>
      </c>
      <c r="U198">
        <f t="shared" si="27"/>
        <v>7.8138801691999991</v>
      </c>
      <c r="X198" s="9"/>
      <c r="Y198" s="22">
        <v>0.72341900000000003</v>
      </c>
      <c r="Z198" s="22">
        <v>149.85599999999999</v>
      </c>
      <c r="AA198" s="25">
        <v>-4.0435799999999997E-5</v>
      </c>
      <c r="AB198" s="22">
        <v>188</v>
      </c>
      <c r="AC198" s="22">
        <v>0.72299199999999997</v>
      </c>
      <c r="AD198">
        <f t="shared" si="28"/>
        <v>4.0435799999999994E-2</v>
      </c>
      <c r="AE198">
        <f t="shared" si="29"/>
        <v>2.9252026000199997E-2</v>
      </c>
      <c r="AF198" s="9"/>
      <c r="AG198" s="22">
        <v>0.84670999999999996</v>
      </c>
      <c r="AH198" s="22">
        <v>199.09899999999999</v>
      </c>
      <c r="AI198" s="22">
        <v>-8.6547900000000007E-3</v>
      </c>
      <c r="AJ198" s="22">
        <v>188</v>
      </c>
      <c r="AK198" s="22">
        <v>0.845642</v>
      </c>
      <c r="AL198">
        <f t="shared" si="30"/>
        <v>8.6547900000000002</v>
      </c>
      <c r="AM198">
        <f t="shared" si="31"/>
        <v>7.3280972409</v>
      </c>
      <c r="AP198" s="9"/>
      <c r="AQ198" s="22">
        <v>0.72341900000000003</v>
      </c>
      <c r="AR198" s="22">
        <v>248.41499999999999</v>
      </c>
      <c r="AS198" s="22">
        <v>-1.01379E-2</v>
      </c>
      <c r="AT198" s="22">
        <v>188</v>
      </c>
      <c r="AU198" s="22">
        <v>0.72274799999999995</v>
      </c>
      <c r="AV198">
        <f t="shared" si="32"/>
        <v>10.1379</v>
      </c>
      <c r="AW198">
        <f t="shared" si="33"/>
        <v>7.3339494801000003</v>
      </c>
      <c r="AX198" s="9"/>
      <c r="AY198" s="22">
        <v>0.84670999999999996</v>
      </c>
      <c r="AZ198" s="22">
        <v>297.61200000000002</v>
      </c>
      <c r="BA198" s="22">
        <v>-8.3557100000000006E-3</v>
      </c>
      <c r="BB198" s="22">
        <v>188</v>
      </c>
      <c r="BC198" s="22">
        <v>0.84533700000000001</v>
      </c>
      <c r="BD198">
        <f t="shared" si="34"/>
        <v>8.3557100000000002</v>
      </c>
      <c r="BE198">
        <f t="shared" si="35"/>
        <v>7.0748632140999996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0.71838400000000002</v>
      </c>
      <c r="H199" s="22">
        <v>51.550600000000003</v>
      </c>
      <c r="I199" s="22">
        <v>-1.1709600000000001E-2</v>
      </c>
      <c r="J199" s="22">
        <v>189</v>
      </c>
      <c r="K199" s="22">
        <v>0.71768200000000004</v>
      </c>
      <c r="L199">
        <f t="shared" si="24"/>
        <v>11.7096</v>
      </c>
      <c r="M199">
        <f t="shared" si="25"/>
        <v>8.4119892864000008</v>
      </c>
      <c r="N199" s="9"/>
      <c r="O199" s="22">
        <v>0.851746</v>
      </c>
      <c r="P199" s="22">
        <v>100.697</v>
      </c>
      <c r="Q199" s="22">
        <v>-9.2102099999999999E-3</v>
      </c>
      <c r="R199" s="22">
        <v>189</v>
      </c>
      <c r="S199" s="22">
        <v>0.85082999999999998</v>
      </c>
      <c r="T199">
        <f t="shared" si="26"/>
        <v>9.21021</v>
      </c>
      <c r="U199">
        <f t="shared" si="27"/>
        <v>7.8447595266599999</v>
      </c>
      <c r="X199" s="9"/>
      <c r="Y199" s="22">
        <v>0.71838400000000002</v>
      </c>
      <c r="Z199" s="22">
        <v>149.86600000000001</v>
      </c>
      <c r="AA199" s="25">
        <v>-3.9093E-5</v>
      </c>
      <c r="AB199" s="22">
        <v>189</v>
      </c>
      <c r="AC199" s="22">
        <v>0.71786499999999998</v>
      </c>
      <c r="AD199">
        <f t="shared" si="28"/>
        <v>3.9093000000000003E-2</v>
      </c>
      <c r="AE199">
        <f t="shared" si="29"/>
        <v>2.8083785712000004E-2</v>
      </c>
      <c r="AF199" s="9"/>
      <c r="AG199" s="22">
        <v>0.851746</v>
      </c>
      <c r="AH199" s="22">
        <v>199.10900000000001</v>
      </c>
      <c r="AI199" s="22">
        <v>-8.6303700000000001E-3</v>
      </c>
      <c r="AJ199" s="22">
        <v>189</v>
      </c>
      <c r="AK199" s="22">
        <v>0.85113499999999997</v>
      </c>
      <c r="AL199">
        <f t="shared" si="30"/>
        <v>8.6303699999999992</v>
      </c>
      <c r="AM199">
        <f t="shared" si="31"/>
        <v>7.3508831260199994</v>
      </c>
      <c r="AP199" s="9"/>
      <c r="AQ199" s="22">
        <v>0.71838400000000002</v>
      </c>
      <c r="AR199" s="22">
        <v>248.42500000000001</v>
      </c>
      <c r="AS199" s="22">
        <v>-1.01563E-2</v>
      </c>
      <c r="AT199" s="22">
        <v>189</v>
      </c>
      <c r="AU199" s="22">
        <v>0.71777299999999999</v>
      </c>
      <c r="AV199">
        <f t="shared" si="32"/>
        <v>10.1563</v>
      </c>
      <c r="AW199">
        <f t="shared" si="33"/>
        <v>7.2961234191999997</v>
      </c>
      <c r="AX199" s="9"/>
      <c r="AY199" s="22">
        <v>0.851746</v>
      </c>
      <c r="AZ199" s="22">
        <v>297.62200000000001</v>
      </c>
      <c r="BA199" s="22">
        <v>-8.3251999999999996E-3</v>
      </c>
      <c r="BB199" s="22">
        <v>189</v>
      </c>
      <c r="BC199" s="22">
        <v>0.85113499999999997</v>
      </c>
      <c r="BD199">
        <f t="shared" si="34"/>
        <v>8.3251999999999988</v>
      </c>
      <c r="BE199">
        <f t="shared" si="35"/>
        <v>7.0909557991999987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0.71334799999999998</v>
      </c>
      <c r="H200" s="22">
        <v>51.560600000000001</v>
      </c>
      <c r="I200" s="22">
        <v>-1.17188E-2</v>
      </c>
      <c r="J200" s="22">
        <v>190</v>
      </c>
      <c r="K200" s="22">
        <v>0.71258500000000002</v>
      </c>
      <c r="L200">
        <f t="shared" si="24"/>
        <v>11.7188</v>
      </c>
      <c r="M200">
        <f t="shared" si="25"/>
        <v>8.3595825424000001</v>
      </c>
      <c r="N200" s="9"/>
      <c r="O200" s="22">
        <v>0.85678100000000001</v>
      </c>
      <c r="P200" s="22">
        <v>100.70699999999999</v>
      </c>
      <c r="Q200" s="22">
        <v>-9.1949500000000003E-3</v>
      </c>
      <c r="R200" s="22">
        <v>190</v>
      </c>
      <c r="S200" s="22">
        <v>0.85510299999999995</v>
      </c>
      <c r="T200">
        <f t="shared" si="26"/>
        <v>9.1949500000000004</v>
      </c>
      <c r="U200">
        <f t="shared" si="27"/>
        <v>7.8780584559500006</v>
      </c>
      <c r="X200" s="9"/>
      <c r="Y200" s="22">
        <v>0.71334799999999998</v>
      </c>
      <c r="Z200" s="22">
        <v>149.876</v>
      </c>
      <c r="AA200" s="25">
        <v>-3.8238500000000003E-5</v>
      </c>
      <c r="AB200" s="22">
        <v>190</v>
      </c>
      <c r="AC200" s="22">
        <v>0.71289100000000005</v>
      </c>
      <c r="AD200">
        <f t="shared" si="28"/>
        <v>3.8238500000000002E-2</v>
      </c>
      <c r="AE200">
        <f t="shared" si="29"/>
        <v>2.7277357498000001E-2</v>
      </c>
      <c r="AF200" s="9"/>
      <c r="AG200" s="22">
        <v>0.85678100000000001</v>
      </c>
      <c r="AH200" s="22">
        <v>199.119</v>
      </c>
      <c r="AI200" s="22">
        <v>-8.6059599999999993E-3</v>
      </c>
      <c r="AJ200" s="22">
        <v>190</v>
      </c>
      <c r="AK200" s="22">
        <v>0.85571299999999995</v>
      </c>
      <c r="AL200">
        <f t="shared" si="30"/>
        <v>8.6059599999999996</v>
      </c>
      <c r="AM200">
        <f t="shared" si="31"/>
        <v>7.3734230147600002</v>
      </c>
      <c r="AP200" s="9"/>
      <c r="AQ200" s="22">
        <v>0.71334799999999998</v>
      </c>
      <c r="AR200" s="22">
        <v>248.435</v>
      </c>
      <c r="AS200" s="22">
        <v>-1.0174600000000001E-2</v>
      </c>
      <c r="AT200" s="22">
        <v>190</v>
      </c>
      <c r="AU200" s="22">
        <v>0.712646</v>
      </c>
      <c r="AV200">
        <f t="shared" si="32"/>
        <v>10.1746</v>
      </c>
      <c r="AW200">
        <f t="shared" si="33"/>
        <v>7.2580305608</v>
      </c>
      <c r="AX200" s="9"/>
      <c r="AY200" s="22">
        <v>0.85678100000000001</v>
      </c>
      <c r="AZ200" s="22">
        <v>297.63200000000001</v>
      </c>
      <c r="BA200" s="22">
        <v>-8.2946800000000005E-3</v>
      </c>
      <c r="BB200" s="22">
        <v>190</v>
      </c>
      <c r="BC200" s="22">
        <v>0.85601799999999995</v>
      </c>
      <c r="BD200">
        <f t="shared" si="34"/>
        <v>8.2946799999999996</v>
      </c>
      <c r="BE200">
        <f t="shared" si="35"/>
        <v>7.1067242250799998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0.70831299999999997</v>
      </c>
      <c r="H201" s="22">
        <v>51.570700000000002</v>
      </c>
      <c r="I201" s="22">
        <v>-1.1731E-2</v>
      </c>
      <c r="J201" s="22">
        <v>191</v>
      </c>
      <c r="K201" s="22">
        <v>0.70761099999999999</v>
      </c>
      <c r="L201">
        <f t="shared" si="24"/>
        <v>11.731</v>
      </c>
      <c r="M201">
        <f t="shared" si="25"/>
        <v>8.3092198029999995</v>
      </c>
      <c r="N201" s="9"/>
      <c r="O201" s="22">
        <v>0.86181600000000003</v>
      </c>
      <c r="P201" s="22">
        <v>100.717</v>
      </c>
      <c r="Q201" s="22">
        <v>-9.1857899999999992E-3</v>
      </c>
      <c r="R201" s="22">
        <v>191</v>
      </c>
      <c r="S201" s="22">
        <v>0.86090100000000003</v>
      </c>
      <c r="T201">
        <f t="shared" si="26"/>
        <v>9.185789999999999</v>
      </c>
      <c r="U201">
        <f t="shared" si="27"/>
        <v>7.916460794639999</v>
      </c>
      <c r="X201" s="9"/>
      <c r="Y201" s="22">
        <v>0.70831299999999997</v>
      </c>
      <c r="Z201" s="22">
        <v>149.887</v>
      </c>
      <c r="AA201" s="25">
        <v>-4.1931200000000003E-5</v>
      </c>
      <c r="AB201" s="22">
        <v>191</v>
      </c>
      <c r="AC201" s="22">
        <v>0.70782500000000004</v>
      </c>
      <c r="AD201">
        <f t="shared" si="28"/>
        <v>4.1931200000000002E-2</v>
      </c>
      <c r="AE201">
        <f t="shared" si="29"/>
        <v>2.9700414065599999E-2</v>
      </c>
      <c r="AF201" s="9"/>
      <c r="AG201" s="22">
        <v>0.86181600000000003</v>
      </c>
      <c r="AH201" s="22">
        <v>199.12899999999999</v>
      </c>
      <c r="AI201" s="22">
        <v>-8.5754400000000001E-3</v>
      </c>
      <c r="AJ201" s="22">
        <v>191</v>
      </c>
      <c r="AK201" s="22">
        <v>0.86059600000000003</v>
      </c>
      <c r="AL201">
        <f t="shared" si="30"/>
        <v>8.5754400000000004</v>
      </c>
      <c r="AM201">
        <f t="shared" si="31"/>
        <v>7.3904513990400007</v>
      </c>
      <c r="AP201" s="9"/>
      <c r="AQ201" s="22">
        <v>0.70831299999999997</v>
      </c>
      <c r="AR201" s="22">
        <v>248.44499999999999</v>
      </c>
      <c r="AS201" s="22">
        <v>-1.0189800000000001E-2</v>
      </c>
      <c r="AT201" s="22">
        <v>191</v>
      </c>
      <c r="AU201" s="22">
        <v>0.70764199999999999</v>
      </c>
      <c r="AV201">
        <f t="shared" si="32"/>
        <v>10.1898</v>
      </c>
      <c r="AW201">
        <f t="shared" si="33"/>
        <v>7.2175678074</v>
      </c>
      <c r="AX201" s="9"/>
      <c r="AY201" s="22">
        <v>0.86181600000000003</v>
      </c>
      <c r="AZ201" s="22">
        <v>297.642</v>
      </c>
      <c r="BA201" s="22">
        <v>-8.2641599999999996E-3</v>
      </c>
      <c r="BB201" s="22">
        <v>191</v>
      </c>
      <c r="BC201" s="22">
        <v>0.86090100000000003</v>
      </c>
      <c r="BD201">
        <f t="shared" si="34"/>
        <v>8.2641600000000004</v>
      </c>
      <c r="BE201">
        <f t="shared" si="35"/>
        <v>7.1221853145600003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0.70327799999999996</v>
      </c>
      <c r="H202" s="22">
        <v>51.580800000000004</v>
      </c>
      <c r="I202" s="22">
        <v>-1.1731E-2</v>
      </c>
      <c r="J202" s="22">
        <v>192</v>
      </c>
      <c r="K202" s="22">
        <v>0.702515</v>
      </c>
      <c r="L202">
        <f t="shared" si="24"/>
        <v>11.731</v>
      </c>
      <c r="M202">
        <f t="shared" si="25"/>
        <v>8.2501542179999987</v>
      </c>
      <c r="N202" s="9"/>
      <c r="O202" s="22">
        <v>0.86685199999999996</v>
      </c>
      <c r="P202" s="22">
        <v>100.727</v>
      </c>
      <c r="Q202" s="22">
        <v>-9.1674800000000004E-3</v>
      </c>
      <c r="R202" s="22">
        <v>192</v>
      </c>
      <c r="S202" s="22">
        <v>0.865784</v>
      </c>
      <c r="T202">
        <f t="shared" si="26"/>
        <v>9.1674800000000012</v>
      </c>
      <c r="U202">
        <f t="shared" si="27"/>
        <v>7.9468483729600008</v>
      </c>
      <c r="X202" s="9"/>
      <c r="Y202" s="22">
        <v>0.70327799999999996</v>
      </c>
      <c r="Z202" s="22">
        <v>149.89699999999999</v>
      </c>
      <c r="AA202" s="25">
        <v>-4.2724600000000001E-5</v>
      </c>
      <c r="AB202" s="22">
        <v>192</v>
      </c>
      <c r="AC202" s="22">
        <v>0.70284999999999997</v>
      </c>
      <c r="AD202">
        <f t="shared" si="28"/>
        <v>4.2724600000000001E-2</v>
      </c>
      <c r="AE202">
        <f t="shared" si="29"/>
        <v>3.0047271238799998E-2</v>
      </c>
      <c r="AF202" s="9"/>
      <c r="AG202" s="22">
        <v>0.86685199999999996</v>
      </c>
      <c r="AH202" s="22">
        <v>199.13900000000001</v>
      </c>
      <c r="AI202" s="22">
        <v>-8.5510299999999994E-3</v>
      </c>
      <c r="AJ202" s="22">
        <v>192</v>
      </c>
      <c r="AK202" s="22">
        <v>0.865784</v>
      </c>
      <c r="AL202">
        <f t="shared" si="30"/>
        <v>8.551029999999999</v>
      </c>
      <c r="AM202">
        <f t="shared" si="31"/>
        <v>7.4124774575599988</v>
      </c>
      <c r="AP202" s="9"/>
      <c r="AQ202" s="22">
        <v>0.70327799999999996</v>
      </c>
      <c r="AR202" s="22">
        <v>248.45500000000001</v>
      </c>
      <c r="AS202" s="22">
        <v>-1.02051E-2</v>
      </c>
      <c r="AT202" s="22">
        <v>192</v>
      </c>
      <c r="AU202" s="22">
        <v>0.70263699999999996</v>
      </c>
      <c r="AV202">
        <f t="shared" si="32"/>
        <v>10.2051</v>
      </c>
      <c r="AW202">
        <f t="shared" si="33"/>
        <v>7.1770223177999997</v>
      </c>
      <c r="AX202" s="9"/>
      <c r="AY202" s="22">
        <v>0.86685199999999996</v>
      </c>
      <c r="AZ202" s="22">
        <v>297.65199999999999</v>
      </c>
      <c r="BA202" s="22">
        <v>-8.2397500000000005E-3</v>
      </c>
      <c r="BB202" s="22">
        <v>192</v>
      </c>
      <c r="BC202" s="22">
        <v>0.865784</v>
      </c>
      <c r="BD202">
        <f t="shared" si="34"/>
        <v>8.2397500000000008</v>
      </c>
      <c r="BE202">
        <f t="shared" si="35"/>
        <v>7.142643767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0.69824200000000003</v>
      </c>
      <c r="H203" s="22">
        <v>51.590899999999998</v>
      </c>
      <c r="I203" s="22">
        <v>-1.1749300000000001E-2</v>
      </c>
      <c r="J203" s="22">
        <v>193</v>
      </c>
      <c r="K203" s="22">
        <v>0.69744899999999999</v>
      </c>
      <c r="L203">
        <f t="shared" si="24"/>
        <v>11.7493</v>
      </c>
      <c r="M203">
        <f t="shared" si="25"/>
        <v>8.2038547305999998</v>
      </c>
      <c r="N203" s="9"/>
      <c r="O203" s="22">
        <v>0.87188699999999997</v>
      </c>
      <c r="P203" s="22">
        <v>100.73699999999999</v>
      </c>
      <c r="Q203" s="22">
        <v>-9.1552700000000001E-3</v>
      </c>
      <c r="R203" s="22">
        <v>193</v>
      </c>
      <c r="S203" s="22">
        <v>0.87097199999999997</v>
      </c>
      <c r="T203">
        <f t="shared" si="26"/>
        <v>9.1552699999999998</v>
      </c>
      <c r="U203">
        <f t="shared" si="27"/>
        <v>7.9823608944899993</v>
      </c>
      <c r="X203" s="9"/>
      <c r="Y203" s="22">
        <v>0.69824200000000003</v>
      </c>
      <c r="Z203" s="22">
        <v>149.90700000000001</v>
      </c>
      <c r="AA203" s="25">
        <v>-5.1177999999999997E-5</v>
      </c>
      <c r="AB203" s="22">
        <v>193</v>
      </c>
      <c r="AC203" s="22">
        <v>0.69775399999999999</v>
      </c>
      <c r="AD203">
        <f t="shared" si="28"/>
        <v>5.1177999999999994E-2</v>
      </c>
      <c r="AE203">
        <f t="shared" si="29"/>
        <v>3.5734629075999995E-2</v>
      </c>
      <c r="AF203" s="9"/>
      <c r="AG203" s="22">
        <v>0.87188699999999997</v>
      </c>
      <c r="AH203" s="22">
        <v>199.149</v>
      </c>
      <c r="AI203" s="22">
        <v>-8.5235599999999995E-3</v>
      </c>
      <c r="AJ203" s="22">
        <v>193</v>
      </c>
      <c r="AK203" s="22">
        <v>0.87036100000000005</v>
      </c>
      <c r="AL203">
        <f t="shared" si="30"/>
        <v>8.5235599999999998</v>
      </c>
      <c r="AM203">
        <f t="shared" si="31"/>
        <v>7.4315811577199993</v>
      </c>
      <c r="AP203" s="9"/>
      <c r="AQ203" s="22">
        <v>0.69824200000000003</v>
      </c>
      <c r="AR203" s="22">
        <v>248.46600000000001</v>
      </c>
      <c r="AS203" s="22">
        <v>-1.02203E-2</v>
      </c>
      <c r="AT203" s="22">
        <v>193</v>
      </c>
      <c r="AU203" s="22">
        <v>0.69754000000000005</v>
      </c>
      <c r="AV203">
        <f t="shared" si="32"/>
        <v>10.2203</v>
      </c>
      <c r="AW203">
        <f t="shared" si="33"/>
        <v>7.1362427126000005</v>
      </c>
      <c r="AX203" s="9"/>
      <c r="AY203" s="22">
        <v>0.87188699999999997</v>
      </c>
      <c r="AZ203" s="22">
        <v>297.66199999999998</v>
      </c>
      <c r="BA203" s="22">
        <v>-8.2183800000000008E-3</v>
      </c>
      <c r="BB203" s="22">
        <v>193</v>
      </c>
      <c r="BC203" s="22">
        <v>0.87127699999999997</v>
      </c>
      <c r="BD203">
        <f t="shared" si="34"/>
        <v>8.2183800000000016</v>
      </c>
      <c r="BE203">
        <f t="shared" si="35"/>
        <v>7.1654986830600009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0.69320700000000002</v>
      </c>
      <c r="H204" s="22">
        <v>51.600900000000003</v>
      </c>
      <c r="I204" s="22">
        <v>-1.17462E-2</v>
      </c>
      <c r="J204" s="22">
        <v>194</v>
      </c>
      <c r="K204" s="22">
        <v>0.69244399999999995</v>
      </c>
      <c r="L204">
        <f t="shared" ref="L204:L267" si="36">-I204/$F$2*1000</f>
        <v>11.7462</v>
      </c>
      <c r="M204">
        <f t="shared" ref="M204:M267" si="37">L204*G204</f>
        <v>8.1425480633999996</v>
      </c>
      <c r="N204" s="9"/>
      <c r="O204" s="22">
        <v>0.87692300000000001</v>
      </c>
      <c r="P204" s="22">
        <v>100.747</v>
      </c>
      <c r="Q204" s="22">
        <v>-9.1400100000000005E-3</v>
      </c>
      <c r="R204" s="22">
        <v>194</v>
      </c>
      <c r="S204" s="22">
        <v>0.87585400000000002</v>
      </c>
      <c r="T204">
        <f t="shared" ref="T204:T267" si="38">-Q204/$F$2*1000</f>
        <v>9.1400100000000002</v>
      </c>
      <c r="U204">
        <f t="shared" ref="U204:U267" si="39">T204*O204</f>
        <v>8.0150849892300009</v>
      </c>
      <c r="X204" s="9"/>
      <c r="Y204" s="22">
        <v>0.69320700000000002</v>
      </c>
      <c r="Z204" s="22">
        <v>149.917</v>
      </c>
      <c r="AA204" s="25">
        <v>-4.9133299999999999E-5</v>
      </c>
      <c r="AB204" s="22">
        <v>194</v>
      </c>
      <c r="AC204" s="22">
        <v>0.69277999999999995</v>
      </c>
      <c r="AD204">
        <f t="shared" ref="AD204:AD267" si="40">-AA204/$F$2*1000</f>
        <v>4.9133299999999998E-2</v>
      </c>
      <c r="AE204">
        <f t="shared" ref="AE204:AE267" si="41">AD204*Y204</f>
        <v>3.4059547493100001E-2</v>
      </c>
      <c r="AF204" s="9"/>
      <c r="AG204" s="22">
        <v>0.87692300000000001</v>
      </c>
      <c r="AH204" s="22">
        <v>199.15899999999999</v>
      </c>
      <c r="AI204" s="22">
        <v>-8.5052500000000007E-3</v>
      </c>
      <c r="AJ204" s="22">
        <v>194</v>
      </c>
      <c r="AK204" s="22">
        <v>0.87585400000000002</v>
      </c>
      <c r="AL204">
        <f t="shared" ref="AL204:AL267" si="42">-AI204/$F$2*1000</f>
        <v>8.5052500000000002</v>
      </c>
      <c r="AM204">
        <f t="shared" ref="AM204:AM267" si="43">AL204*AG204</f>
        <v>7.4584493457500001</v>
      </c>
      <c r="AP204" s="9"/>
      <c r="AQ204" s="22">
        <v>0.69320700000000002</v>
      </c>
      <c r="AR204" s="22">
        <v>248.476</v>
      </c>
      <c r="AS204" s="22">
        <v>-1.02478E-2</v>
      </c>
      <c r="AT204" s="22">
        <v>194</v>
      </c>
      <c r="AU204" s="22">
        <v>0.69253500000000001</v>
      </c>
      <c r="AV204">
        <f t="shared" ref="AV204:AV267" si="44">-AS204/$F$2*1000</f>
        <v>10.2478</v>
      </c>
      <c r="AW204">
        <f t="shared" ref="AW204:AW267" si="45">AV204*AQ204</f>
        <v>7.1038466945999996</v>
      </c>
      <c r="AX204" s="9"/>
      <c r="AY204" s="22">
        <v>0.87692300000000001</v>
      </c>
      <c r="AZ204" s="22">
        <v>297.67200000000003</v>
      </c>
      <c r="BA204" s="22">
        <v>-8.1970199999999993E-3</v>
      </c>
      <c r="BB204" s="22">
        <v>194</v>
      </c>
      <c r="BC204" s="22">
        <v>0.87585400000000002</v>
      </c>
      <c r="BD204">
        <f t="shared" ref="BD204:BD267" si="46">-BA204/$F$2*1000</f>
        <v>8.1970199999999984</v>
      </c>
      <c r="BE204">
        <f t="shared" ref="BE204:BE267" si="47">BD204*AY204</f>
        <v>7.1881553694599987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0.68817099999999998</v>
      </c>
      <c r="H205" s="22">
        <v>51.610999999999997</v>
      </c>
      <c r="I205" s="22">
        <v>-1.1770600000000001E-2</v>
      </c>
      <c r="J205" s="22">
        <v>195</v>
      </c>
      <c r="K205" s="22">
        <v>0.68740800000000002</v>
      </c>
      <c r="L205">
        <f t="shared" si="36"/>
        <v>11.770600000000002</v>
      </c>
      <c r="M205">
        <f t="shared" si="37"/>
        <v>8.1001855726000009</v>
      </c>
      <c r="N205" s="9"/>
      <c r="O205" s="22">
        <v>0.88195800000000002</v>
      </c>
      <c r="P205" s="22">
        <v>100.75700000000001</v>
      </c>
      <c r="Q205" s="22">
        <v>-9.1278100000000001E-3</v>
      </c>
      <c r="R205" s="22">
        <v>195</v>
      </c>
      <c r="S205" s="22">
        <v>0.88134800000000002</v>
      </c>
      <c r="T205">
        <f t="shared" si="38"/>
        <v>9.1278100000000002</v>
      </c>
      <c r="U205">
        <f t="shared" si="39"/>
        <v>8.0503450519800008</v>
      </c>
      <c r="X205" s="9"/>
      <c r="Y205" s="22">
        <v>0.68817099999999998</v>
      </c>
      <c r="Z205" s="22">
        <v>149.92699999999999</v>
      </c>
      <c r="AA205" s="25">
        <v>-4.6478299999999998E-5</v>
      </c>
      <c r="AB205" s="22">
        <v>195</v>
      </c>
      <c r="AC205" s="22">
        <v>0.68762199999999996</v>
      </c>
      <c r="AD205">
        <f t="shared" si="40"/>
        <v>4.64783E-2</v>
      </c>
      <c r="AE205">
        <f t="shared" si="41"/>
        <v>3.1985018189299996E-2</v>
      </c>
      <c r="AF205" s="9"/>
      <c r="AG205" s="22">
        <v>0.88195800000000002</v>
      </c>
      <c r="AH205" s="22">
        <v>199.16900000000001</v>
      </c>
      <c r="AI205" s="22">
        <v>-8.4747299999999998E-3</v>
      </c>
      <c r="AJ205" s="22">
        <v>195</v>
      </c>
      <c r="AK205" s="22">
        <v>0.88104199999999999</v>
      </c>
      <c r="AL205">
        <f t="shared" si="42"/>
        <v>8.4747299999999992</v>
      </c>
      <c r="AM205">
        <f t="shared" si="43"/>
        <v>7.474355921339999</v>
      </c>
      <c r="AP205" s="9"/>
      <c r="AQ205" s="22">
        <v>0.68817099999999998</v>
      </c>
      <c r="AR205" s="22">
        <v>248.48599999999999</v>
      </c>
      <c r="AS205" s="22">
        <v>-1.0257E-2</v>
      </c>
      <c r="AT205" s="22">
        <v>195</v>
      </c>
      <c r="AU205" s="22">
        <v>0.6875</v>
      </c>
      <c r="AV205">
        <f t="shared" si="44"/>
        <v>10.257</v>
      </c>
      <c r="AW205">
        <f t="shared" si="45"/>
        <v>7.0585699469999996</v>
      </c>
      <c r="AX205" s="9"/>
      <c r="AY205" s="22">
        <v>0.88195800000000002</v>
      </c>
      <c r="AZ205" s="22">
        <v>297.68200000000002</v>
      </c>
      <c r="BA205" s="22">
        <v>-8.1817599999999997E-3</v>
      </c>
      <c r="BB205" s="22">
        <v>195</v>
      </c>
      <c r="BC205" s="22">
        <v>0.88104199999999999</v>
      </c>
      <c r="BD205">
        <f t="shared" si="46"/>
        <v>8.1817600000000006</v>
      </c>
      <c r="BE205">
        <f t="shared" si="47"/>
        <v>7.215968686080001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0.68313599999999997</v>
      </c>
      <c r="H206" s="22">
        <v>51.621099999999998</v>
      </c>
      <c r="I206" s="22">
        <v>-1.17889E-2</v>
      </c>
      <c r="J206" s="22">
        <v>196</v>
      </c>
      <c r="K206" s="22">
        <v>0.68240400000000001</v>
      </c>
      <c r="L206">
        <f t="shared" si="36"/>
        <v>11.7889</v>
      </c>
      <c r="M206">
        <f t="shared" si="37"/>
        <v>8.0534219904000004</v>
      </c>
      <c r="N206" s="9"/>
      <c r="O206" s="22">
        <v>0.88699300000000003</v>
      </c>
      <c r="P206" s="22">
        <v>100.767</v>
      </c>
      <c r="Q206" s="22">
        <v>-9.1186500000000007E-3</v>
      </c>
      <c r="R206" s="22">
        <v>196</v>
      </c>
      <c r="S206" s="22">
        <v>0.88592499999999996</v>
      </c>
      <c r="T206">
        <f t="shared" si="38"/>
        <v>9.1186500000000006</v>
      </c>
      <c r="U206">
        <f t="shared" si="39"/>
        <v>8.088178719450001</v>
      </c>
      <c r="X206" s="9"/>
      <c r="Y206" s="22">
        <v>0.68313599999999997</v>
      </c>
      <c r="Z206" s="22">
        <v>149.93700000000001</v>
      </c>
      <c r="AA206" s="25">
        <v>-4.9530000000000002E-5</v>
      </c>
      <c r="AB206" s="22">
        <v>196</v>
      </c>
      <c r="AC206" s="22">
        <v>0.68264800000000003</v>
      </c>
      <c r="AD206">
        <f t="shared" si="40"/>
        <v>4.9530000000000005E-2</v>
      </c>
      <c r="AE206">
        <f t="shared" si="41"/>
        <v>3.3835726080000003E-2</v>
      </c>
      <c r="AF206" s="9"/>
      <c r="AG206" s="22">
        <v>0.88699300000000003</v>
      </c>
      <c r="AH206" s="22">
        <v>199.179</v>
      </c>
      <c r="AI206" s="22">
        <v>-8.4564199999999992E-3</v>
      </c>
      <c r="AJ206" s="22">
        <v>196</v>
      </c>
      <c r="AK206" s="22">
        <v>0.88561999999999996</v>
      </c>
      <c r="AL206">
        <f t="shared" si="42"/>
        <v>8.4564199999999996</v>
      </c>
      <c r="AM206">
        <f t="shared" si="43"/>
        <v>7.5007853450599997</v>
      </c>
      <c r="AP206" s="9"/>
      <c r="AQ206" s="22">
        <v>0.68313599999999997</v>
      </c>
      <c r="AR206" s="22">
        <v>248.49600000000001</v>
      </c>
      <c r="AS206" s="22">
        <v>-1.02722E-2</v>
      </c>
      <c r="AT206" s="22">
        <v>196</v>
      </c>
      <c r="AU206" s="22">
        <v>0.68246499999999999</v>
      </c>
      <c r="AV206">
        <f t="shared" si="44"/>
        <v>10.2722</v>
      </c>
      <c r="AW206">
        <f t="shared" si="45"/>
        <v>7.0173096191999997</v>
      </c>
      <c r="AX206" s="9"/>
      <c r="AY206" s="22">
        <v>0.88699300000000003</v>
      </c>
      <c r="AZ206" s="22">
        <v>297.69200000000001</v>
      </c>
      <c r="BA206" s="22">
        <v>-8.1695599999999993E-3</v>
      </c>
      <c r="BB206" s="22">
        <v>196</v>
      </c>
      <c r="BC206" s="22">
        <v>0.88592499999999996</v>
      </c>
      <c r="BD206">
        <f t="shared" si="46"/>
        <v>8.1695599999999988</v>
      </c>
      <c r="BE206">
        <f t="shared" si="47"/>
        <v>7.2463425330799991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0.67810099999999995</v>
      </c>
      <c r="H207" s="22">
        <v>51.631100000000004</v>
      </c>
      <c r="I207" s="22">
        <v>-1.1804200000000001E-2</v>
      </c>
      <c r="J207" s="22">
        <v>197</v>
      </c>
      <c r="K207" s="22">
        <v>0.67742899999999995</v>
      </c>
      <c r="L207">
        <f t="shared" si="36"/>
        <v>11.804200000000002</v>
      </c>
      <c r="M207">
        <f t="shared" si="37"/>
        <v>8.0044398242000003</v>
      </c>
      <c r="N207" s="9"/>
      <c r="O207" s="22">
        <v>0.89202899999999996</v>
      </c>
      <c r="P207" s="22">
        <v>100.77800000000001</v>
      </c>
      <c r="Q207" s="22">
        <v>-9.0820299999999996E-3</v>
      </c>
      <c r="R207" s="22">
        <v>197</v>
      </c>
      <c r="S207" s="22">
        <v>0.89080800000000004</v>
      </c>
      <c r="T207">
        <f t="shared" si="38"/>
        <v>9.0820299999999996</v>
      </c>
      <c r="U207">
        <f t="shared" si="39"/>
        <v>8.1014341388699993</v>
      </c>
      <c r="X207" s="9"/>
      <c r="Y207" s="22">
        <v>0.67810099999999995</v>
      </c>
      <c r="Z207" s="22">
        <v>149.947</v>
      </c>
      <c r="AA207" s="25">
        <v>-4.5745799999999998E-5</v>
      </c>
      <c r="AB207" s="22">
        <v>197</v>
      </c>
      <c r="AC207" s="22">
        <v>0.677643</v>
      </c>
      <c r="AD207">
        <f t="shared" si="40"/>
        <v>4.5745799999999996E-2</v>
      </c>
      <c r="AE207">
        <f t="shared" si="41"/>
        <v>3.1020272725799995E-2</v>
      </c>
      <c r="AF207" s="9"/>
      <c r="AG207" s="22">
        <v>0.89202899999999996</v>
      </c>
      <c r="AH207" s="22">
        <v>199.18899999999999</v>
      </c>
      <c r="AI207" s="22">
        <v>-8.4289599999999992E-3</v>
      </c>
      <c r="AJ207" s="22">
        <v>197</v>
      </c>
      <c r="AK207" s="22">
        <v>0.89050300000000004</v>
      </c>
      <c r="AL207">
        <f t="shared" si="42"/>
        <v>8.42896</v>
      </c>
      <c r="AM207">
        <f t="shared" si="43"/>
        <v>7.5188767598399995</v>
      </c>
      <c r="AP207" s="9"/>
      <c r="AQ207" s="22">
        <v>0.67810099999999995</v>
      </c>
      <c r="AR207" s="22">
        <v>248.506</v>
      </c>
      <c r="AS207" s="22">
        <v>-1.0284400000000001E-2</v>
      </c>
      <c r="AT207" s="22">
        <v>197</v>
      </c>
      <c r="AU207" s="22">
        <v>0.67749000000000004</v>
      </c>
      <c r="AV207">
        <f t="shared" si="44"/>
        <v>10.284400000000002</v>
      </c>
      <c r="AW207">
        <f t="shared" si="45"/>
        <v>6.9738619244000004</v>
      </c>
      <c r="AX207" s="9"/>
      <c r="AY207" s="22">
        <v>0.89202899999999996</v>
      </c>
      <c r="AZ207" s="22">
        <v>297.702</v>
      </c>
      <c r="BA207" s="22">
        <v>-8.1451400000000004E-3</v>
      </c>
      <c r="BB207" s="22">
        <v>197</v>
      </c>
      <c r="BC207" s="22">
        <v>0.89080800000000004</v>
      </c>
      <c r="BD207">
        <f t="shared" si="46"/>
        <v>8.1451399999999996</v>
      </c>
      <c r="BE207">
        <f t="shared" si="47"/>
        <v>7.2657010890599993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0.67306500000000002</v>
      </c>
      <c r="H208" s="22">
        <v>51.641199999999998</v>
      </c>
      <c r="I208" s="22">
        <v>-1.18225E-2</v>
      </c>
      <c r="J208" s="22">
        <v>198</v>
      </c>
      <c r="K208" s="22">
        <v>0.67227199999999998</v>
      </c>
      <c r="L208">
        <f t="shared" si="36"/>
        <v>11.8225</v>
      </c>
      <c r="M208">
        <f t="shared" si="37"/>
        <v>7.9573109625000003</v>
      </c>
      <c r="N208" s="9"/>
      <c r="O208" s="22">
        <v>0.89706399999999997</v>
      </c>
      <c r="P208" s="22">
        <v>100.788</v>
      </c>
      <c r="Q208" s="22">
        <v>-9.0545699999999996E-3</v>
      </c>
      <c r="R208" s="22">
        <v>198</v>
      </c>
      <c r="S208" s="22">
        <v>0.89630100000000001</v>
      </c>
      <c r="T208">
        <f t="shared" si="38"/>
        <v>9.05457</v>
      </c>
      <c r="U208">
        <f t="shared" si="39"/>
        <v>8.1225287824799999</v>
      </c>
      <c r="X208" s="9"/>
      <c r="Y208" s="22">
        <v>0.67306500000000002</v>
      </c>
      <c r="Z208" s="22">
        <v>149.95699999999999</v>
      </c>
      <c r="AA208" s="25">
        <v>-4.6569800000000003E-5</v>
      </c>
      <c r="AB208" s="22">
        <v>198</v>
      </c>
      <c r="AC208" s="22">
        <v>0.67254599999999998</v>
      </c>
      <c r="AD208">
        <f t="shared" si="40"/>
        <v>4.6569800000000001E-2</v>
      </c>
      <c r="AE208">
        <f t="shared" si="41"/>
        <v>3.1344502437000002E-2</v>
      </c>
      <c r="AF208" s="9"/>
      <c r="AG208" s="22">
        <v>0.89706399999999997</v>
      </c>
      <c r="AH208" s="22">
        <v>199.19900000000001</v>
      </c>
      <c r="AI208" s="22">
        <v>-8.4014899999999993E-3</v>
      </c>
      <c r="AJ208" s="22">
        <v>198</v>
      </c>
      <c r="AK208" s="22">
        <v>0.89569100000000001</v>
      </c>
      <c r="AL208">
        <f t="shared" si="42"/>
        <v>8.401489999999999</v>
      </c>
      <c r="AM208">
        <f t="shared" si="43"/>
        <v>7.5366742253599988</v>
      </c>
      <c r="AP208" s="9"/>
      <c r="AQ208" s="22">
        <v>0.67306500000000002</v>
      </c>
      <c r="AR208" s="22">
        <v>248.51599999999999</v>
      </c>
      <c r="AS208" s="22">
        <v>-1.02997E-2</v>
      </c>
      <c r="AT208" s="22">
        <v>198</v>
      </c>
      <c r="AU208" s="22">
        <v>0.67233299999999996</v>
      </c>
      <c r="AV208">
        <f t="shared" si="44"/>
        <v>10.2997</v>
      </c>
      <c r="AW208">
        <f t="shared" si="45"/>
        <v>6.9323675805000002</v>
      </c>
      <c r="AX208" s="9"/>
      <c r="AY208" s="22">
        <v>0.89706399999999997</v>
      </c>
      <c r="AZ208" s="22">
        <v>297.71199999999999</v>
      </c>
      <c r="BA208" s="22">
        <v>-8.1237800000000006E-3</v>
      </c>
      <c r="BB208" s="22">
        <v>198</v>
      </c>
      <c r="BC208" s="22">
        <v>0.89630100000000001</v>
      </c>
      <c r="BD208">
        <f t="shared" si="46"/>
        <v>8.12378</v>
      </c>
      <c r="BE208">
        <f t="shared" si="47"/>
        <v>7.2875505819199997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0.66803000000000001</v>
      </c>
      <c r="H209" s="22">
        <v>51.651299999999999</v>
      </c>
      <c r="I209" s="22">
        <v>-1.1831700000000001E-2</v>
      </c>
      <c r="J209" s="22">
        <v>199</v>
      </c>
      <c r="K209" s="22">
        <v>0.66732800000000003</v>
      </c>
      <c r="L209">
        <f t="shared" si="36"/>
        <v>11.831700000000001</v>
      </c>
      <c r="M209">
        <f t="shared" si="37"/>
        <v>7.9039305510000011</v>
      </c>
      <c r="N209" s="9"/>
      <c r="O209" s="22">
        <v>0.90210000000000001</v>
      </c>
      <c r="P209" s="22">
        <v>100.798</v>
      </c>
      <c r="Q209" s="22">
        <v>-9.0331999999999999E-3</v>
      </c>
      <c r="R209" s="22">
        <v>199</v>
      </c>
      <c r="S209" s="22">
        <v>0.90087899999999999</v>
      </c>
      <c r="T209">
        <f t="shared" si="38"/>
        <v>9.0332000000000008</v>
      </c>
      <c r="U209">
        <f t="shared" si="39"/>
        <v>8.1488497200000012</v>
      </c>
      <c r="X209" s="9"/>
      <c r="Y209" s="22">
        <v>0.66803000000000001</v>
      </c>
      <c r="Z209" s="22">
        <v>149.96700000000001</v>
      </c>
      <c r="AA209" s="25">
        <v>-4.7973599999999998E-5</v>
      </c>
      <c r="AB209" s="22">
        <v>199</v>
      </c>
      <c r="AC209" s="22">
        <v>0.66754199999999997</v>
      </c>
      <c r="AD209">
        <f t="shared" si="40"/>
        <v>4.7973599999999998E-2</v>
      </c>
      <c r="AE209">
        <f t="shared" si="41"/>
        <v>3.2047804008000003E-2</v>
      </c>
      <c r="AF209" s="9"/>
      <c r="AG209" s="22">
        <v>0.90210000000000001</v>
      </c>
      <c r="AH209" s="22">
        <v>199.21</v>
      </c>
      <c r="AI209" s="22">
        <v>-8.3770800000000003E-3</v>
      </c>
      <c r="AJ209" s="22">
        <v>199</v>
      </c>
      <c r="AK209" s="22">
        <v>0.90087899999999999</v>
      </c>
      <c r="AL209">
        <f t="shared" si="42"/>
        <v>8.3770799999999994</v>
      </c>
      <c r="AM209">
        <f t="shared" si="43"/>
        <v>7.5569638679999995</v>
      </c>
      <c r="AP209" s="9"/>
      <c r="AQ209" s="22">
        <v>0.66803000000000001</v>
      </c>
      <c r="AR209" s="22">
        <v>248.52600000000001</v>
      </c>
      <c r="AS209" s="22">
        <v>-1.0311900000000001E-2</v>
      </c>
      <c r="AT209" s="22">
        <v>199</v>
      </c>
      <c r="AU209" s="22">
        <v>0.66741899999999998</v>
      </c>
      <c r="AV209">
        <f t="shared" si="44"/>
        <v>10.311900000000001</v>
      </c>
      <c r="AW209">
        <f t="shared" si="45"/>
        <v>6.8886585570000012</v>
      </c>
      <c r="AX209" s="9"/>
      <c r="AY209" s="22">
        <v>0.90210000000000001</v>
      </c>
      <c r="AZ209" s="22">
        <v>297.72199999999998</v>
      </c>
      <c r="BA209" s="22">
        <v>-8.1024200000000008E-3</v>
      </c>
      <c r="BB209" s="22">
        <v>199</v>
      </c>
      <c r="BC209" s="22">
        <v>0.90148899999999998</v>
      </c>
      <c r="BD209">
        <f t="shared" si="46"/>
        <v>8.1024200000000004</v>
      </c>
      <c r="BE209">
        <f t="shared" si="47"/>
        <v>7.3091930820000002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0.66299399999999997</v>
      </c>
      <c r="H210" s="22">
        <v>51.661299999999997</v>
      </c>
      <c r="I210" s="22">
        <v>-1.1837800000000001E-2</v>
      </c>
      <c r="J210" s="22">
        <v>200</v>
      </c>
      <c r="K210" s="22">
        <v>0.66226200000000002</v>
      </c>
      <c r="L210">
        <f t="shared" si="36"/>
        <v>11.837800000000001</v>
      </c>
      <c r="M210">
        <f t="shared" si="37"/>
        <v>7.8483903732000009</v>
      </c>
      <c r="N210" s="9"/>
      <c r="O210" s="22">
        <v>0.90713500000000002</v>
      </c>
      <c r="P210" s="22">
        <v>100.80800000000001</v>
      </c>
      <c r="Q210" s="22">
        <v>-9.0240500000000005E-3</v>
      </c>
      <c r="R210" s="22">
        <v>200</v>
      </c>
      <c r="S210" s="22">
        <v>0.90667699999999996</v>
      </c>
      <c r="T210">
        <f t="shared" si="38"/>
        <v>9.0240500000000008</v>
      </c>
      <c r="U210">
        <f t="shared" si="39"/>
        <v>8.1860315967500004</v>
      </c>
      <c r="X210" s="9"/>
      <c r="Y210" s="22">
        <v>0.66299399999999997</v>
      </c>
      <c r="Z210" s="22">
        <v>149.977</v>
      </c>
      <c r="AA210" s="25">
        <v>-4.7729499999999998E-5</v>
      </c>
      <c r="AB210" s="22">
        <v>200</v>
      </c>
      <c r="AC210" s="22">
        <v>0.66259800000000002</v>
      </c>
      <c r="AD210">
        <f t="shared" si="40"/>
        <v>4.7729499999999994E-2</v>
      </c>
      <c r="AE210">
        <f t="shared" si="41"/>
        <v>3.1644372122999996E-2</v>
      </c>
      <c r="AF210" s="9"/>
      <c r="AG210" s="22">
        <v>0.90713500000000002</v>
      </c>
      <c r="AH210" s="22">
        <v>199.22</v>
      </c>
      <c r="AI210" s="22">
        <v>-8.3465599999999994E-3</v>
      </c>
      <c r="AJ210" s="22">
        <v>200</v>
      </c>
      <c r="AK210" s="22">
        <v>0.90576199999999996</v>
      </c>
      <c r="AL210">
        <f t="shared" si="42"/>
        <v>8.3465600000000002</v>
      </c>
      <c r="AM210">
        <f t="shared" si="43"/>
        <v>7.5714567056000002</v>
      </c>
      <c r="AP210" s="9"/>
      <c r="AQ210" s="22">
        <v>0.66299399999999997</v>
      </c>
      <c r="AR210" s="22">
        <v>248.536</v>
      </c>
      <c r="AS210" s="22">
        <v>-1.0327100000000001E-2</v>
      </c>
      <c r="AT210" s="22">
        <v>200</v>
      </c>
      <c r="AU210" s="22">
        <v>0.662354</v>
      </c>
      <c r="AV210">
        <f t="shared" si="44"/>
        <v>10.3271</v>
      </c>
      <c r="AW210">
        <f t="shared" si="45"/>
        <v>6.8468053373999993</v>
      </c>
      <c r="AX210" s="9"/>
      <c r="AY210" s="22">
        <v>0.90713500000000002</v>
      </c>
      <c r="AZ210" s="22">
        <v>297.73200000000003</v>
      </c>
      <c r="BA210" s="22">
        <v>-8.0810499999999993E-3</v>
      </c>
      <c r="BB210" s="22">
        <v>200</v>
      </c>
      <c r="BC210" s="22">
        <v>0.90606699999999996</v>
      </c>
      <c r="BD210">
        <f t="shared" si="46"/>
        <v>8.0810499999999994</v>
      </c>
      <c r="BE210">
        <f t="shared" si="47"/>
        <v>7.3306032917499993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0.65795899999999996</v>
      </c>
      <c r="H211" s="22">
        <v>51.671399999999998</v>
      </c>
      <c r="I211" s="22">
        <v>-1.1853000000000001E-2</v>
      </c>
      <c r="J211" s="22">
        <v>201</v>
      </c>
      <c r="K211" s="22">
        <v>0.65725699999999998</v>
      </c>
      <c r="L211">
        <f t="shared" si="36"/>
        <v>11.853000000000002</v>
      </c>
      <c r="M211">
        <f t="shared" si="37"/>
        <v>7.7987880270000005</v>
      </c>
      <c r="N211" s="9"/>
      <c r="O211" s="22">
        <v>0.91217000000000004</v>
      </c>
      <c r="P211" s="22">
        <v>100.818</v>
      </c>
      <c r="Q211" s="22">
        <v>-8.9935299999999996E-3</v>
      </c>
      <c r="R211" s="22">
        <v>201</v>
      </c>
      <c r="S211" s="22">
        <v>0.91125500000000004</v>
      </c>
      <c r="T211">
        <f t="shared" si="38"/>
        <v>8.9935299999999998</v>
      </c>
      <c r="U211">
        <f t="shared" si="39"/>
        <v>8.2036282601000003</v>
      </c>
      <c r="X211" s="9"/>
      <c r="Y211" s="22">
        <v>0.65795899999999996</v>
      </c>
      <c r="Z211" s="22">
        <v>149.98699999999999</v>
      </c>
      <c r="AA211" s="25">
        <v>-5.0353999999999999E-5</v>
      </c>
      <c r="AB211" s="22">
        <v>201</v>
      </c>
      <c r="AC211" s="22">
        <v>0.65747100000000003</v>
      </c>
      <c r="AD211">
        <f t="shared" si="40"/>
        <v>5.0353999999999996E-2</v>
      </c>
      <c r="AE211">
        <f t="shared" si="41"/>
        <v>3.3130867485999999E-2</v>
      </c>
      <c r="AF211" s="9"/>
      <c r="AG211" s="22">
        <v>0.91217000000000004</v>
      </c>
      <c r="AH211" s="22">
        <v>199.23</v>
      </c>
      <c r="AI211" s="22">
        <v>-8.3221400000000004E-3</v>
      </c>
      <c r="AJ211" s="22">
        <v>201</v>
      </c>
      <c r="AK211" s="22">
        <v>0.91156000000000004</v>
      </c>
      <c r="AL211">
        <f t="shared" si="42"/>
        <v>8.322140000000001</v>
      </c>
      <c r="AM211">
        <f t="shared" si="43"/>
        <v>7.5912064438000009</v>
      </c>
      <c r="AP211" s="9"/>
      <c r="AQ211" s="22">
        <v>0.65795899999999996</v>
      </c>
      <c r="AR211" s="22">
        <v>248.54599999999999</v>
      </c>
      <c r="AS211" s="22">
        <v>-1.0345500000000001E-2</v>
      </c>
      <c r="AT211" s="22">
        <v>201</v>
      </c>
      <c r="AU211" s="22">
        <v>0.657196</v>
      </c>
      <c r="AV211">
        <f t="shared" si="44"/>
        <v>10.345500000000001</v>
      </c>
      <c r="AW211">
        <f t="shared" si="45"/>
        <v>6.8069148345000006</v>
      </c>
      <c r="AX211" s="9"/>
      <c r="AY211" s="22">
        <v>0.91217000000000004</v>
      </c>
      <c r="AZ211" s="22">
        <v>297.74299999999999</v>
      </c>
      <c r="BA211" s="22">
        <v>-8.0596899999999996E-3</v>
      </c>
      <c r="BB211" s="22">
        <v>201</v>
      </c>
      <c r="BC211" s="22">
        <v>0.91125500000000004</v>
      </c>
      <c r="BD211">
        <f t="shared" si="46"/>
        <v>8.0596899999999998</v>
      </c>
      <c r="BE211">
        <f t="shared" si="47"/>
        <v>7.3518074272999998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0.65292399999999995</v>
      </c>
      <c r="H212" s="22">
        <v>51.6815</v>
      </c>
      <c r="I212" s="22">
        <v>-1.18622E-2</v>
      </c>
      <c r="J212" s="22">
        <v>202</v>
      </c>
      <c r="K212" s="22">
        <v>0.65216099999999999</v>
      </c>
      <c r="L212">
        <f t="shared" si="36"/>
        <v>11.8622</v>
      </c>
      <c r="M212">
        <f t="shared" si="37"/>
        <v>7.7451150727999991</v>
      </c>
      <c r="N212" s="9"/>
      <c r="O212" s="22">
        <v>0.91720599999999997</v>
      </c>
      <c r="P212" s="22">
        <v>100.828</v>
      </c>
      <c r="Q212" s="22">
        <v>-8.9660599999999997E-3</v>
      </c>
      <c r="R212" s="22">
        <v>202</v>
      </c>
      <c r="S212" s="22">
        <v>0.91674800000000001</v>
      </c>
      <c r="T212">
        <f t="shared" si="38"/>
        <v>8.9660599999999988</v>
      </c>
      <c r="U212">
        <f t="shared" si="39"/>
        <v>8.2237240283599977</v>
      </c>
      <c r="X212" s="9"/>
      <c r="Y212" s="22">
        <v>0.65292399999999995</v>
      </c>
      <c r="Z212" s="22">
        <v>149.99700000000001</v>
      </c>
      <c r="AA212" s="25">
        <v>-5.7525599999999997E-5</v>
      </c>
      <c r="AB212" s="22">
        <v>202</v>
      </c>
      <c r="AC212" s="22">
        <v>0.65243499999999999</v>
      </c>
      <c r="AD212">
        <f t="shared" si="40"/>
        <v>5.7525599999999996E-2</v>
      </c>
      <c r="AE212">
        <f t="shared" si="41"/>
        <v>3.7559844854399997E-2</v>
      </c>
      <c r="AF212" s="9"/>
      <c r="AG212" s="22">
        <v>0.91720599999999997</v>
      </c>
      <c r="AH212" s="22">
        <v>199.24</v>
      </c>
      <c r="AI212" s="22">
        <v>-8.3068800000000009E-3</v>
      </c>
      <c r="AJ212" s="22">
        <v>202</v>
      </c>
      <c r="AK212" s="22">
        <v>0.91644300000000001</v>
      </c>
      <c r="AL212">
        <f t="shared" si="42"/>
        <v>8.3068800000000014</v>
      </c>
      <c r="AM212">
        <f t="shared" si="43"/>
        <v>7.619120177280001</v>
      </c>
      <c r="AP212" s="9"/>
      <c r="AQ212" s="22">
        <v>0.65292399999999995</v>
      </c>
      <c r="AR212" s="22">
        <v>248.55600000000001</v>
      </c>
      <c r="AS212" s="22">
        <v>-1.0366800000000001E-2</v>
      </c>
      <c r="AT212" s="22">
        <v>202</v>
      </c>
      <c r="AU212" s="22">
        <v>0.65222199999999997</v>
      </c>
      <c r="AV212">
        <f t="shared" si="44"/>
        <v>10.366800000000001</v>
      </c>
      <c r="AW212">
        <f t="shared" si="45"/>
        <v>6.7687325232000006</v>
      </c>
      <c r="AX212" s="9"/>
      <c r="AY212" s="22">
        <v>0.91720599999999997</v>
      </c>
      <c r="AZ212" s="22">
        <v>297.75299999999999</v>
      </c>
      <c r="BA212" s="22">
        <v>-8.0413800000000007E-3</v>
      </c>
      <c r="BB212" s="22">
        <v>202</v>
      </c>
      <c r="BC212" s="22">
        <v>0.91644300000000001</v>
      </c>
      <c r="BD212">
        <f t="shared" si="46"/>
        <v>8.0413800000000002</v>
      </c>
      <c r="BE212">
        <f t="shared" si="47"/>
        <v>7.3756019842800002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0.64788800000000002</v>
      </c>
      <c r="H213" s="22">
        <v>51.691600000000001</v>
      </c>
      <c r="I213" s="22">
        <v>-1.18744E-2</v>
      </c>
      <c r="J213" s="22">
        <v>203</v>
      </c>
      <c r="K213" s="22">
        <v>0.64727800000000002</v>
      </c>
      <c r="L213">
        <f t="shared" si="36"/>
        <v>11.8744</v>
      </c>
      <c r="M213">
        <f t="shared" si="37"/>
        <v>7.6932812671999997</v>
      </c>
      <c r="N213" s="9"/>
      <c r="O213" s="22">
        <v>0.92224099999999998</v>
      </c>
      <c r="P213" s="22">
        <v>100.83799999999999</v>
      </c>
      <c r="Q213" s="22">
        <v>-8.9324999999999995E-3</v>
      </c>
      <c r="R213" s="22">
        <v>203</v>
      </c>
      <c r="S213" s="22">
        <v>0.92132599999999998</v>
      </c>
      <c r="T213">
        <f t="shared" si="38"/>
        <v>8.9324999999999992</v>
      </c>
      <c r="U213">
        <f t="shared" si="39"/>
        <v>8.2379177324999997</v>
      </c>
      <c r="X213" s="9"/>
      <c r="Y213" s="22">
        <v>0.64788800000000002</v>
      </c>
      <c r="Z213" s="22">
        <v>150.00700000000001</v>
      </c>
      <c r="AA213" s="25">
        <v>-4.9438500000000001E-6</v>
      </c>
      <c r="AB213" s="22">
        <v>203</v>
      </c>
      <c r="AC213" s="22">
        <v>0.64739999999999998</v>
      </c>
      <c r="AD213">
        <f t="shared" si="40"/>
        <v>4.9438500000000005E-3</v>
      </c>
      <c r="AE213">
        <f t="shared" si="41"/>
        <v>3.2030610888000004E-3</v>
      </c>
      <c r="AF213" s="9"/>
      <c r="AG213" s="22">
        <v>0.92224099999999998</v>
      </c>
      <c r="AH213" s="22">
        <v>199.25</v>
      </c>
      <c r="AI213" s="22">
        <v>-8.2824700000000001E-3</v>
      </c>
      <c r="AJ213" s="22">
        <v>203</v>
      </c>
      <c r="AK213" s="22">
        <v>0.92102099999999998</v>
      </c>
      <c r="AL213">
        <f t="shared" si="42"/>
        <v>8.28247</v>
      </c>
      <c r="AM213">
        <f t="shared" si="43"/>
        <v>7.6384334152699997</v>
      </c>
      <c r="AP213" s="9"/>
      <c r="AQ213" s="22">
        <v>0.64788800000000002</v>
      </c>
      <c r="AR213" s="22">
        <v>248.566</v>
      </c>
      <c r="AS213" s="22">
        <v>-1.03821E-2</v>
      </c>
      <c r="AT213" s="22">
        <v>203</v>
      </c>
      <c r="AU213" s="22">
        <v>0.64724700000000002</v>
      </c>
      <c r="AV213">
        <f t="shared" si="44"/>
        <v>10.382099999999999</v>
      </c>
      <c r="AW213">
        <f t="shared" si="45"/>
        <v>6.7264380047999994</v>
      </c>
      <c r="AX213" s="9"/>
      <c r="AY213" s="22">
        <v>0.92224099999999998</v>
      </c>
      <c r="AZ213" s="22">
        <v>297.76299999999998</v>
      </c>
      <c r="BA213" s="22">
        <v>-8.0261199999999994E-3</v>
      </c>
      <c r="BB213" s="22">
        <v>203</v>
      </c>
      <c r="BC213" s="22">
        <v>0.92163099999999998</v>
      </c>
      <c r="BD213">
        <f t="shared" si="46"/>
        <v>8.0261199999999988</v>
      </c>
      <c r="BE213">
        <f t="shared" si="47"/>
        <v>7.4020169349199989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0.64285300000000001</v>
      </c>
      <c r="H214" s="22">
        <v>51.701599999999999</v>
      </c>
      <c r="I214" s="22">
        <v>-1.18835E-2</v>
      </c>
      <c r="J214" s="22">
        <v>204</v>
      </c>
      <c r="K214" s="22">
        <v>0.64230299999999996</v>
      </c>
      <c r="L214">
        <f t="shared" si="36"/>
        <v>11.8835</v>
      </c>
      <c r="M214">
        <f t="shared" si="37"/>
        <v>7.6393436254999996</v>
      </c>
      <c r="N214" s="9"/>
      <c r="O214" s="22">
        <v>0.92727700000000002</v>
      </c>
      <c r="P214" s="22">
        <v>100.848</v>
      </c>
      <c r="Q214" s="22">
        <v>-8.8958700000000002E-3</v>
      </c>
      <c r="R214" s="22">
        <v>204</v>
      </c>
      <c r="S214" s="22">
        <v>0.92620800000000003</v>
      </c>
      <c r="T214">
        <f t="shared" si="38"/>
        <v>8.8958700000000004</v>
      </c>
      <c r="U214">
        <f t="shared" si="39"/>
        <v>8.2489356459900005</v>
      </c>
      <c r="X214" s="9"/>
      <c r="Y214" s="22">
        <v>0.64285300000000001</v>
      </c>
      <c r="Z214" s="22">
        <v>150.017</v>
      </c>
      <c r="AA214" s="25">
        <v>-8.0261200000000007E-6</v>
      </c>
      <c r="AB214" s="22">
        <v>204</v>
      </c>
      <c r="AC214" s="22">
        <v>0.64242600000000005</v>
      </c>
      <c r="AD214">
        <f t="shared" si="40"/>
        <v>8.0261200000000012E-3</v>
      </c>
      <c r="AE214">
        <f t="shared" si="41"/>
        <v>5.1596153203600009E-3</v>
      </c>
      <c r="AF214" s="9"/>
      <c r="AG214" s="22">
        <v>0.92727700000000002</v>
      </c>
      <c r="AH214" s="22">
        <v>199.26</v>
      </c>
      <c r="AI214" s="22">
        <v>-8.2611100000000003E-3</v>
      </c>
      <c r="AJ214" s="22">
        <v>204</v>
      </c>
      <c r="AK214" s="22">
        <v>0.92651399999999995</v>
      </c>
      <c r="AL214">
        <f t="shared" si="42"/>
        <v>8.2611100000000004</v>
      </c>
      <c r="AM214">
        <f t="shared" si="43"/>
        <v>7.6603372974700008</v>
      </c>
      <c r="AP214" s="9"/>
      <c r="AQ214" s="22">
        <v>0.64285300000000001</v>
      </c>
      <c r="AR214" s="22">
        <v>248.57599999999999</v>
      </c>
      <c r="AS214" s="22">
        <v>-1.03943E-2</v>
      </c>
      <c r="AT214" s="22">
        <v>204</v>
      </c>
      <c r="AU214" s="22">
        <v>0.64221200000000001</v>
      </c>
      <c r="AV214">
        <f t="shared" si="44"/>
        <v>10.394300000000001</v>
      </c>
      <c r="AW214">
        <f t="shared" si="45"/>
        <v>6.6820069379000007</v>
      </c>
      <c r="AX214" s="9"/>
      <c r="AY214" s="22">
        <v>0.92727700000000002</v>
      </c>
      <c r="AZ214" s="22">
        <v>297.77300000000002</v>
      </c>
      <c r="BA214" s="22">
        <v>-8.0047599999999997E-3</v>
      </c>
      <c r="BB214" s="22">
        <v>204</v>
      </c>
      <c r="BC214" s="22">
        <v>0.92590300000000003</v>
      </c>
      <c r="BD214">
        <f t="shared" si="46"/>
        <v>8.0047599999999992</v>
      </c>
      <c r="BE214">
        <f t="shared" si="47"/>
        <v>7.4226298385199998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0.63781699999999997</v>
      </c>
      <c r="H215" s="22">
        <v>51.7117</v>
      </c>
      <c r="I215" s="22">
        <v>-1.1898799999999999E-2</v>
      </c>
      <c r="J215" s="22">
        <v>205</v>
      </c>
      <c r="K215" s="22">
        <v>0.63717699999999999</v>
      </c>
      <c r="L215">
        <f t="shared" si="36"/>
        <v>11.8988</v>
      </c>
      <c r="M215">
        <f t="shared" si="37"/>
        <v>7.5892569195999995</v>
      </c>
      <c r="N215" s="9"/>
      <c r="O215" s="22">
        <v>0.93231200000000003</v>
      </c>
      <c r="P215" s="22">
        <v>100.858</v>
      </c>
      <c r="Q215" s="22">
        <v>-8.8745100000000004E-3</v>
      </c>
      <c r="R215" s="22">
        <v>205</v>
      </c>
      <c r="S215" s="22">
        <v>0.93200700000000003</v>
      </c>
      <c r="T215">
        <f t="shared" si="38"/>
        <v>8.8745100000000008</v>
      </c>
      <c r="U215">
        <f t="shared" si="39"/>
        <v>8.2738121671200009</v>
      </c>
      <c r="X215" s="9"/>
      <c r="Y215" s="22">
        <v>0.63781699999999997</v>
      </c>
      <c r="Z215" s="22">
        <v>150.02799999999999</v>
      </c>
      <c r="AA215" s="25">
        <v>-6.86646E-6</v>
      </c>
      <c r="AB215" s="22">
        <v>205</v>
      </c>
      <c r="AC215" s="22">
        <v>0.63732900000000003</v>
      </c>
      <c r="AD215">
        <f t="shared" si="40"/>
        <v>6.8664599999999996E-3</v>
      </c>
      <c r="AE215">
        <f t="shared" si="41"/>
        <v>4.3795449178199997E-3</v>
      </c>
      <c r="AF215" s="9"/>
      <c r="AG215" s="22">
        <v>0.93231200000000003</v>
      </c>
      <c r="AH215" s="22">
        <v>199.27</v>
      </c>
      <c r="AI215" s="22">
        <v>-8.2244899999999992E-3</v>
      </c>
      <c r="AJ215" s="22">
        <v>205</v>
      </c>
      <c r="AK215" s="22">
        <v>0.93170200000000003</v>
      </c>
      <c r="AL215">
        <f t="shared" si="42"/>
        <v>8.2244899999999994</v>
      </c>
      <c r="AM215">
        <f t="shared" si="43"/>
        <v>7.6677907208799994</v>
      </c>
      <c r="AP215" s="9"/>
      <c r="AQ215" s="22">
        <v>0.63781699999999997</v>
      </c>
      <c r="AR215" s="22">
        <v>248.58600000000001</v>
      </c>
      <c r="AS215" s="22">
        <v>-1.0412599999999999E-2</v>
      </c>
      <c r="AT215" s="22">
        <v>205</v>
      </c>
      <c r="AU215" s="22">
        <v>0.63714599999999999</v>
      </c>
      <c r="AV215">
        <f t="shared" si="44"/>
        <v>10.412599999999999</v>
      </c>
      <c r="AW215">
        <f t="shared" si="45"/>
        <v>6.641333294199999</v>
      </c>
      <c r="AX215" s="9"/>
      <c r="AY215" s="22">
        <v>0.93231200000000003</v>
      </c>
      <c r="AZ215" s="22">
        <v>297.78300000000002</v>
      </c>
      <c r="BA215" s="22">
        <v>-7.9803500000000006E-3</v>
      </c>
      <c r="BB215" s="22">
        <v>205</v>
      </c>
      <c r="BC215" s="22">
        <v>0.931091</v>
      </c>
      <c r="BD215">
        <f t="shared" si="46"/>
        <v>7.9803500000000005</v>
      </c>
      <c r="BE215">
        <f t="shared" si="47"/>
        <v>7.4401760692000005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0.63278199999999996</v>
      </c>
      <c r="H216" s="22">
        <v>51.721800000000002</v>
      </c>
      <c r="I216" s="22">
        <v>-1.19232E-2</v>
      </c>
      <c r="J216" s="22">
        <v>206</v>
      </c>
      <c r="K216" s="22">
        <v>0.63207999999999998</v>
      </c>
      <c r="L216">
        <f t="shared" si="36"/>
        <v>11.9232</v>
      </c>
      <c r="M216">
        <f t="shared" si="37"/>
        <v>7.5447863423999992</v>
      </c>
      <c r="N216" s="9"/>
      <c r="O216" s="22">
        <v>0.93734700000000004</v>
      </c>
      <c r="P216" s="22">
        <v>100.86799999999999</v>
      </c>
      <c r="Q216" s="22">
        <v>-8.8439899999999995E-3</v>
      </c>
      <c r="R216" s="22">
        <v>206</v>
      </c>
      <c r="S216" s="22">
        <v>0.93658399999999997</v>
      </c>
      <c r="T216">
        <f t="shared" si="38"/>
        <v>8.8439899999999998</v>
      </c>
      <c r="U216">
        <f t="shared" si="39"/>
        <v>8.2898874945299994</v>
      </c>
      <c r="X216" s="9"/>
      <c r="Y216" s="22">
        <v>0.63278199999999996</v>
      </c>
      <c r="Z216" s="22">
        <v>150.03800000000001</v>
      </c>
      <c r="AA216" s="25">
        <v>-1.00098E-5</v>
      </c>
      <c r="AB216" s="22">
        <v>206</v>
      </c>
      <c r="AC216" s="22">
        <v>0.63226300000000002</v>
      </c>
      <c r="AD216">
        <f t="shared" si="40"/>
        <v>1.0009800000000001E-2</v>
      </c>
      <c r="AE216">
        <f t="shared" si="41"/>
        <v>6.3340212635999999E-3</v>
      </c>
      <c r="AF216" s="9"/>
      <c r="AG216" s="22">
        <v>0.93734700000000004</v>
      </c>
      <c r="AH216" s="22">
        <v>199.28</v>
      </c>
      <c r="AI216" s="22">
        <v>-8.1970199999999993E-3</v>
      </c>
      <c r="AJ216" s="22">
        <v>206</v>
      </c>
      <c r="AK216" s="22">
        <v>0.93597399999999997</v>
      </c>
      <c r="AL216">
        <f t="shared" si="42"/>
        <v>8.1970199999999984</v>
      </c>
      <c r="AM216">
        <f t="shared" si="43"/>
        <v>7.6834521059399989</v>
      </c>
      <c r="AP216" s="9"/>
      <c r="AQ216" s="22">
        <v>0.63278199999999996</v>
      </c>
      <c r="AR216" s="22">
        <v>248.596</v>
      </c>
      <c r="AS216" s="22">
        <v>-1.04279E-2</v>
      </c>
      <c r="AT216" s="22">
        <v>206</v>
      </c>
      <c r="AU216" s="22">
        <v>0.63207999999999998</v>
      </c>
      <c r="AV216">
        <f t="shared" si="44"/>
        <v>10.427900000000001</v>
      </c>
      <c r="AW216">
        <f t="shared" si="45"/>
        <v>6.5985874178000001</v>
      </c>
      <c r="AX216" s="9"/>
      <c r="AY216" s="22">
        <v>0.93734700000000004</v>
      </c>
      <c r="AZ216" s="22">
        <v>297.79300000000001</v>
      </c>
      <c r="BA216" s="22">
        <v>-7.9528800000000007E-3</v>
      </c>
      <c r="BB216" s="22">
        <v>206</v>
      </c>
      <c r="BC216" s="22">
        <v>0.93627899999999997</v>
      </c>
      <c r="BD216">
        <f t="shared" si="46"/>
        <v>7.9528800000000004</v>
      </c>
      <c r="BE216">
        <f t="shared" si="47"/>
        <v>7.4546082093600008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0.62774700000000005</v>
      </c>
      <c r="H217" s="22">
        <v>51.7318</v>
      </c>
      <c r="I217" s="22">
        <v>-1.1935400000000001E-2</v>
      </c>
      <c r="J217" s="22">
        <v>207</v>
      </c>
      <c r="K217" s="22">
        <v>0.62707500000000005</v>
      </c>
      <c r="L217">
        <f t="shared" si="36"/>
        <v>11.935400000000001</v>
      </c>
      <c r="M217">
        <f t="shared" si="37"/>
        <v>7.4924115438000012</v>
      </c>
      <c r="N217" s="9"/>
      <c r="O217" s="22">
        <v>0.94238299999999997</v>
      </c>
      <c r="P217" s="22">
        <v>100.878</v>
      </c>
      <c r="Q217" s="22">
        <v>-8.8165299999999995E-3</v>
      </c>
      <c r="R217" s="22">
        <v>207</v>
      </c>
      <c r="S217" s="22">
        <v>0.94146700000000005</v>
      </c>
      <c r="T217">
        <f t="shared" si="38"/>
        <v>8.8165300000000002</v>
      </c>
      <c r="U217">
        <f t="shared" si="39"/>
        <v>8.3085479909900002</v>
      </c>
      <c r="X217" s="9"/>
      <c r="Y217" s="22">
        <v>0.62774700000000005</v>
      </c>
      <c r="Z217" s="22">
        <v>150.048</v>
      </c>
      <c r="AA217" s="25">
        <v>-9.2773399999999995E-6</v>
      </c>
      <c r="AB217" s="22">
        <v>207</v>
      </c>
      <c r="AC217" s="22">
        <v>0.62731899999999996</v>
      </c>
      <c r="AD217">
        <f t="shared" si="40"/>
        <v>9.2773400000000002E-3</v>
      </c>
      <c r="AE217">
        <f t="shared" si="41"/>
        <v>5.8238223529800005E-3</v>
      </c>
      <c r="AF217" s="9"/>
      <c r="AG217" s="22">
        <v>0.94238299999999997</v>
      </c>
      <c r="AH217" s="22">
        <v>199.29</v>
      </c>
      <c r="AI217" s="22">
        <v>-8.1695599999999993E-3</v>
      </c>
      <c r="AJ217" s="22">
        <v>207</v>
      </c>
      <c r="AK217" s="22">
        <v>0.94146700000000005</v>
      </c>
      <c r="AL217">
        <f t="shared" si="42"/>
        <v>8.1695599999999988</v>
      </c>
      <c r="AM217">
        <f t="shared" si="43"/>
        <v>7.698854461479999</v>
      </c>
      <c r="AP217" s="9"/>
      <c r="AQ217" s="22">
        <v>0.62774700000000005</v>
      </c>
      <c r="AR217" s="22">
        <v>248.607</v>
      </c>
      <c r="AS217" s="22">
        <v>-1.0440100000000001E-2</v>
      </c>
      <c r="AT217" s="22">
        <v>207</v>
      </c>
      <c r="AU217" s="22">
        <v>0.62710600000000005</v>
      </c>
      <c r="AV217">
        <f t="shared" si="44"/>
        <v>10.440100000000001</v>
      </c>
      <c r="AW217">
        <f t="shared" si="45"/>
        <v>6.5537414547000008</v>
      </c>
      <c r="AX217" s="9"/>
      <c r="AY217" s="22">
        <v>0.94238299999999997</v>
      </c>
      <c r="AZ217" s="22">
        <v>297.803</v>
      </c>
      <c r="BA217" s="22">
        <v>-7.9315199999999992E-3</v>
      </c>
      <c r="BB217" s="22">
        <v>207</v>
      </c>
      <c r="BC217" s="22">
        <v>0.94146700000000005</v>
      </c>
      <c r="BD217">
        <f t="shared" si="46"/>
        <v>7.931519999999999</v>
      </c>
      <c r="BE217">
        <f t="shared" si="47"/>
        <v>7.4745296121599987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0.62271100000000001</v>
      </c>
      <c r="H218" s="22">
        <v>51.741900000000001</v>
      </c>
      <c r="I218" s="22">
        <v>-1.1953699999999999E-2</v>
      </c>
      <c r="J218" s="22">
        <v>208</v>
      </c>
      <c r="K218" s="22">
        <v>0.62200900000000003</v>
      </c>
      <c r="L218">
        <f t="shared" si="36"/>
        <v>11.9537</v>
      </c>
      <c r="M218">
        <f t="shared" si="37"/>
        <v>7.4437004806999996</v>
      </c>
      <c r="N218" s="9"/>
      <c r="O218" s="22">
        <v>0.94741799999999998</v>
      </c>
      <c r="P218" s="22">
        <v>100.88800000000001</v>
      </c>
      <c r="Q218" s="22">
        <v>-8.7890599999999996E-3</v>
      </c>
      <c r="R218" s="22">
        <v>208</v>
      </c>
      <c r="S218" s="22">
        <v>0.94604500000000002</v>
      </c>
      <c r="T218">
        <f t="shared" si="38"/>
        <v>8.7890599999999992</v>
      </c>
      <c r="U218">
        <f t="shared" si="39"/>
        <v>8.3269136470799996</v>
      </c>
      <c r="X218" s="9"/>
      <c r="Y218" s="22">
        <v>0.62271100000000001</v>
      </c>
      <c r="Z218" s="22">
        <v>150.05799999999999</v>
      </c>
      <c r="AA218" s="25">
        <v>-1.0162399999999999E-5</v>
      </c>
      <c r="AB218" s="22">
        <v>208</v>
      </c>
      <c r="AC218" s="22">
        <v>0.62219199999999997</v>
      </c>
      <c r="AD218">
        <f t="shared" si="40"/>
        <v>1.01624E-2</v>
      </c>
      <c r="AE218">
        <f t="shared" si="41"/>
        <v>6.3282382664000001E-3</v>
      </c>
      <c r="AF218" s="9"/>
      <c r="AG218" s="22">
        <v>0.94741799999999998</v>
      </c>
      <c r="AH218" s="22">
        <v>199.3</v>
      </c>
      <c r="AI218" s="22">
        <v>-8.1542999999999997E-3</v>
      </c>
      <c r="AJ218" s="22">
        <v>208</v>
      </c>
      <c r="AK218" s="22">
        <v>0.94635000000000002</v>
      </c>
      <c r="AL218">
        <f t="shared" si="42"/>
        <v>8.1542999999999992</v>
      </c>
      <c r="AM218">
        <f t="shared" si="43"/>
        <v>7.7255305973999988</v>
      </c>
      <c r="AP218" s="9"/>
      <c r="AQ218" s="22">
        <v>0.62271100000000001</v>
      </c>
      <c r="AR218" s="22">
        <v>248.61699999999999</v>
      </c>
      <c r="AS218" s="22">
        <v>-1.0446199999999999E-2</v>
      </c>
      <c r="AT218" s="22">
        <v>208</v>
      </c>
      <c r="AU218" s="22">
        <v>0.62200900000000003</v>
      </c>
      <c r="AV218">
        <f t="shared" si="44"/>
        <v>10.446199999999999</v>
      </c>
      <c r="AW218">
        <f t="shared" si="45"/>
        <v>6.5049636481999995</v>
      </c>
      <c r="AX218" s="9"/>
      <c r="AY218" s="22">
        <v>0.94741799999999998</v>
      </c>
      <c r="AZ218" s="22">
        <v>297.81299999999999</v>
      </c>
      <c r="BA218" s="22">
        <v>-7.9162599999999996E-3</v>
      </c>
      <c r="BB218" s="22">
        <v>208</v>
      </c>
      <c r="BC218" s="22">
        <v>0.94665500000000002</v>
      </c>
      <c r="BD218">
        <f t="shared" si="46"/>
        <v>7.9162599999999994</v>
      </c>
      <c r="BE218">
        <f t="shared" si="47"/>
        <v>7.5000072166799994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0.617676</v>
      </c>
      <c r="H219" s="22">
        <v>51.752000000000002</v>
      </c>
      <c r="I219" s="22">
        <v>-1.1969E-2</v>
      </c>
      <c r="J219" s="22">
        <v>209</v>
      </c>
      <c r="K219" s="22">
        <v>0.617004</v>
      </c>
      <c r="L219">
        <f t="shared" si="36"/>
        <v>11.969000000000001</v>
      </c>
      <c r="M219">
        <f t="shared" si="37"/>
        <v>7.3929640440000011</v>
      </c>
      <c r="N219" s="9"/>
      <c r="O219" s="22">
        <v>0.95245400000000002</v>
      </c>
      <c r="P219" s="22">
        <v>100.898</v>
      </c>
      <c r="Q219" s="22">
        <v>-8.74634E-3</v>
      </c>
      <c r="R219" s="22">
        <v>209</v>
      </c>
      <c r="S219" s="22">
        <v>0.951233</v>
      </c>
      <c r="T219">
        <f t="shared" si="38"/>
        <v>8.74634</v>
      </c>
      <c r="U219">
        <f t="shared" si="39"/>
        <v>8.3304865183600008</v>
      </c>
      <c r="X219" s="9"/>
      <c r="Y219" s="22">
        <v>0.617676</v>
      </c>
      <c r="Z219" s="22">
        <v>150.06800000000001</v>
      </c>
      <c r="AA219" s="25">
        <v>-7.5378400000000003E-6</v>
      </c>
      <c r="AB219" s="22">
        <v>209</v>
      </c>
      <c r="AC219" s="22">
        <v>0.61715699999999996</v>
      </c>
      <c r="AD219">
        <f t="shared" si="40"/>
        <v>7.5378400000000005E-3</v>
      </c>
      <c r="AE219">
        <f t="shared" si="41"/>
        <v>4.6559428598400001E-3</v>
      </c>
      <c r="AF219" s="9"/>
      <c r="AG219" s="22">
        <v>0.95245400000000002</v>
      </c>
      <c r="AH219" s="22">
        <v>199.31</v>
      </c>
      <c r="AI219" s="22">
        <v>-8.1359899999999992E-3</v>
      </c>
      <c r="AJ219" s="22">
        <v>209</v>
      </c>
      <c r="AK219" s="22">
        <v>0.951233</v>
      </c>
      <c r="AL219">
        <f t="shared" si="42"/>
        <v>8.1359899999999996</v>
      </c>
      <c r="AM219">
        <f t="shared" si="43"/>
        <v>7.7491562194599997</v>
      </c>
      <c r="AP219" s="9"/>
      <c r="AQ219" s="22">
        <v>0.617676</v>
      </c>
      <c r="AR219" s="22">
        <v>248.62700000000001</v>
      </c>
      <c r="AS219" s="22">
        <v>-1.0455300000000001E-2</v>
      </c>
      <c r="AT219" s="22">
        <v>209</v>
      </c>
      <c r="AU219" s="22">
        <v>0.617004</v>
      </c>
      <c r="AV219">
        <f t="shared" si="44"/>
        <v>10.455300000000001</v>
      </c>
      <c r="AW219">
        <f t="shared" si="45"/>
        <v>6.4579878828000004</v>
      </c>
      <c r="AX219" s="9"/>
      <c r="AY219" s="22">
        <v>0.95245400000000002</v>
      </c>
      <c r="AZ219" s="22">
        <v>297.82299999999998</v>
      </c>
      <c r="BA219" s="22">
        <v>-7.8948999999999998E-3</v>
      </c>
      <c r="BB219" s="22">
        <v>209</v>
      </c>
      <c r="BC219" s="22">
        <v>0.95153799999999999</v>
      </c>
      <c r="BD219">
        <f t="shared" si="46"/>
        <v>7.8948999999999998</v>
      </c>
      <c r="BE219">
        <f t="shared" si="47"/>
        <v>7.5195290846000002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0.61263999999999996</v>
      </c>
      <c r="H220" s="22">
        <v>51.762099999999997</v>
      </c>
      <c r="I220" s="22">
        <v>-1.19995E-2</v>
      </c>
      <c r="J220" s="22">
        <v>210</v>
      </c>
      <c r="K220" s="22">
        <v>0.61196899999999999</v>
      </c>
      <c r="L220">
        <f t="shared" si="36"/>
        <v>11.999499999999999</v>
      </c>
      <c r="M220">
        <f t="shared" si="37"/>
        <v>7.3513736799999991</v>
      </c>
      <c r="N220" s="9"/>
      <c r="O220" s="22">
        <v>0.95748900000000003</v>
      </c>
      <c r="P220" s="22">
        <v>100.908</v>
      </c>
      <c r="Q220" s="22">
        <v>-8.7188700000000001E-3</v>
      </c>
      <c r="R220" s="22">
        <v>210</v>
      </c>
      <c r="S220" s="22">
        <v>0.95672599999999997</v>
      </c>
      <c r="T220">
        <f t="shared" si="38"/>
        <v>8.7188700000000008</v>
      </c>
      <c r="U220">
        <f t="shared" si="39"/>
        <v>8.3482221174300015</v>
      </c>
      <c r="X220" s="9"/>
      <c r="Y220" s="22">
        <v>0.61263999999999996</v>
      </c>
      <c r="Z220" s="22">
        <v>150.078</v>
      </c>
      <c r="AA220" s="25">
        <v>-9.3383800000000005E-6</v>
      </c>
      <c r="AB220" s="22">
        <v>210</v>
      </c>
      <c r="AC220" s="22">
        <v>0.61209100000000005</v>
      </c>
      <c r="AD220">
        <f t="shared" si="40"/>
        <v>9.3383800000000003E-3</v>
      </c>
      <c r="AE220">
        <f t="shared" si="41"/>
        <v>5.7210651231999997E-3</v>
      </c>
      <c r="AF220" s="9"/>
      <c r="AG220" s="22">
        <v>0.95748900000000003</v>
      </c>
      <c r="AH220" s="22">
        <v>199.32</v>
      </c>
      <c r="AI220" s="22">
        <v>-8.1298800000000008E-3</v>
      </c>
      <c r="AJ220" s="22">
        <v>210</v>
      </c>
      <c r="AK220" s="22">
        <v>0.95581099999999997</v>
      </c>
      <c r="AL220">
        <f t="shared" si="42"/>
        <v>8.12988</v>
      </c>
      <c r="AM220">
        <f t="shared" si="43"/>
        <v>7.7842706713199998</v>
      </c>
      <c r="AP220" s="9"/>
      <c r="AQ220" s="22">
        <v>0.61263999999999996</v>
      </c>
      <c r="AR220" s="22">
        <v>248.637</v>
      </c>
      <c r="AS220" s="22">
        <v>-1.04645E-2</v>
      </c>
      <c r="AT220" s="22">
        <v>210</v>
      </c>
      <c r="AU220" s="22">
        <v>0.61199999999999999</v>
      </c>
      <c r="AV220">
        <f t="shared" si="44"/>
        <v>10.464499999999999</v>
      </c>
      <c r="AW220">
        <f t="shared" si="45"/>
        <v>6.4109712799999992</v>
      </c>
      <c r="AX220" s="9"/>
      <c r="AY220" s="22">
        <v>0.95748900000000003</v>
      </c>
      <c r="AZ220" s="22">
        <v>297.83300000000003</v>
      </c>
      <c r="BA220" s="22">
        <v>-7.8796400000000003E-3</v>
      </c>
      <c r="BB220" s="22">
        <v>210</v>
      </c>
      <c r="BC220" s="22">
        <v>0.95703099999999997</v>
      </c>
      <c r="BD220">
        <f t="shared" si="46"/>
        <v>7.8796400000000002</v>
      </c>
      <c r="BE220">
        <f t="shared" si="47"/>
        <v>7.5446686239600007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0.60760499999999995</v>
      </c>
      <c r="H221" s="22">
        <v>51.772100000000002</v>
      </c>
      <c r="I221" s="22">
        <v>-1.20178E-2</v>
      </c>
      <c r="J221" s="22">
        <v>211</v>
      </c>
      <c r="K221" s="22">
        <v>0.60690299999999997</v>
      </c>
      <c r="L221">
        <f t="shared" si="36"/>
        <v>12.017800000000001</v>
      </c>
      <c r="M221">
        <f t="shared" si="37"/>
        <v>7.3020753689999998</v>
      </c>
      <c r="N221" s="9"/>
      <c r="O221" s="22">
        <v>0.96252400000000005</v>
      </c>
      <c r="P221" s="22">
        <v>100.919</v>
      </c>
      <c r="Q221" s="22">
        <v>-8.6791999999999998E-3</v>
      </c>
      <c r="R221" s="22">
        <v>211</v>
      </c>
      <c r="S221" s="22">
        <v>0.96099900000000005</v>
      </c>
      <c r="T221">
        <f t="shared" si="38"/>
        <v>8.6791999999999998</v>
      </c>
      <c r="U221">
        <f t="shared" si="39"/>
        <v>8.3539383007999994</v>
      </c>
      <c r="X221" s="9"/>
      <c r="Y221" s="22">
        <v>0.60760499999999995</v>
      </c>
      <c r="Z221" s="22">
        <v>150.08799999999999</v>
      </c>
      <c r="AA221" s="25">
        <v>-8.7890599999999992E-6</v>
      </c>
      <c r="AB221" s="22">
        <v>211</v>
      </c>
      <c r="AC221" s="22">
        <v>0.60702500000000004</v>
      </c>
      <c r="AD221">
        <f t="shared" si="40"/>
        <v>8.7890599999999996E-3</v>
      </c>
      <c r="AE221">
        <f t="shared" si="41"/>
        <v>5.3402768012999991E-3</v>
      </c>
      <c r="AF221" s="9"/>
      <c r="AG221" s="22">
        <v>0.96252400000000005</v>
      </c>
      <c r="AH221" s="22">
        <v>199.33</v>
      </c>
      <c r="AI221" s="22">
        <v>-8.1085199999999993E-3</v>
      </c>
      <c r="AJ221" s="22">
        <v>211</v>
      </c>
      <c r="AK221" s="22">
        <v>0.96130400000000005</v>
      </c>
      <c r="AL221">
        <f t="shared" si="42"/>
        <v>8.1085199999999986</v>
      </c>
      <c r="AM221">
        <f t="shared" si="43"/>
        <v>7.8046451044799987</v>
      </c>
      <c r="AP221" s="9"/>
      <c r="AQ221" s="22">
        <v>0.60760499999999995</v>
      </c>
      <c r="AR221" s="22">
        <v>248.64699999999999</v>
      </c>
      <c r="AS221" s="22">
        <v>-1.04767E-2</v>
      </c>
      <c r="AT221" s="22">
        <v>211</v>
      </c>
      <c r="AU221" s="22">
        <v>0.60693399999999997</v>
      </c>
      <c r="AV221">
        <f t="shared" si="44"/>
        <v>10.476700000000001</v>
      </c>
      <c r="AW221">
        <f t="shared" si="45"/>
        <v>6.3656953034999999</v>
      </c>
      <c r="AX221" s="9"/>
      <c r="AY221" s="22">
        <v>0.96252400000000005</v>
      </c>
      <c r="AZ221" s="22">
        <v>297.84300000000002</v>
      </c>
      <c r="BA221" s="22">
        <v>-7.8582800000000005E-3</v>
      </c>
      <c r="BB221" s="22">
        <v>211</v>
      </c>
      <c r="BC221" s="22">
        <v>0.96099900000000005</v>
      </c>
      <c r="BD221">
        <f t="shared" si="46"/>
        <v>7.8582800000000006</v>
      </c>
      <c r="BE221">
        <f t="shared" si="47"/>
        <v>7.563783098720001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0.60257000000000005</v>
      </c>
      <c r="H222" s="22">
        <v>51.782200000000003</v>
      </c>
      <c r="I222" s="22">
        <v>-1.20331E-2</v>
      </c>
      <c r="J222" s="22">
        <v>212</v>
      </c>
      <c r="K222" s="22">
        <v>0.60189800000000004</v>
      </c>
      <c r="L222">
        <f t="shared" si="36"/>
        <v>12.033099999999999</v>
      </c>
      <c r="M222">
        <f t="shared" si="37"/>
        <v>7.2507850669999998</v>
      </c>
      <c r="N222" s="9"/>
      <c r="O222" s="22">
        <v>0.96755999999999998</v>
      </c>
      <c r="P222" s="22">
        <v>100.929</v>
      </c>
      <c r="Q222" s="22">
        <v>-8.6547900000000007E-3</v>
      </c>
      <c r="R222" s="22">
        <v>212</v>
      </c>
      <c r="S222" s="22">
        <v>0.96679700000000002</v>
      </c>
      <c r="T222">
        <f t="shared" si="38"/>
        <v>8.6547900000000002</v>
      </c>
      <c r="U222">
        <f t="shared" si="39"/>
        <v>8.3740286124000001</v>
      </c>
      <c r="X222" s="9"/>
      <c r="Y222" s="22">
        <v>0.60257000000000005</v>
      </c>
      <c r="Z222" s="22">
        <v>150.09800000000001</v>
      </c>
      <c r="AA222" s="25">
        <v>-9.6130400000000004E-6</v>
      </c>
      <c r="AB222" s="22">
        <v>212</v>
      </c>
      <c r="AC222" s="22">
        <v>0.60202</v>
      </c>
      <c r="AD222">
        <f t="shared" si="40"/>
        <v>9.6130399999999998E-3</v>
      </c>
      <c r="AE222">
        <f t="shared" si="41"/>
        <v>5.7925295128000006E-3</v>
      </c>
      <c r="AF222" s="9"/>
      <c r="AG222" s="22">
        <v>0.96755999999999998</v>
      </c>
      <c r="AH222" s="22">
        <v>199.34</v>
      </c>
      <c r="AI222" s="22">
        <v>-8.0810499999999993E-3</v>
      </c>
      <c r="AJ222" s="22">
        <v>212</v>
      </c>
      <c r="AK222" s="22">
        <v>0.96649200000000002</v>
      </c>
      <c r="AL222">
        <f t="shared" si="42"/>
        <v>8.0810499999999994</v>
      </c>
      <c r="AM222">
        <f t="shared" si="43"/>
        <v>7.8189007379999991</v>
      </c>
      <c r="AP222" s="9"/>
      <c r="AQ222" s="22">
        <v>0.60257000000000005</v>
      </c>
      <c r="AR222" s="22">
        <v>248.65700000000001</v>
      </c>
      <c r="AS222" s="22">
        <v>-1.0488900000000001E-2</v>
      </c>
      <c r="AT222" s="22">
        <v>212</v>
      </c>
      <c r="AU222" s="22">
        <v>0.60183699999999996</v>
      </c>
      <c r="AV222">
        <f t="shared" si="44"/>
        <v>10.488900000000001</v>
      </c>
      <c r="AW222">
        <f t="shared" si="45"/>
        <v>6.3202964730000009</v>
      </c>
      <c r="AX222" s="9"/>
      <c r="AY222" s="22">
        <v>0.96755999999999998</v>
      </c>
      <c r="AZ222" s="22">
        <v>297.85300000000001</v>
      </c>
      <c r="BA222" s="22">
        <v>-7.8308100000000005E-3</v>
      </c>
      <c r="BB222" s="22">
        <v>212</v>
      </c>
      <c r="BC222" s="22">
        <v>0.96649200000000002</v>
      </c>
      <c r="BD222">
        <f t="shared" si="46"/>
        <v>7.8308100000000005</v>
      </c>
      <c r="BE222">
        <f t="shared" si="47"/>
        <v>7.5767785236000007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0.59753400000000001</v>
      </c>
      <c r="H223" s="22">
        <v>51.792299999999997</v>
      </c>
      <c r="I223" s="22">
        <v>-1.2042199999999999E-2</v>
      </c>
      <c r="J223" s="22">
        <v>213</v>
      </c>
      <c r="K223" s="22">
        <v>0.59683200000000003</v>
      </c>
      <c r="L223">
        <f t="shared" si="36"/>
        <v>12.042199999999999</v>
      </c>
      <c r="M223">
        <f t="shared" si="37"/>
        <v>7.1956239347999995</v>
      </c>
      <c r="N223" s="9"/>
      <c r="O223" s="22">
        <v>0.97259499999999999</v>
      </c>
      <c r="P223" s="22">
        <v>100.93899999999999</v>
      </c>
      <c r="Q223" s="22">
        <v>-8.6456299999999996E-3</v>
      </c>
      <c r="R223" s="22">
        <v>213</v>
      </c>
      <c r="S223" s="22">
        <v>0.97167999999999999</v>
      </c>
      <c r="T223">
        <f t="shared" si="38"/>
        <v>8.6456299999999988</v>
      </c>
      <c r="U223">
        <f t="shared" si="39"/>
        <v>8.4086965098499995</v>
      </c>
      <c r="X223" s="9"/>
      <c r="Y223" s="22">
        <v>0.59753400000000001</v>
      </c>
      <c r="Z223" s="22">
        <v>150.108</v>
      </c>
      <c r="AA223" s="25">
        <v>-9.4299299999999997E-6</v>
      </c>
      <c r="AB223" s="22">
        <v>213</v>
      </c>
      <c r="AC223" s="22">
        <v>0.59704599999999997</v>
      </c>
      <c r="AD223">
        <f t="shared" si="40"/>
        <v>9.4299299999999996E-3</v>
      </c>
      <c r="AE223">
        <f t="shared" si="41"/>
        <v>5.6347037926199996E-3</v>
      </c>
      <c r="AF223" s="9"/>
      <c r="AG223" s="22">
        <v>0.97259499999999999</v>
      </c>
      <c r="AH223" s="22">
        <v>199.351</v>
      </c>
      <c r="AI223" s="22">
        <v>-8.0535899999999994E-3</v>
      </c>
      <c r="AJ223" s="22">
        <v>213</v>
      </c>
      <c r="AK223" s="22">
        <v>0.97137499999999999</v>
      </c>
      <c r="AL223">
        <f t="shared" si="42"/>
        <v>8.0535899999999998</v>
      </c>
      <c r="AM223">
        <f t="shared" si="43"/>
        <v>7.8328813660499996</v>
      </c>
      <c r="AP223" s="9"/>
      <c r="AQ223" s="22">
        <v>0.59753400000000001</v>
      </c>
      <c r="AR223" s="22">
        <v>248.667</v>
      </c>
      <c r="AS223" s="22">
        <v>-1.0495000000000001E-2</v>
      </c>
      <c r="AT223" s="22">
        <v>213</v>
      </c>
      <c r="AU223" s="22">
        <v>0.59680200000000005</v>
      </c>
      <c r="AV223">
        <f t="shared" si="44"/>
        <v>10.495000000000001</v>
      </c>
      <c r="AW223">
        <f t="shared" si="45"/>
        <v>6.2711193300000003</v>
      </c>
      <c r="AX223" s="9"/>
      <c r="AY223" s="22">
        <v>0.97259499999999999</v>
      </c>
      <c r="AZ223" s="22">
        <v>297.863</v>
      </c>
      <c r="BA223" s="22">
        <v>-7.8125E-3</v>
      </c>
      <c r="BB223" s="22">
        <v>213</v>
      </c>
      <c r="BC223" s="22">
        <v>0.97106899999999996</v>
      </c>
      <c r="BD223">
        <f t="shared" si="46"/>
        <v>7.8125</v>
      </c>
      <c r="BE223">
        <f t="shared" si="47"/>
        <v>7.5983984375000002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0.592499</v>
      </c>
      <c r="H224" s="22">
        <v>51.802300000000002</v>
      </c>
      <c r="I224" s="22">
        <v>-1.2063600000000001E-2</v>
      </c>
      <c r="J224" s="22">
        <v>214</v>
      </c>
      <c r="K224" s="22">
        <v>0.59170500000000004</v>
      </c>
      <c r="L224">
        <f t="shared" si="36"/>
        <v>12.063600000000001</v>
      </c>
      <c r="M224">
        <f t="shared" si="37"/>
        <v>7.1476709364000008</v>
      </c>
      <c r="N224" s="9"/>
      <c r="O224" s="22">
        <v>0.97763100000000003</v>
      </c>
      <c r="P224" s="22">
        <v>100.949</v>
      </c>
      <c r="Q224" s="22">
        <v>-8.6181599999999997E-3</v>
      </c>
      <c r="R224" s="22">
        <v>214</v>
      </c>
      <c r="S224" s="22">
        <v>0.97656299999999996</v>
      </c>
      <c r="T224">
        <f t="shared" si="38"/>
        <v>8.6181599999999996</v>
      </c>
      <c r="U224">
        <f t="shared" si="39"/>
        <v>8.4253803789599999</v>
      </c>
      <c r="X224" s="9"/>
      <c r="Y224" s="22">
        <v>0.592499</v>
      </c>
      <c r="Z224" s="22">
        <v>150.11799999999999</v>
      </c>
      <c r="AA224" s="25">
        <v>-1.06201E-5</v>
      </c>
      <c r="AB224" s="22">
        <v>214</v>
      </c>
      <c r="AC224" s="22">
        <v>0.59194899999999995</v>
      </c>
      <c r="AD224">
        <f t="shared" si="40"/>
        <v>1.06201E-2</v>
      </c>
      <c r="AE224">
        <f t="shared" si="41"/>
        <v>6.2923986299000005E-3</v>
      </c>
      <c r="AF224" s="9"/>
      <c r="AG224" s="22">
        <v>0.97763100000000003</v>
      </c>
      <c r="AH224" s="22">
        <v>199.36099999999999</v>
      </c>
      <c r="AI224" s="22">
        <v>-8.0352800000000005E-3</v>
      </c>
      <c r="AJ224" s="22">
        <v>214</v>
      </c>
      <c r="AK224" s="22">
        <v>0.97686799999999996</v>
      </c>
      <c r="AL224">
        <f t="shared" si="42"/>
        <v>8.0352800000000002</v>
      </c>
      <c r="AM224">
        <f t="shared" si="43"/>
        <v>7.8555388216800006</v>
      </c>
      <c r="AP224" s="9"/>
      <c r="AQ224" s="22">
        <v>0.592499</v>
      </c>
      <c r="AR224" s="22">
        <v>248.67699999999999</v>
      </c>
      <c r="AS224" s="22">
        <v>-1.05072E-2</v>
      </c>
      <c r="AT224" s="22">
        <v>214</v>
      </c>
      <c r="AU224" s="22">
        <v>0.59182699999999999</v>
      </c>
      <c r="AV224">
        <f t="shared" si="44"/>
        <v>10.507199999999999</v>
      </c>
      <c r="AW224">
        <f t="shared" si="45"/>
        <v>6.2255054927999991</v>
      </c>
      <c r="AX224" s="9"/>
      <c r="AY224" s="22">
        <v>0.97763100000000003</v>
      </c>
      <c r="AZ224" s="22">
        <v>297.87299999999999</v>
      </c>
      <c r="BA224" s="22">
        <v>-7.7850300000000001E-3</v>
      </c>
      <c r="BB224" s="22">
        <v>214</v>
      </c>
      <c r="BC224" s="22">
        <v>0.97686799999999996</v>
      </c>
      <c r="BD224">
        <f t="shared" si="46"/>
        <v>7.7850299999999999</v>
      </c>
      <c r="BE224">
        <f t="shared" si="47"/>
        <v>7.6108866639299997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0.58746299999999996</v>
      </c>
      <c r="H225" s="22">
        <v>51.812399999999997</v>
      </c>
      <c r="I225" s="22">
        <v>-1.20789E-2</v>
      </c>
      <c r="J225" s="22">
        <v>215</v>
      </c>
      <c r="K225" s="22">
        <v>0.58676099999999998</v>
      </c>
      <c r="L225">
        <f t="shared" si="36"/>
        <v>12.078900000000001</v>
      </c>
      <c r="M225">
        <f t="shared" si="37"/>
        <v>7.0959068306999997</v>
      </c>
      <c r="N225" s="9"/>
      <c r="O225" s="22">
        <v>0.98266600000000004</v>
      </c>
      <c r="P225" s="22">
        <v>100.959</v>
      </c>
      <c r="Q225" s="22">
        <v>-8.5967999999999999E-3</v>
      </c>
      <c r="R225" s="22">
        <v>215</v>
      </c>
      <c r="S225" s="22">
        <v>0.98175000000000001</v>
      </c>
      <c r="T225">
        <f t="shared" si="38"/>
        <v>8.5968</v>
      </c>
      <c r="U225">
        <f t="shared" si="39"/>
        <v>8.4477830687999997</v>
      </c>
      <c r="X225" s="9"/>
      <c r="Y225" s="22">
        <v>0.58746299999999996</v>
      </c>
      <c r="Z225" s="22">
        <v>150.12799999999999</v>
      </c>
      <c r="AA225" s="25">
        <v>-1.09253E-5</v>
      </c>
      <c r="AB225" s="22">
        <v>215</v>
      </c>
      <c r="AC225" s="22">
        <v>0.58691400000000005</v>
      </c>
      <c r="AD225">
        <f t="shared" si="40"/>
        <v>1.0925300000000001E-2</v>
      </c>
      <c r="AE225">
        <f t="shared" si="41"/>
        <v>6.4182095139000001E-3</v>
      </c>
      <c r="AF225" s="9"/>
      <c r="AG225" s="22">
        <v>0.98266600000000004</v>
      </c>
      <c r="AH225" s="22">
        <v>199.37100000000001</v>
      </c>
      <c r="AI225" s="22">
        <v>-8.0047599999999997E-3</v>
      </c>
      <c r="AJ225" s="22">
        <v>215</v>
      </c>
      <c r="AK225" s="22">
        <v>0.98175000000000001</v>
      </c>
      <c r="AL225">
        <f t="shared" si="42"/>
        <v>8.0047599999999992</v>
      </c>
      <c r="AM225">
        <f t="shared" si="43"/>
        <v>7.8660054901599992</v>
      </c>
      <c r="AP225" s="9"/>
      <c r="AQ225" s="22">
        <v>0.58746299999999996</v>
      </c>
      <c r="AR225" s="22">
        <v>248.68700000000001</v>
      </c>
      <c r="AS225" s="22">
        <v>-1.0522500000000001E-2</v>
      </c>
      <c r="AT225" s="22">
        <v>215</v>
      </c>
      <c r="AU225" s="22">
        <v>0.58676099999999998</v>
      </c>
      <c r="AV225">
        <f t="shared" si="44"/>
        <v>10.522500000000001</v>
      </c>
      <c r="AW225">
        <f t="shared" si="45"/>
        <v>6.1815794175000001</v>
      </c>
      <c r="AX225" s="9"/>
      <c r="AY225" s="22">
        <v>0.98266600000000004</v>
      </c>
      <c r="AZ225" s="22">
        <v>297.88400000000001</v>
      </c>
      <c r="BA225" s="22">
        <v>-7.7667200000000004E-3</v>
      </c>
      <c r="BB225" s="22">
        <v>215</v>
      </c>
      <c r="BC225" s="22">
        <v>0.98175000000000001</v>
      </c>
      <c r="BD225">
        <f t="shared" si="46"/>
        <v>7.7667200000000003</v>
      </c>
      <c r="BE225">
        <f t="shared" si="47"/>
        <v>7.6320916755200008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0.58242799999999995</v>
      </c>
      <c r="H226" s="22">
        <v>51.822499999999998</v>
      </c>
      <c r="I226" s="22">
        <v>-1.21063E-2</v>
      </c>
      <c r="J226" s="22">
        <v>216</v>
      </c>
      <c r="K226" s="22">
        <v>0.58169599999999999</v>
      </c>
      <c r="L226">
        <f t="shared" si="36"/>
        <v>12.106300000000001</v>
      </c>
      <c r="M226">
        <f t="shared" si="37"/>
        <v>7.0510480963999997</v>
      </c>
      <c r="N226" s="9"/>
      <c r="O226" s="22">
        <v>0.98770100000000005</v>
      </c>
      <c r="P226" s="22">
        <v>100.96899999999999</v>
      </c>
      <c r="Q226" s="22">
        <v>-8.5693399999999999E-3</v>
      </c>
      <c r="R226" s="22">
        <v>216</v>
      </c>
      <c r="S226" s="22">
        <v>0.98663299999999998</v>
      </c>
      <c r="T226">
        <f t="shared" si="38"/>
        <v>8.5693400000000004</v>
      </c>
      <c r="U226">
        <f t="shared" si="39"/>
        <v>8.4639456873400007</v>
      </c>
      <c r="X226" s="9"/>
      <c r="Y226" s="22">
        <v>0.58242799999999995</v>
      </c>
      <c r="Z226" s="22">
        <v>150.13800000000001</v>
      </c>
      <c r="AA226" s="25">
        <v>-7.3242199999999998E-6</v>
      </c>
      <c r="AB226" s="22">
        <v>216</v>
      </c>
      <c r="AC226" s="22">
        <v>0.58196999999999999</v>
      </c>
      <c r="AD226">
        <f t="shared" si="40"/>
        <v>7.3242200000000002E-3</v>
      </c>
      <c r="AE226">
        <f t="shared" si="41"/>
        <v>4.2658308061599998E-3</v>
      </c>
      <c r="AF226" s="9"/>
      <c r="AG226" s="22">
        <v>0.98770100000000005</v>
      </c>
      <c r="AH226" s="22">
        <v>199.381</v>
      </c>
      <c r="AI226" s="22">
        <v>-7.9833999999999999E-3</v>
      </c>
      <c r="AJ226" s="22">
        <v>216</v>
      </c>
      <c r="AK226" s="22">
        <v>0.98663299999999998</v>
      </c>
      <c r="AL226">
        <f t="shared" si="42"/>
        <v>7.9833999999999996</v>
      </c>
      <c r="AM226">
        <f t="shared" si="43"/>
        <v>7.8852121634000003</v>
      </c>
      <c r="AP226" s="9"/>
      <c r="AQ226" s="22">
        <v>0.58242799999999995</v>
      </c>
      <c r="AR226" s="22">
        <v>248.697</v>
      </c>
      <c r="AS226" s="22">
        <v>-1.0543800000000001E-2</v>
      </c>
      <c r="AT226" s="22">
        <v>216</v>
      </c>
      <c r="AU226" s="22">
        <v>0.58181799999999995</v>
      </c>
      <c r="AV226">
        <f t="shared" si="44"/>
        <v>10.543800000000001</v>
      </c>
      <c r="AW226">
        <f t="shared" si="45"/>
        <v>6.1410043463999999</v>
      </c>
      <c r="AX226" s="9"/>
      <c r="AY226" s="22">
        <v>0.98770100000000005</v>
      </c>
      <c r="AZ226" s="22">
        <v>297.89400000000001</v>
      </c>
      <c r="BA226" s="22">
        <v>-7.7484099999999998E-3</v>
      </c>
      <c r="BB226" s="22">
        <v>216</v>
      </c>
      <c r="BC226" s="22">
        <v>0.98602299999999998</v>
      </c>
      <c r="BD226">
        <f t="shared" si="46"/>
        <v>7.7484099999999998</v>
      </c>
      <c r="BE226">
        <f t="shared" si="47"/>
        <v>7.6531123054100005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0.57739300000000005</v>
      </c>
      <c r="H227" s="22">
        <v>51.832599999999999</v>
      </c>
      <c r="I227" s="22">
        <v>-1.2124599999999999E-2</v>
      </c>
      <c r="J227" s="22">
        <v>217</v>
      </c>
      <c r="K227" s="22">
        <v>0.57659899999999997</v>
      </c>
      <c r="L227">
        <f t="shared" si="36"/>
        <v>12.124599999999999</v>
      </c>
      <c r="M227">
        <f t="shared" si="37"/>
        <v>7.0006591678000003</v>
      </c>
      <c r="N227" s="9"/>
      <c r="O227" s="22">
        <v>0.99273699999999998</v>
      </c>
      <c r="P227" s="22">
        <v>100.979</v>
      </c>
      <c r="Q227" s="22">
        <v>-8.5235599999999995E-3</v>
      </c>
      <c r="R227" s="22">
        <v>217</v>
      </c>
      <c r="S227" s="22">
        <v>0.99182099999999995</v>
      </c>
      <c r="T227">
        <f t="shared" si="38"/>
        <v>8.5235599999999998</v>
      </c>
      <c r="U227">
        <f t="shared" si="39"/>
        <v>8.4616533837199999</v>
      </c>
      <c r="X227" s="9"/>
      <c r="Y227" s="22">
        <v>0.57739300000000005</v>
      </c>
      <c r="Z227" s="22">
        <v>150.148</v>
      </c>
      <c r="AA227" s="25">
        <v>-5.2490199999999998E-6</v>
      </c>
      <c r="AB227" s="22">
        <v>217</v>
      </c>
      <c r="AC227" s="22">
        <v>0.57684299999999999</v>
      </c>
      <c r="AD227">
        <f t="shared" si="40"/>
        <v>5.2490200000000001E-3</v>
      </c>
      <c r="AE227">
        <f t="shared" si="41"/>
        <v>3.0307474048600004E-3</v>
      </c>
      <c r="AF227" s="9"/>
      <c r="AG227" s="22">
        <v>0.99273699999999998</v>
      </c>
      <c r="AH227" s="22">
        <v>199.39099999999999</v>
      </c>
      <c r="AI227" s="22">
        <v>-7.9650899999999993E-3</v>
      </c>
      <c r="AJ227" s="22">
        <v>217</v>
      </c>
      <c r="AK227" s="22">
        <v>0.99212599999999995</v>
      </c>
      <c r="AL227">
        <f t="shared" si="42"/>
        <v>7.9650899999999991</v>
      </c>
      <c r="AM227">
        <f t="shared" si="43"/>
        <v>7.9072395513299991</v>
      </c>
      <c r="AP227" s="9"/>
      <c r="AQ227" s="22">
        <v>0.57739300000000005</v>
      </c>
      <c r="AR227" s="22">
        <v>248.70699999999999</v>
      </c>
      <c r="AS227" s="22">
        <v>-1.05621E-2</v>
      </c>
      <c r="AT227" s="22">
        <v>217</v>
      </c>
      <c r="AU227" s="22">
        <v>0.57665999999999995</v>
      </c>
      <c r="AV227">
        <f t="shared" si="44"/>
        <v>10.562099999999999</v>
      </c>
      <c r="AW227">
        <f t="shared" si="45"/>
        <v>6.0984826053000001</v>
      </c>
      <c r="AX227" s="9"/>
      <c r="AY227" s="22">
        <v>0.99273699999999998</v>
      </c>
      <c r="AZ227" s="22">
        <v>297.904</v>
      </c>
      <c r="BA227" s="22">
        <v>-7.7209499999999999E-3</v>
      </c>
      <c r="BB227" s="22">
        <v>217</v>
      </c>
      <c r="BC227" s="22">
        <v>0.99182099999999995</v>
      </c>
      <c r="BD227">
        <f t="shared" si="46"/>
        <v>7.7209500000000002</v>
      </c>
      <c r="BE227">
        <f t="shared" si="47"/>
        <v>7.6648727401499999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0.572357</v>
      </c>
      <c r="H228" s="22">
        <v>51.842599999999997</v>
      </c>
      <c r="I228" s="22">
        <v>-1.21277E-2</v>
      </c>
      <c r="J228" s="22">
        <v>218</v>
      </c>
      <c r="K228" s="22">
        <v>0.57165500000000002</v>
      </c>
      <c r="L228">
        <f t="shared" si="36"/>
        <v>12.127700000000001</v>
      </c>
      <c r="M228">
        <f t="shared" si="37"/>
        <v>6.9413739889000006</v>
      </c>
      <c r="N228" s="9"/>
      <c r="O228" s="22">
        <v>0.99777199999999999</v>
      </c>
      <c r="P228" s="22">
        <v>100.989</v>
      </c>
      <c r="Q228" s="22">
        <v>-8.4960899999999995E-3</v>
      </c>
      <c r="R228" s="22">
        <v>218</v>
      </c>
      <c r="S228" s="22">
        <v>0.99700900000000003</v>
      </c>
      <c r="T228">
        <f t="shared" si="38"/>
        <v>8.4960899999999988</v>
      </c>
      <c r="U228">
        <f t="shared" si="39"/>
        <v>8.4771607114799981</v>
      </c>
      <c r="X228" s="9"/>
      <c r="Y228" s="22">
        <v>0.572357</v>
      </c>
      <c r="Z228" s="22">
        <v>150.15799999999999</v>
      </c>
      <c r="AA228" s="25">
        <v>-3.5400399999999998E-6</v>
      </c>
      <c r="AB228" s="22">
        <v>218</v>
      </c>
      <c r="AC228" s="22">
        <v>0.57186899999999996</v>
      </c>
      <c r="AD228">
        <f t="shared" si="40"/>
        <v>3.5400399999999999E-3</v>
      </c>
      <c r="AE228">
        <f t="shared" si="41"/>
        <v>2.0261666742800001E-3</v>
      </c>
      <c r="AF228" s="9"/>
      <c r="AG228" s="22">
        <v>0.99777199999999999</v>
      </c>
      <c r="AH228" s="22">
        <v>199.40100000000001</v>
      </c>
      <c r="AI228" s="22">
        <v>-7.9467800000000005E-3</v>
      </c>
      <c r="AJ228" s="22">
        <v>218</v>
      </c>
      <c r="AK228" s="22">
        <v>0.99639900000000003</v>
      </c>
      <c r="AL228">
        <f t="shared" si="42"/>
        <v>7.9467800000000004</v>
      </c>
      <c r="AM228">
        <f t="shared" si="43"/>
        <v>7.9290745741600004</v>
      </c>
      <c r="AP228" s="9"/>
      <c r="AQ228" s="22">
        <v>0.572357</v>
      </c>
      <c r="AR228" s="22">
        <v>248.71700000000001</v>
      </c>
      <c r="AS228" s="22">
        <v>-1.0577400000000001E-2</v>
      </c>
      <c r="AT228" s="22">
        <v>218</v>
      </c>
      <c r="AU228" s="22">
        <v>0.571716</v>
      </c>
      <c r="AV228">
        <f t="shared" si="44"/>
        <v>10.577400000000001</v>
      </c>
      <c r="AW228">
        <f t="shared" si="45"/>
        <v>6.0540489318000006</v>
      </c>
      <c r="AX228" s="9"/>
      <c r="AY228" s="22">
        <v>0.99777199999999999</v>
      </c>
      <c r="AZ228" s="22">
        <v>297.91399999999999</v>
      </c>
      <c r="BA228" s="22">
        <v>-7.6934799999999999E-3</v>
      </c>
      <c r="BB228" s="22">
        <v>218</v>
      </c>
      <c r="BC228" s="22">
        <v>0.99639900000000003</v>
      </c>
      <c r="BD228">
        <f t="shared" si="46"/>
        <v>7.6934800000000001</v>
      </c>
      <c r="BE228">
        <f t="shared" si="47"/>
        <v>7.6763389265599997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0.56732199999999999</v>
      </c>
      <c r="H229" s="22">
        <v>51.852699999999999</v>
      </c>
      <c r="I229" s="22">
        <v>-1.21216E-2</v>
      </c>
      <c r="J229" s="22">
        <v>219</v>
      </c>
      <c r="K229" s="22">
        <v>0.56664999999999999</v>
      </c>
      <c r="L229">
        <f t="shared" si="36"/>
        <v>12.121599999999999</v>
      </c>
      <c r="M229">
        <f t="shared" si="37"/>
        <v>6.8768503551999993</v>
      </c>
      <c r="N229" s="9"/>
      <c r="O229" s="22">
        <v>1.00281</v>
      </c>
      <c r="P229" s="22">
        <v>100.999</v>
      </c>
      <c r="Q229" s="22">
        <v>-8.4716800000000005E-3</v>
      </c>
      <c r="R229" s="22">
        <v>219</v>
      </c>
      <c r="S229" s="22">
        <v>1.00159</v>
      </c>
      <c r="T229">
        <f t="shared" si="38"/>
        <v>8.471680000000001</v>
      </c>
      <c r="U229">
        <f t="shared" si="39"/>
        <v>8.4954854208000015</v>
      </c>
      <c r="X229" s="9"/>
      <c r="Y229" s="22">
        <v>0.56732199999999999</v>
      </c>
      <c r="Z229" s="22">
        <v>150.16900000000001</v>
      </c>
      <c r="AA229" s="25">
        <v>-4.7912599999999999E-6</v>
      </c>
      <c r="AB229" s="22">
        <v>219</v>
      </c>
      <c r="AC229" s="22">
        <v>0.56689500000000004</v>
      </c>
      <c r="AD229">
        <f t="shared" si="40"/>
        <v>4.7912600000000003E-3</v>
      </c>
      <c r="AE229">
        <f t="shared" si="41"/>
        <v>2.71818720572E-3</v>
      </c>
      <c r="AF229" s="9"/>
      <c r="AG229" s="22">
        <v>1.00281</v>
      </c>
      <c r="AH229" s="22">
        <v>199.411</v>
      </c>
      <c r="AI229" s="22">
        <v>-7.9223599999999998E-3</v>
      </c>
      <c r="AJ229" s="22">
        <v>219</v>
      </c>
      <c r="AK229" s="22">
        <v>1.0024999999999999</v>
      </c>
      <c r="AL229">
        <f t="shared" si="42"/>
        <v>7.9223599999999994</v>
      </c>
      <c r="AM229">
        <f t="shared" si="43"/>
        <v>7.9446218315999992</v>
      </c>
      <c r="AP229" s="9"/>
      <c r="AQ229" s="22">
        <v>0.56732199999999999</v>
      </c>
      <c r="AR229" s="22">
        <v>248.727</v>
      </c>
      <c r="AS229" s="22">
        <v>-1.0583499999999999E-2</v>
      </c>
      <c r="AT229" s="22">
        <v>219</v>
      </c>
      <c r="AU229" s="22">
        <v>0.56658900000000001</v>
      </c>
      <c r="AV229">
        <f t="shared" si="44"/>
        <v>10.583499999999999</v>
      </c>
      <c r="AW229">
        <f t="shared" si="45"/>
        <v>6.0042523869999993</v>
      </c>
      <c r="AX229" s="9"/>
      <c r="AY229" s="22">
        <v>1.00281</v>
      </c>
      <c r="AZ229" s="22">
        <v>297.92399999999998</v>
      </c>
      <c r="BA229" s="22">
        <v>-7.6690700000000001E-3</v>
      </c>
      <c r="BB229" s="22">
        <v>219</v>
      </c>
      <c r="BC229" s="22">
        <v>1.0018899999999999</v>
      </c>
      <c r="BD229">
        <f t="shared" si="46"/>
        <v>7.6690699999999996</v>
      </c>
      <c r="BE229">
        <f t="shared" si="47"/>
        <v>7.6906200866999992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0.56228599999999995</v>
      </c>
      <c r="H230" s="22">
        <v>51.8628</v>
      </c>
      <c r="I230" s="22">
        <v>-1.2130699999999999E-2</v>
      </c>
      <c r="J230" s="22">
        <v>220</v>
      </c>
      <c r="K230" s="22">
        <v>0.56146200000000002</v>
      </c>
      <c r="L230">
        <f t="shared" si="36"/>
        <v>12.130699999999999</v>
      </c>
      <c r="M230">
        <f t="shared" si="37"/>
        <v>6.8209227801999992</v>
      </c>
      <c r="N230" s="9"/>
      <c r="O230" s="22">
        <v>1.0078400000000001</v>
      </c>
      <c r="P230" s="22">
        <v>101.009</v>
      </c>
      <c r="Q230" s="22">
        <v>-8.4564199999999992E-3</v>
      </c>
      <c r="R230" s="22">
        <v>220</v>
      </c>
      <c r="S230" s="22">
        <v>1.0067699999999999</v>
      </c>
      <c r="T230">
        <f t="shared" si="38"/>
        <v>8.4564199999999996</v>
      </c>
      <c r="U230">
        <f t="shared" si="39"/>
        <v>8.5227183328000002</v>
      </c>
      <c r="X230" s="9"/>
      <c r="Y230" s="22">
        <v>0.56228599999999995</v>
      </c>
      <c r="Z230" s="22">
        <v>150.179</v>
      </c>
      <c r="AA230" s="25">
        <v>-1.9226099999999999E-6</v>
      </c>
      <c r="AB230" s="22">
        <v>220</v>
      </c>
      <c r="AC230" s="22">
        <v>0.56176800000000005</v>
      </c>
      <c r="AD230">
        <f t="shared" si="40"/>
        <v>1.9226099999999999E-3</v>
      </c>
      <c r="AE230">
        <f t="shared" si="41"/>
        <v>1.0810566864599999E-3</v>
      </c>
      <c r="AF230" s="9"/>
      <c r="AG230" s="22">
        <v>1.0078400000000001</v>
      </c>
      <c r="AH230" s="22">
        <v>199.42099999999999</v>
      </c>
      <c r="AI230" s="22">
        <v>-7.901E-3</v>
      </c>
      <c r="AJ230" s="22">
        <v>220</v>
      </c>
      <c r="AK230" s="22">
        <v>1.00647</v>
      </c>
      <c r="AL230">
        <f t="shared" si="42"/>
        <v>7.9009999999999998</v>
      </c>
      <c r="AM230">
        <f t="shared" si="43"/>
        <v>7.9629438400000003</v>
      </c>
      <c r="AP230" s="9"/>
      <c r="AQ230" s="22">
        <v>0.56228599999999995</v>
      </c>
      <c r="AR230" s="22">
        <v>248.73699999999999</v>
      </c>
      <c r="AS230" s="22">
        <v>-1.0589599999999999E-2</v>
      </c>
      <c r="AT230" s="22">
        <v>220</v>
      </c>
      <c r="AU230" s="22">
        <v>0.561554</v>
      </c>
      <c r="AV230">
        <f t="shared" si="44"/>
        <v>10.589599999999999</v>
      </c>
      <c r="AW230">
        <f t="shared" si="45"/>
        <v>5.954383825599999</v>
      </c>
      <c r="AX230" s="9"/>
      <c r="AY230" s="22">
        <v>1.0078400000000001</v>
      </c>
      <c r="AZ230" s="22">
        <v>297.93400000000003</v>
      </c>
      <c r="BA230" s="22">
        <v>-7.6446500000000002E-3</v>
      </c>
      <c r="BB230" s="22">
        <v>220</v>
      </c>
      <c r="BC230" s="22">
        <v>1.0067699999999999</v>
      </c>
      <c r="BD230">
        <f t="shared" si="46"/>
        <v>7.6446500000000004</v>
      </c>
      <c r="BE230">
        <f t="shared" si="47"/>
        <v>7.7045840560000007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0.55725100000000005</v>
      </c>
      <c r="H231" s="22">
        <v>51.872799999999998</v>
      </c>
      <c r="I231" s="22">
        <v>-1.2130699999999999E-2</v>
      </c>
      <c r="J231" s="22">
        <v>221</v>
      </c>
      <c r="K231" s="22">
        <v>0.55651899999999999</v>
      </c>
      <c r="L231">
        <f t="shared" si="36"/>
        <v>12.130699999999999</v>
      </c>
      <c r="M231">
        <f t="shared" si="37"/>
        <v>6.7598447057</v>
      </c>
      <c r="N231" s="9"/>
      <c r="O231" s="22">
        <v>1.01288</v>
      </c>
      <c r="P231" s="22">
        <v>101.01900000000001</v>
      </c>
      <c r="Q231" s="22">
        <v>-8.4381100000000004E-3</v>
      </c>
      <c r="R231" s="22">
        <v>221</v>
      </c>
      <c r="S231" s="22">
        <v>1.01196</v>
      </c>
      <c r="T231">
        <f t="shared" si="38"/>
        <v>8.43811</v>
      </c>
      <c r="U231">
        <f t="shared" si="39"/>
        <v>8.5467928567999998</v>
      </c>
      <c r="X231" s="9"/>
      <c r="Y231" s="22">
        <v>0.55725100000000005</v>
      </c>
      <c r="Z231" s="22">
        <v>150.18899999999999</v>
      </c>
      <c r="AA231" s="25">
        <v>-4.9743699999999998E-6</v>
      </c>
      <c r="AB231" s="22">
        <v>221</v>
      </c>
      <c r="AC231" s="22">
        <v>0.55685399999999996</v>
      </c>
      <c r="AD231">
        <f t="shared" si="40"/>
        <v>4.9743699999999997E-3</v>
      </c>
      <c r="AE231">
        <f t="shared" si="41"/>
        <v>2.77197265687E-3</v>
      </c>
      <c r="AF231" s="9"/>
      <c r="AG231" s="22">
        <v>1.01288</v>
      </c>
      <c r="AH231" s="22">
        <v>199.43100000000001</v>
      </c>
      <c r="AI231" s="22">
        <v>-7.8887899999999997E-3</v>
      </c>
      <c r="AJ231" s="22">
        <v>221</v>
      </c>
      <c r="AK231" s="22">
        <v>1.01196</v>
      </c>
      <c r="AL231">
        <f t="shared" si="42"/>
        <v>7.8887899999999993</v>
      </c>
      <c r="AM231">
        <f t="shared" si="43"/>
        <v>7.9903976151999991</v>
      </c>
      <c r="AP231" s="9"/>
      <c r="AQ231" s="22">
        <v>0.55725100000000005</v>
      </c>
      <c r="AR231" s="22">
        <v>248.74799999999999</v>
      </c>
      <c r="AS231" s="22">
        <v>-1.05988E-2</v>
      </c>
      <c r="AT231" s="22">
        <v>221</v>
      </c>
      <c r="AU231" s="22">
        <v>0.55657999999999996</v>
      </c>
      <c r="AV231">
        <f t="shared" si="44"/>
        <v>10.598800000000001</v>
      </c>
      <c r="AW231">
        <f t="shared" si="45"/>
        <v>5.9061918988000013</v>
      </c>
      <c r="AX231" s="9"/>
      <c r="AY231" s="22">
        <v>1.01288</v>
      </c>
      <c r="AZ231" s="22">
        <v>297.94400000000002</v>
      </c>
      <c r="BA231" s="22">
        <v>-7.6232899999999996E-3</v>
      </c>
      <c r="BB231" s="22">
        <v>221</v>
      </c>
      <c r="BC231" s="22">
        <v>1.01166</v>
      </c>
      <c r="BD231">
        <f t="shared" si="46"/>
        <v>7.6232899999999999</v>
      </c>
      <c r="BE231">
        <f t="shared" si="47"/>
        <v>7.7214779752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0.55221600000000004</v>
      </c>
      <c r="H232" s="22">
        <v>51.882899999999999</v>
      </c>
      <c r="I232" s="22">
        <v>-1.2152100000000001E-2</v>
      </c>
      <c r="J232" s="22">
        <v>222</v>
      </c>
      <c r="K232" s="22">
        <v>0.55145299999999997</v>
      </c>
      <c r="L232">
        <f t="shared" si="36"/>
        <v>12.152100000000001</v>
      </c>
      <c r="M232">
        <f t="shared" si="37"/>
        <v>6.7105840536000008</v>
      </c>
      <c r="N232" s="9"/>
      <c r="O232" s="22">
        <v>1.0179100000000001</v>
      </c>
      <c r="P232" s="22">
        <v>101.029</v>
      </c>
      <c r="Q232" s="22">
        <v>-8.4350599999999994E-3</v>
      </c>
      <c r="R232" s="22">
        <v>222</v>
      </c>
      <c r="S232" s="22">
        <v>1.01685</v>
      </c>
      <c r="T232">
        <f t="shared" si="38"/>
        <v>8.43506</v>
      </c>
      <c r="U232">
        <f t="shared" si="39"/>
        <v>8.5861319246000001</v>
      </c>
      <c r="X232" s="9"/>
      <c r="Y232" s="22">
        <v>0.55221600000000004</v>
      </c>
      <c r="Z232" s="22">
        <v>150.19900000000001</v>
      </c>
      <c r="AA232" s="25">
        <v>-4.3945299999999996E-6</v>
      </c>
      <c r="AB232" s="22">
        <v>222</v>
      </c>
      <c r="AC232" s="22">
        <v>0.55172699999999997</v>
      </c>
      <c r="AD232">
        <f t="shared" si="40"/>
        <v>4.3945299999999998E-3</v>
      </c>
      <c r="AE232">
        <f t="shared" si="41"/>
        <v>2.4267297784799999E-3</v>
      </c>
      <c r="AF232" s="9"/>
      <c r="AG232" s="22">
        <v>1.0179100000000001</v>
      </c>
      <c r="AH232" s="22">
        <v>199.441</v>
      </c>
      <c r="AI232" s="22">
        <v>-7.8674299999999999E-3</v>
      </c>
      <c r="AJ232" s="22">
        <v>222</v>
      </c>
      <c r="AK232" s="22">
        <v>1.01685</v>
      </c>
      <c r="AL232">
        <f t="shared" si="42"/>
        <v>7.8674299999999997</v>
      </c>
      <c r="AM232">
        <f t="shared" si="43"/>
        <v>8.0083356713000011</v>
      </c>
      <c r="AP232" s="9"/>
      <c r="AQ232" s="22">
        <v>0.55221600000000004</v>
      </c>
      <c r="AR232" s="22">
        <v>248.75800000000001</v>
      </c>
      <c r="AS232" s="22">
        <v>-1.06079E-2</v>
      </c>
      <c r="AT232" s="22">
        <v>222</v>
      </c>
      <c r="AU232" s="22">
        <v>0.55154400000000003</v>
      </c>
      <c r="AV232">
        <f t="shared" si="44"/>
        <v>10.607900000000001</v>
      </c>
      <c r="AW232">
        <f t="shared" si="45"/>
        <v>5.8578521064000011</v>
      </c>
      <c r="AX232" s="9"/>
      <c r="AY232" s="22">
        <v>1.0179100000000001</v>
      </c>
      <c r="AZ232" s="22">
        <v>297.95400000000001</v>
      </c>
      <c r="BA232" s="22">
        <v>-7.5988799999999997E-3</v>
      </c>
      <c r="BB232" s="22">
        <v>222</v>
      </c>
      <c r="BC232" s="22">
        <v>1.01715</v>
      </c>
      <c r="BD232">
        <f t="shared" si="46"/>
        <v>7.5988799999999994</v>
      </c>
      <c r="BE232">
        <f t="shared" si="47"/>
        <v>7.7349759408000001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0.54718</v>
      </c>
      <c r="H233" s="22">
        <v>51.893000000000001</v>
      </c>
      <c r="I233" s="22">
        <v>-1.21613E-2</v>
      </c>
      <c r="J233" s="22">
        <v>223</v>
      </c>
      <c r="K233" s="22">
        <v>0.54647800000000002</v>
      </c>
      <c r="L233">
        <f t="shared" si="36"/>
        <v>12.161300000000001</v>
      </c>
      <c r="M233">
        <f t="shared" si="37"/>
        <v>6.6544201340000004</v>
      </c>
      <c r="N233" s="9"/>
      <c r="O233" s="22">
        <v>1.02295</v>
      </c>
      <c r="P233" s="22">
        <v>101.039</v>
      </c>
      <c r="Q233" s="22">
        <v>-8.3831800000000005E-3</v>
      </c>
      <c r="R233" s="22">
        <v>223</v>
      </c>
      <c r="S233" s="22">
        <v>1.02173</v>
      </c>
      <c r="T233">
        <f t="shared" si="38"/>
        <v>8.3831800000000012</v>
      </c>
      <c r="U233">
        <f t="shared" si="39"/>
        <v>8.5755739810000016</v>
      </c>
      <c r="X233" s="9"/>
      <c r="Y233" s="22">
        <v>0.54718</v>
      </c>
      <c r="Z233" s="22">
        <v>150.209</v>
      </c>
      <c r="AA233" s="25">
        <v>-5.0964400000000003E-6</v>
      </c>
      <c r="AB233" s="22">
        <v>223</v>
      </c>
      <c r="AC233" s="22">
        <v>0.54675300000000004</v>
      </c>
      <c r="AD233">
        <f t="shared" si="40"/>
        <v>5.0964400000000007E-3</v>
      </c>
      <c r="AE233">
        <f t="shared" si="41"/>
        <v>2.7886700392000005E-3</v>
      </c>
      <c r="AF233" s="9"/>
      <c r="AG233" s="22">
        <v>1.02295</v>
      </c>
      <c r="AH233" s="22">
        <v>199.45099999999999</v>
      </c>
      <c r="AI233" s="22">
        <v>-7.8369100000000008E-3</v>
      </c>
      <c r="AJ233" s="22">
        <v>223</v>
      </c>
      <c r="AK233" s="22">
        <v>1.02173</v>
      </c>
      <c r="AL233">
        <f t="shared" si="42"/>
        <v>7.8369100000000005</v>
      </c>
      <c r="AM233">
        <f t="shared" si="43"/>
        <v>8.0167670845000014</v>
      </c>
      <c r="AP233" s="9"/>
      <c r="AQ233" s="22">
        <v>0.54718</v>
      </c>
      <c r="AR233" s="22">
        <v>248.768</v>
      </c>
      <c r="AS233" s="22">
        <v>-1.06293E-2</v>
      </c>
      <c r="AT233" s="22">
        <v>223</v>
      </c>
      <c r="AU233" s="22">
        <v>0.546539</v>
      </c>
      <c r="AV233">
        <f t="shared" si="44"/>
        <v>10.629299999999999</v>
      </c>
      <c r="AW233">
        <f t="shared" si="45"/>
        <v>5.8161403739999997</v>
      </c>
      <c r="AX233" s="9"/>
      <c r="AY233" s="22">
        <v>1.02295</v>
      </c>
      <c r="AZ233" s="22">
        <v>297.964</v>
      </c>
      <c r="BA233" s="22">
        <v>-7.57751E-3</v>
      </c>
      <c r="BB233" s="22">
        <v>223</v>
      </c>
      <c r="BC233" s="22">
        <v>1.02203</v>
      </c>
      <c r="BD233">
        <f t="shared" si="46"/>
        <v>7.5775100000000002</v>
      </c>
      <c r="BE233">
        <f t="shared" si="47"/>
        <v>7.7514138545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0.54214499999999999</v>
      </c>
      <c r="H234" s="22">
        <v>51.903100000000002</v>
      </c>
      <c r="I234" s="22">
        <v>-1.21796E-2</v>
      </c>
      <c r="J234" s="22">
        <v>224</v>
      </c>
      <c r="K234" s="22">
        <v>0.54132100000000005</v>
      </c>
      <c r="L234">
        <f t="shared" si="36"/>
        <v>12.179600000000001</v>
      </c>
      <c r="M234">
        <f t="shared" si="37"/>
        <v>6.6031092420000004</v>
      </c>
      <c r="N234" s="9"/>
      <c r="O234" s="22">
        <v>1.0279799999999999</v>
      </c>
      <c r="P234" s="22">
        <v>101.04900000000001</v>
      </c>
      <c r="Q234" s="22">
        <v>-8.3679199999999992E-3</v>
      </c>
      <c r="R234" s="22">
        <v>224</v>
      </c>
      <c r="S234" s="22">
        <v>1.02661</v>
      </c>
      <c r="T234">
        <f t="shared" si="38"/>
        <v>8.3679199999999998</v>
      </c>
      <c r="U234">
        <f t="shared" si="39"/>
        <v>8.6020544015999985</v>
      </c>
      <c r="X234" s="9"/>
      <c r="Y234" s="22">
        <v>0.54214499999999999</v>
      </c>
      <c r="Z234" s="22">
        <v>150.21899999999999</v>
      </c>
      <c r="AA234" s="25">
        <v>-4.4860799999999996E-6</v>
      </c>
      <c r="AB234" s="22">
        <v>224</v>
      </c>
      <c r="AC234" s="22">
        <v>0.54165600000000003</v>
      </c>
      <c r="AD234">
        <f t="shared" si="40"/>
        <v>4.4860799999999999E-3</v>
      </c>
      <c r="AE234">
        <f t="shared" si="41"/>
        <v>2.4321058415999997E-3</v>
      </c>
      <c r="AF234" s="9"/>
      <c r="AG234" s="22">
        <v>1.0279799999999999</v>
      </c>
      <c r="AH234" s="22">
        <v>199.46100000000001</v>
      </c>
      <c r="AI234" s="22">
        <v>-7.8094499999999999E-3</v>
      </c>
      <c r="AJ234" s="22">
        <v>224</v>
      </c>
      <c r="AK234" s="22">
        <v>1.02722</v>
      </c>
      <c r="AL234">
        <f t="shared" si="42"/>
        <v>7.80945</v>
      </c>
      <c r="AM234">
        <f t="shared" si="43"/>
        <v>8.0279584109999984</v>
      </c>
      <c r="AP234" s="9"/>
      <c r="AQ234" s="22">
        <v>0.54214499999999999</v>
      </c>
      <c r="AR234" s="22">
        <v>248.77799999999999</v>
      </c>
      <c r="AS234" s="22">
        <v>-1.06537E-2</v>
      </c>
      <c r="AT234" s="22">
        <v>224</v>
      </c>
      <c r="AU234" s="22">
        <v>0.54147299999999998</v>
      </c>
      <c r="AV234">
        <f t="shared" si="44"/>
        <v>10.653700000000001</v>
      </c>
      <c r="AW234">
        <f t="shared" si="45"/>
        <v>5.7758501865000005</v>
      </c>
      <c r="AX234" s="9"/>
      <c r="AY234" s="22">
        <v>1.0279799999999999</v>
      </c>
      <c r="AZ234" s="22">
        <v>297.97399999999999</v>
      </c>
      <c r="BA234" s="22">
        <v>-7.5561500000000002E-3</v>
      </c>
      <c r="BB234" s="22">
        <v>224</v>
      </c>
      <c r="BC234" s="22">
        <v>1.0275300000000001</v>
      </c>
      <c r="BD234">
        <f t="shared" si="46"/>
        <v>7.5561500000000006</v>
      </c>
      <c r="BE234">
        <f t="shared" si="47"/>
        <v>7.7675710769999995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0.53710899999999995</v>
      </c>
      <c r="H235" s="22">
        <v>51.9131</v>
      </c>
      <c r="I235" s="22">
        <v>-1.2191799999999999E-2</v>
      </c>
      <c r="J235" s="22">
        <v>225</v>
      </c>
      <c r="K235" s="22">
        <v>0.53631600000000001</v>
      </c>
      <c r="L235">
        <f t="shared" si="36"/>
        <v>12.191799999999999</v>
      </c>
      <c r="M235">
        <f t="shared" si="37"/>
        <v>6.5483255061999985</v>
      </c>
      <c r="N235" s="9"/>
      <c r="O235" s="22">
        <v>1.03302</v>
      </c>
      <c r="P235" s="22">
        <v>101.06</v>
      </c>
      <c r="Q235" s="22">
        <v>-8.3404499999999993E-3</v>
      </c>
      <c r="R235" s="22">
        <v>225</v>
      </c>
      <c r="S235" s="22">
        <v>1.03149</v>
      </c>
      <c r="T235">
        <f t="shared" si="38"/>
        <v>8.3404499999999988</v>
      </c>
      <c r="U235">
        <f t="shared" si="39"/>
        <v>8.6158516589999987</v>
      </c>
      <c r="X235" s="9"/>
      <c r="Y235" s="22">
        <v>0.53710899999999995</v>
      </c>
      <c r="Z235" s="22">
        <v>150.22900000000001</v>
      </c>
      <c r="AA235" s="25">
        <v>-6.6528299999999996E-6</v>
      </c>
      <c r="AB235" s="22">
        <v>225</v>
      </c>
      <c r="AC235" s="22">
        <v>0.53662100000000001</v>
      </c>
      <c r="AD235">
        <f t="shared" si="40"/>
        <v>6.6528299999999993E-3</v>
      </c>
      <c r="AE235">
        <f t="shared" si="41"/>
        <v>3.5732948684699993E-3</v>
      </c>
      <c r="AF235" s="9"/>
      <c r="AG235" s="22">
        <v>1.03302</v>
      </c>
      <c r="AH235" s="22">
        <v>199.471</v>
      </c>
      <c r="AI235" s="22">
        <v>-7.7911400000000002E-3</v>
      </c>
      <c r="AJ235" s="22">
        <v>225</v>
      </c>
      <c r="AK235" s="22">
        <v>1.0318000000000001</v>
      </c>
      <c r="AL235">
        <f t="shared" si="42"/>
        <v>7.7911400000000004</v>
      </c>
      <c r="AM235">
        <f t="shared" si="43"/>
        <v>8.0484034428000015</v>
      </c>
      <c r="AP235" s="9"/>
      <c r="AQ235" s="22">
        <v>0.53710899999999995</v>
      </c>
      <c r="AR235" s="22">
        <v>248.78800000000001</v>
      </c>
      <c r="AS235" s="22">
        <v>-1.0659800000000001E-2</v>
      </c>
      <c r="AT235" s="22">
        <v>225</v>
      </c>
      <c r="AU235" s="22">
        <v>0.53634599999999999</v>
      </c>
      <c r="AV235">
        <f t="shared" si="44"/>
        <v>10.659800000000001</v>
      </c>
      <c r="AW235">
        <f t="shared" si="45"/>
        <v>5.7254745181999995</v>
      </c>
      <c r="AX235" s="9"/>
      <c r="AY235" s="22">
        <v>1.03302</v>
      </c>
      <c r="AZ235" s="22">
        <v>297.98399999999998</v>
      </c>
      <c r="BA235" s="22">
        <v>-7.5408899999999997E-3</v>
      </c>
      <c r="BB235" s="22">
        <v>225</v>
      </c>
      <c r="BC235" s="22">
        <v>1.0321</v>
      </c>
      <c r="BD235">
        <f t="shared" si="46"/>
        <v>7.5408900000000001</v>
      </c>
      <c r="BE235">
        <f t="shared" si="47"/>
        <v>7.7898901878000002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0.53207400000000005</v>
      </c>
      <c r="H236" s="22">
        <v>51.923200000000001</v>
      </c>
      <c r="I236" s="22">
        <v>-1.22192E-2</v>
      </c>
      <c r="J236" s="22">
        <v>226</v>
      </c>
      <c r="K236" s="22">
        <v>0.53131099999999998</v>
      </c>
      <c r="L236">
        <f t="shared" si="36"/>
        <v>12.219199999999999</v>
      </c>
      <c r="M236">
        <f t="shared" si="37"/>
        <v>6.5015186207999998</v>
      </c>
      <c r="N236" s="9"/>
      <c r="O236" s="22">
        <v>1.03806</v>
      </c>
      <c r="P236" s="22">
        <v>101.07</v>
      </c>
      <c r="Q236" s="22">
        <v>-8.3343500000000008E-3</v>
      </c>
      <c r="R236" s="22">
        <v>226</v>
      </c>
      <c r="S236" s="22">
        <v>1.03729</v>
      </c>
      <c r="T236">
        <f t="shared" si="38"/>
        <v>8.3343500000000006</v>
      </c>
      <c r="U236">
        <f t="shared" si="39"/>
        <v>8.6515553609999998</v>
      </c>
      <c r="X236" s="9"/>
      <c r="Y236" s="22">
        <v>0.53207400000000005</v>
      </c>
      <c r="Z236" s="22">
        <v>150.239</v>
      </c>
      <c r="AA236" s="25">
        <v>-7.65991E-6</v>
      </c>
      <c r="AB236" s="22">
        <v>226</v>
      </c>
      <c r="AC236" s="22">
        <v>0.53152500000000003</v>
      </c>
      <c r="AD236">
        <f t="shared" si="40"/>
        <v>7.6599099999999998E-3</v>
      </c>
      <c r="AE236">
        <f t="shared" si="41"/>
        <v>4.0756389533400002E-3</v>
      </c>
      <c r="AF236" s="9"/>
      <c r="AG236" s="22">
        <v>1.03806</v>
      </c>
      <c r="AH236" s="22">
        <v>199.48099999999999</v>
      </c>
      <c r="AI236" s="22">
        <v>-7.7728299999999997E-3</v>
      </c>
      <c r="AJ236" s="22">
        <v>226</v>
      </c>
      <c r="AK236" s="22">
        <v>1.0369900000000001</v>
      </c>
      <c r="AL236">
        <f t="shared" si="42"/>
        <v>7.7728299999999999</v>
      </c>
      <c r="AM236">
        <f t="shared" si="43"/>
        <v>8.0686639097999997</v>
      </c>
      <c r="AP236" s="9"/>
      <c r="AQ236" s="22">
        <v>0.53207400000000005</v>
      </c>
      <c r="AR236" s="22">
        <v>248.798</v>
      </c>
      <c r="AS236" s="22">
        <v>-1.06689E-2</v>
      </c>
      <c r="AT236" s="22">
        <v>226</v>
      </c>
      <c r="AU236" s="22">
        <v>0.53134199999999998</v>
      </c>
      <c r="AV236">
        <f t="shared" si="44"/>
        <v>10.668900000000001</v>
      </c>
      <c r="AW236">
        <f t="shared" si="45"/>
        <v>5.6766442986000012</v>
      </c>
      <c r="AX236" s="9"/>
      <c r="AY236" s="22">
        <v>1.03806</v>
      </c>
      <c r="AZ236" s="22">
        <v>297.99400000000003</v>
      </c>
      <c r="BA236" s="22">
        <v>-7.5164799999999999E-3</v>
      </c>
      <c r="BB236" s="22">
        <v>226</v>
      </c>
      <c r="BC236" s="22">
        <v>1.03729</v>
      </c>
      <c r="BD236">
        <f t="shared" si="46"/>
        <v>7.5164799999999996</v>
      </c>
      <c r="BE236">
        <f t="shared" si="47"/>
        <v>7.8025572287999996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0.52703900000000004</v>
      </c>
      <c r="H237" s="22">
        <v>51.933300000000003</v>
      </c>
      <c r="I237" s="22">
        <v>-1.22314E-2</v>
      </c>
      <c r="J237" s="22">
        <v>227</v>
      </c>
      <c r="K237" s="22">
        <v>0.52633700000000005</v>
      </c>
      <c r="L237">
        <f t="shared" si="36"/>
        <v>12.231400000000001</v>
      </c>
      <c r="M237">
        <f t="shared" si="37"/>
        <v>6.4464248246000011</v>
      </c>
      <c r="N237" s="9"/>
      <c r="O237" s="22">
        <v>1.0430900000000001</v>
      </c>
      <c r="P237" s="22">
        <v>101.08</v>
      </c>
      <c r="Q237" s="22">
        <v>-8.3068800000000009E-3</v>
      </c>
      <c r="R237" s="22">
        <v>227</v>
      </c>
      <c r="S237" s="22">
        <v>1.0418700000000001</v>
      </c>
      <c r="T237">
        <f t="shared" si="38"/>
        <v>8.3068800000000014</v>
      </c>
      <c r="U237">
        <f t="shared" si="39"/>
        <v>8.6648234592000026</v>
      </c>
      <c r="X237" s="9"/>
      <c r="Y237" s="22">
        <v>0.52703900000000004</v>
      </c>
      <c r="Z237" s="22">
        <v>150.249</v>
      </c>
      <c r="AA237" s="25">
        <v>-7.9345699999999998E-6</v>
      </c>
      <c r="AB237" s="22">
        <v>227</v>
      </c>
      <c r="AC237" s="22">
        <v>0.52658099999999997</v>
      </c>
      <c r="AD237">
        <f t="shared" si="40"/>
        <v>7.9345700000000002E-3</v>
      </c>
      <c r="AE237">
        <f t="shared" si="41"/>
        <v>4.1818278382300001E-3</v>
      </c>
      <c r="AF237" s="9"/>
      <c r="AG237" s="22">
        <v>1.0430900000000001</v>
      </c>
      <c r="AH237" s="22">
        <v>199.49199999999999</v>
      </c>
      <c r="AI237" s="22">
        <v>-7.7514599999999999E-3</v>
      </c>
      <c r="AJ237" s="22">
        <v>227</v>
      </c>
      <c r="AK237" s="22">
        <v>1.0418700000000001</v>
      </c>
      <c r="AL237">
        <f t="shared" si="42"/>
        <v>7.7514599999999998</v>
      </c>
      <c r="AM237">
        <f t="shared" si="43"/>
        <v>8.0854704114000011</v>
      </c>
      <c r="AP237" s="9"/>
      <c r="AQ237" s="22">
        <v>0.52703900000000004</v>
      </c>
      <c r="AR237" s="22">
        <v>248.80799999999999</v>
      </c>
      <c r="AS237" s="22">
        <v>-1.0671999999999999E-2</v>
      </c>
      <c r="AT237" s="22">
        <v>227</v>
      </c>
      <c r="AU237" s="22">
        <v>0.52636700000000003</v>
      </c>
      <c r="AV237">
        <f t="shared" si="44"/>
        <v>10.671999999999999</v>
      </c>
      <c r="AW237">
        <f t="shared" si="45"/>
        <v>5.6245602080000001</v>
      </c>
      <c r="AX237" s="9"/>
      <c r="AY237" s="22">
        <v>1.0430900000000001</v>
      </c>
      <c r="AZ237" s="22">
        <v>298.00400000000002</v>
      </c>
      <c r="BA237" s="22">
        <v>-7.4951200000000001E-3</v>
      </c>
      <c r="BB237" s="22">
        <v>227</v>
      </c>
      <c r="BC237" s="22">
        <v>1.04156</v>
      </c>
      <c r="BD237">
        <f t="shared" si="46"/>
        <v>7.49512</v>
      </c>
      <c r="BE237">
        <f t="shared" si="47"/>
        <v>7.8180847208000008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0.52200299999999999</v>
      </c>
      <c r="H238" s="22">
        <v>51.943300000000001</v>
      </c>
      <c r="I238" s="22">
        <v>-1.22498E-2</v>
      </c>
      <c r="J238" s="22">
        <v>228</v>
      </c>
      <c r="K238" s="22">
        <v>0.521393</v>
      </c>
      <c r="L238">
        <f t="shared" si="36"/>
        <v>12.2498</v>
      </c>
      <c r="M238">
        <f t="shared" si="37"/>
        <v>6.3944323494000006</v>
      </c>
      <c r="N238" s="9"/>
      <c r="O238" s="22">
        <v>1.04813</v>
      </c>
      <c r="P238" s="22">
        <v>101.09</v>
      </c>
      <c r="Q238" s="22">
        <v>-8.2824700000000001E-3</v>
      </c>
      <c r="R238" s="22">
        <v>228</v>
      </c>
      <c r="S238" s="22">
        <v>1.0470600000000001</v>
      </c>
      <c r="T238">
        <f t="shared" si="38"/>
        <v>8.28247</v>
      </c>
      <c r="U238">
        <f t="shared" si="39"/>
        <v>8.6811052811000007</v>
      </c>
      <c r="X238" s="9"/>
      <c r="Y238" s="22">
        <v>0.52200299999999999</v>
      </c>
      <c r="Z238" s="22">
        <v>150.25899999999999</v>
      </c>
      <c r="AA238" s="25">
        <v>-6.2255900000000003E-6</v>
      </c>
      <c r="AB238" s="22">
        <v>228</v>
      </c>
      <c r="AC238" s="22">
        <v>0.52154500000000004</v>
      </c>
      <c r="AD238">
        <f t="shared" si="40"/>
        <v>6.2255900000000005E-3</v>
      </c>
      <c r="AE238">
        <f t="shared" si="41"/>
        <v>3.2497766567700002E-3</v>
      </c>
      <c r="AF238" s="9"/>
      <c r="AG238" s="22">
        <v>1.04813</v>
      </c>
      <c r="AH238" s="22">
        <v>199.50200000000001</v>
      </c>
      <c r="AI238" s="22">
        <v>-7.7270500000000001E-3</v>
      </c>
      <c r="AJ238" s="22">
        <v>228</v>
      </c>
      <c r="AK238" s="22">
        <v>1.0467500000000001</v>
      </c>
      <c r="AL238">
        <f t="shared" si="42"/>
        <v>7.7270500000000002</v>
      </c>
      <c r="AM238">
        <f t="shared" si="43"/>
        <v>8.0989529165</v>
      </c>
      <c r="AP238" s="9"/>
      <c r="AQ238" s="22">
        <v>0.52200299999999999</v>
      </c>
      <c r="AR238" s="22">
        <v>248.81800000000001</v>
      </c>
      <c r="AS238" s="22">
        <v>-1.06873E-2</v>
      </c>
      <c r="AT238" s="22">
        <v>228</v>
      </c>
      <c r="AU238" s="22">
        <v>0.52127100000000004</v>
      </c>
      <c r="AV238">
        <f t="shared" si="44"/>
        <v>10.6873</v>
      </c>
      <c r="AW238">
        <f t="shared" si="45"/>
        <v>5.5788026619000002</v>
      </c>
      <c r="AX238" s="9"/>
      <c r="AY238" s="22">
        <v>1.04813</v>
      </c>
      <c r="AZ238" s="22">
        <v>298.01400000000001</v>
      </c>
      <c r="BA238" s="22">
        <v>-7.4768100000000004E-3</v>
      </c>
      <c r="BB238" s="22">
        <v>228</v>
      </c>
      <c r="BC238" s="22">
        <v>1.0467500000000001</v>
      </c>
      <c r="BD238">
        <f t="shared" si="46"/>
        <v>7.4768100000000004</v>
      </c>
      <c r="BE238">
        <f t="shared" si="47"/>
        <v>7.8366688653000001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0.51696799999999998</v>
      </c>
      <c r="H239" s="22">
        <v>51.953400000000002</v>
      </c>
      <c r="I239" s="22">
        <v>-1.22711E-2</v>
      </c>
      <c r="J239" s="22">
        <v>229</v>
      </c>
      <c r="K239" s="22">
        <v>0.516266</v>
      </c>
      <c r="L239">
        <f t="shared" si="36"/>
        <v>12.271100000000001</v>
      </c>
      <c r="M239">
        <f t="shared" si="37"/>
        <v>6.3437660247999998</v>
      </c>
      <c r="N239" s="9"/>
      <c r="O239" s="22">
        <v>1.0531600000000001</v>
      </c>
      <c r="P239" s="22">
        <v>101.1</v>
      </c>
      <c r="Q239" s="22">
        <v>-8.2580599999999994E-3</v>
      </c>
      <c r="R239" s="22">
        <v>229</v>
      </c>
      <c r="S239" s="22">
        <v>1.0522499999999999</v>
      </c>
      <c r="T239">
        <f t="shared" si="38"/>
        <v>8.2580599999999986</v>
      </c>
      <c r="U239">
        <f t="shared" si="39"/>
        <v>8.6970584696</v>
      </c>
      <c r="X239" s="9"/>
      <c r="Y239" s="22">
        <v>0.51696799999999998</v>
      </c>
      <c r="Z239" s="22">
        <v>150.26900000000001</v>
      </c>
      <c r="AA239" s="25">
        <v>-6.4697299999999996E-6</v>
      </c>
      <c r="AB239" s="22">
        <v>229</v>
      </c>
      <c r="AC239" s="22">
        <v>0.51647900000000002</v>
      </c>
      <c r="AD239">
        <f t="shared" si="40"/>
        <v>6.4697299999999999E-3</v>
      </c>
      <c r="AE239">
        <f t="shared" si="41"/>
        <v>3.34464337864E-3</v>
      </c>
      <c r="AF239" s="9"/>
      <c r="AG239" s="22">
        <v>1.0531600000000001</v>
      </c>
      <c r="AH239" s="22">
        <v>199.512</v>
      </c>
      <c r="AI239" s="22">
        <v>-7.7026400000000002E-3</v>
      </c>
      <c r="AJ239" s="22">
        <v>229</v>
      </c>
      <c r="AK239" s="22">
        <v>1.0519400000000001</v>
      </c>
      <c r="AL239">
        <f t="shared" si="42"/>
        <v>7.7026400000000006</v>
      </c>
      <c r="AM239">
        <f t="shared" si="43"/>
        <v>8.1121123424000015</v>
      </c>
      <c r="AP239" s="9"/>
      <c r="AQ239" s="22">
        <v>0.51696799999999998</v>
      </c>
      <c r="AR239" s="22">
        <v>248.828</v>
      </c>
      <c r="AS239" s="22">
        <v>-1.06964E-2</v>
      </c>
      <c r="AT239" s="22">
        <v>229</v>
      </c>
      <c r="AU239" s="22">
        <v>0.51629599999999998</v>
      </c>
      <c r="AV239">
        <f t="shared" si="44"/>
        <v>10.696400000000001</v>
      </c>
      <c r="AW239">
        <f t="shared" si="45"/>
        <v>5.5296965152000004</v>
      </c>
      <c r="AX239" s="9"/>
      <c r="AY239" s="22">
        <v>1.0531600000000001</v>
      </c>
      <c r="AZ239" s="22">
        <v>298.02499999999998</v>
      </c>
      <c r="BA239" s="22">
        <v>-7.46155E-3</v>
      </c>
      <c r="BB239" s="22">
        <v>229</v>
      </c>
      <c r="BC239" s="22">
        <v>1.0519400000000001</v>
      </c>
      <c r="BD239">
        <f t="shared" si="46"/>
        <v>7.4615499999999999</v>
      </c>
      <c r="BE239">
        <f t="shared" si="47"/>
        <v>7.8582059980000007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0.51193200000000005</v>
      </c>
      <c r="H240" s="22">
        <v>51.963500000000003</v>
      </c>
      <c r="I240" s="22">
        <v>-1.2289400000000001E-2</v>
      </c>
      <c r="J240" s="22">
        <v>230</v>
      </c>
      <c r="K240" s="22">
        <v>0.51126099999999997</v>
      </c>
      <c r="L240">
        <f t="shared" si="36"/>
        <v>12.289400000000001</v>
      </c>
      <c r="M240">
        <f t="shared" si="37"/>
        <v>6.2913371208000006</v>
      </c>
      <c r="N240" s="9"/>
      <c r="O240" s="22">
        <v>1.0582</v>
      </c>
      <c r="P240" s="22">
        <v>101.11</v>
      </c>
      <c r="Q240" s="22">
        <v>-8.2458500000000007E-3</v>
      </c>
      <c r="R240" s="22">
        <v>230</v>
      </c>
      <c r="S240" s="22">
        <v>1.0574300000000001</v>
      </c>
      <c r="T240">
        <f t="shared" si="38"/>
        <v>8.2458500000000008</v>
      </c>
      <c r="U240">
        <f t="shared" si="39"/>
        <v>8.7257584700000006</v>
      </c>
      <c r="X240" s="9"/>
      <c r="Y240" s="22">
        <v>0.51193200000000005</v>
      </c>
      <c r="Z240" s="22">
        <v>150.279</v>
      </c>
      <c r="AA240" s="25">
        <v>-8.1176800000000005E-6</v>
      </c>
      <c r="AB240" s="22">
        <v>230</v>
      </c>
      <c r="AC240" s="22">
        <v>0.51147500000000001</v>
      </c>
      <c r="AD240">
        <f t="shared" si="40"/>
        <v>8.1176800000000004E-3</v>
      </c>
      <c r="AE240">
        <f t="shared" si="41"/>
        <v>4.1557001577600004E-3</v>
      </c>
      <c r="AF240" s="9"/>
      <c r="AG240" s="22">
        <v>1.0582</v>
      </c>
      <c r="AH240" s="22">
        <v>199.52199999999999</v>
      </c>
      <c r="AI240" s="22">
        <v>-7.6782200000000004E-3</v>
      </c>
      <c r="AJ240" s="22">
        <v>230</v>
      </c>
      <c r="AK240" s="22">
        <v>1.0568200000000001</v>
      </c>
      <c r="AL240">
        <f t="shared" si="42"/>
        <v>7.6782200000000005</v>
      </c>
      <c r="AM240">
        <f t="shared" si="43"/>
        <v>8.1250924040000001</v>
      </c>
      <c r="AP240" s="9"/>
      <c r="AQ240" s="22">
        <v>0.51193200000000005</v>
      </c>
      <c r="AR240" s="22">
        <v>248.83799999999999</v>
      </c>
      <c r="AS240" s="22">
        <v>-1.07178E-2</v>
      </c>
      <c r="AT240" s="22">
        <v>230</v>
      </c>
      <c r="AU240" s="22">
        <v>0.51122999999999996</v>
      </c>
      <c r="AV240">
        <f t="shared" si="44"/>
        <v>10.7178</v>
      </c>
      <c r="AW240">
        <f t="shared" si="45"/>
        <v>5.4867847896000006</v>
      </c>
      <c r="AX240" s="9"/>
      <c r="AY240" s="22">
        <v>1.0582</v>
      </c>
      <c r="AZ240" s="22">
        <v>298.03500000000003</v>
      </c>
      <c r="BA240" s="22">
        <v>-7.4401900000000002E-3</v>
      </c>
      <c r="BB240" s="22">
        <v>230</v>
      </c>
      <c r="BC240" s="22">
        <v>1.0571299999999999</v>
      </c>
      <c r="BD240">
        <f t="shared" si="46"/>
        <v>7.4401900000000003</v>
      </c>
      <c r="BE240">
        <f t="shared" si="47"/>
        <v>7.8732090580000005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0.50689700000000004</v>
      </c>
      <c r="H241" s="22">
        <v>51.973500000000001</v>
      </c>
      <c r="I241" s="22">
        <v>-1.22986E-2</v>
      </c>
      <c r="J241" s="22">
        <v>231</v>
      </c>
      <c r="K241" s="22">
        <v>0.50613399999999997</v>
      </c>
      <c r="L241">
        <f t="shared" si="36"/>
        <v>12.2986</v>
      </c>
      <c r="M241">
        <f t="shared" si="37"/>
        <v>6.2341234442000006</v>
      </c>
      <c r="N241" s="9"/>
      <c r="O241" s="22">
        <v>1.0632299999999999</v>
      </c>
      <c r="P241" s="22">
        <v>101.12</v>
      </c>
      <c r="Q241" s="22">
        <v>-8.2092299999999997E-3</v>
      </c>
      <c r="R241" s="22">
        <v>231</v>
      </c>
      <c r="S241" s="22">
        <v>1.0620099999999999</v>
      </c>
      <c r="T241">
        <f t="shared" si="38"/>
        <v>8.2092299999999998</v>
      </c>
      <c r="U241">
        <f t="shared" si="39"/>
        <v>8.728299612899999</v>
      </c>
      <c r="X241" s="9"/>
      <c r="Y241" s="22">
        <v>0.50689700000000004</v>
      </c>
      <c r="Z241" s="22">
        <v>150.28899999999999</v>
      </c>
      <c r="AA241" s="25">
        <v>-7.1106000000000002E-6</v>
      </c>
      <c r="AB241" s="22">
        <v>231</v>
      </c>
      <c r="AC241" s="22">
        <v>0.50637799999999999</v>
      </c>
      <c r="AD241">
        <f t="shared" si="40"/>
        <v>7.1105999999999999E-3</v>
      </c>
      <c r="AE241">
        <f t="shared" si="41"/>
        <v>3.6043418082E-3</v>
      </c>
      <c r="AF241" s="9"/>
      <c r="AG241" s="22">
        <v>1.0632299999999999</v>
      </c>
      <c r="AH241" s="22">
        <v>199.53200000000001</v>
      </c>
      <c r="AI241" s="22">
        <v>-7.6629599999999999E-3</v>
      </c>
      <c r="AJ241" s="22">
        <v>231</v>
      </c>
      <c r="AK241" s="22">
        <v>1.0623199999999999</v>
      </c>
      <c r="AL241">
        <f t="shared" si="42"/>
        <v>7.66296</v>
      </c>
      <c r="AM241">
        <f t="shared" si="43"/>
        <v>8.1474889607999987</v>
      </c>
      <c r="AP241" s="9"/>
      <c r="AQ241" s="22">
        <v>0.50689700000000004</v>
      </c>
      <c r="AR241" s="22">
        <v>248.84800000000001</v>
      </c>
      <c r="AS241" s="22">
        <v>-1.07452E-2</v>
      </c>
      <c r="AT241" s="22">
        <v>231</v>
      </c>
      <c r="AU241" s="22">
        <v>0.50616499999999998</v>
      </c>
      <c r="AV241">
        <f t="shared" si="44"/>
        <v>10.745200000000001</v>
      </c>
      <c r="AW241">
        <f t="shared" si="45"/>
        <v>5.4467096444000012</v>
      </c>
      <c r="AX241" s="9"/>
      <c r="AY241" s="22">
        <v>1.0632299999999999</v>
      </c>
      <c r="AZ241" s="22">
        <v>298.04500000000002</v>
      </c>
      <c r="BA241" s="22">
        <v>-7.4157700000000003E-3</v>
      </c>
      <c r="BB241" s="22">
        <v>231</v>
      </c>
      <c r="BC241" s="22">
        <v>1.0620099999999999</v>
      </c>
      <c r="BD241">
        <f t="shared" si="46"/>
        <v>7.4157700000000002</v>
      </c>
      <c r="BE241">
        <f t="shared" si="47"/>
        <v>7.8846691370999995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0.50186200000000003</v>
      </c>
      <c r="H242" s="22">
        <v>51.983600000000003</v>
      </c>
      <c r="I242" s="22">
        <v>-1.23077E-2</v>
      </c>
      <c r="J242" s="22">
        <v>232</v>
      </c>
      <c r="K242" s="22">
        <v>0.50109899999999996</v>
      </c>
      <c r="L242">
        <f t="shared" si="36"/>
        <v>12.307699999999999</v>
      </c>
      <c r="M242">
        <f t="shared" si="37"/>
        <v>6.1767669374</v>
      </c>
      <c r="N242" s="9"/>
      <c r="O242" s="22">
        <v>1.0682700000000001</v>
      </c>
      <c r="P242" s="22">
        <v>101.13</v>
      </c>
      <c r="Q242" s="22">
        <v>-8.2061800000000004E-3</v>
      </c>
      <c r="R242" s="22">
        <v>232</v>
      </c>
      <c r="S242" s="22">
        <v>1.0671999999999999</v>
      </c>
      <c r="T242">
        <f t="shared" si="38"/>
        <v>8.2061799999999998</v>
      </c>
      <c r="U242">
        <f t="shared" si="39"/>
        <v>8.7664159086000009</v>
      </c>
      <c r="X242" s="9"/>
      <c r="Y242" s="22">
        <v>0.50186200000000003</v>
      </c>
      <c r="Z242" s="22">
        <v>150.29900000000001</v>
      </c>
      <c r="AA242" s="25">
        <v>-9.7656300000000006E-6</v>
      </c>
      <c r="AB242" s="22">
        <v>232</v>
      </c>
      <c r="AC242" s="22">
        <v>0.50137299999999996</v>
      </c>
      <c r="AD242">
        <f t="shared" si="40"/>
        <v>9.7656300000000008E-3</v>
      </c>
      <c r="AE242">
        <f t="shared" si="41"/>
        <v>4.9009986030600005E-3</v>
      </c>
      <c r="AF242" s="9"/>
      <c r="AG242" s="22">
        <v>1.0682700000000001</v>
      </c>
      <c r="AH242" s="22">
        <v>199.542</v>
      </c>
      <c r="AI242" s="22">
        <v>-7.63855E-3</v>
      </c>
      <c r="AJ242" s="22">
        <v>232</v>
      </c>
      <c r="AK242" s="22">
        <v>1.0665899999999999</v>
      </c>
      <c r="AL242">
        <f t="shared" si="42"/>
        <v>7.6385500000000004</v>
      </c>
      <c r="AM242">
        <f t="shared" si="43"/>
        <v>8.1600338085000015</v>
      </c>
      <c r="AP242" s="9"/>
      <c r="AQ242" s="22">
        <v>0.50186200000000003</v>
      </c>
      <c r="AR242" s="22">
        <v>248.858</v>
      </c>
      <c r="AS242" s="22">
        <v>-1.07727E-2</v>
      </c>
      <c r="AT242" s="22">
        <v>232</v>
      </c>
      <c r="AU242" s="22">
        <v>0.50112900000000005</v>
      </c>
      <c r="AV242">
        <f t="shared" si="44"/>
        <v>10.7727</v>
      </c>
      <c r="AW242">
        <f t="shared" si="45"/>
        <v>5.4064087674000003</v>
      </c>
      <c r="AX242" s="9"/>
      <c r="AY242" s="22">
        <v>1.0682700000000001</v>
      </c>
      <c r="AZ242" s="22">
        <v>298.05500000000001</v>
      </c>
      <c r="BA242" s="22">
        <v>-7.3944099999999997E-3</v>
      </c>
      <c r="BB242" s="22">
        <v>232</v>
      </c>
      <c r="BC242" s="22">
        <v>1.0668899999999999</v>
      </c>
      <c r="BD242">
        <f t="shared" si="46"/>
        <v>7.3944099999999997</v>
      </c>
      <c r="BE242">
        <f t="shared" si="47"/>
        <v>7.8992263707000001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0.49682599999999999</v>
      </c>
      <c r="H243" s="22">
        <v>51.993699999999997</v>
      </c>
      <c r="I243" s="22">
        <v>-1.23169E-2</v>
      </c>
      <c r="J243" s="22">
        <v>233</v>
      </c>
      <c r="K243" s="22">
        <v>0.49609399999999998</v>
      </c>
      <c r="L243">
        <f t="shared" si="36"/>
        <v>12.3169</v>
      </c>
      <c r="M243">
        <f t="shared" si="37"/>
        <v>6.1193561593999997</v>
      </c>
      <c r="N243" s="9"/>
      <c r="O243" s="22">
        <v>1.0732999999999999</v>
      </c>
      <c r="P243" s="22">
        <v>101.14</v>
      </c>
      <c r="Q243" s="22">
        <v>-8.1726100000000003E-3</v>
      </c>
      <c r="R243" s="22">
        <v>233</v>
      </c>
      <c r="S243" s="22">
        <v>1.0720799999999999</v>
      </c>
      <c r="T243">
        <f t="shared" si="38"/>
        <v>8.1726100000000006</v>
      </c>
      <c r="U243">
        <f t="shared" si="39"/>
        <v>8.7716623130000002</v>
      </c>
      <c r="X243" s="9"/>
      <c r="Y243" s="22">
        <v>0.49682599999999999</v>
      </c>
      <c r="Z243" s="22">
        <v>150.31</v>
      </c>
      <c r="AA243" s="25">
        <v>-9.8266599999999992E-6</v>
      </c>
      <c r="AB243" s="22">
        <v>233</v>
      </c>
      <c r="AC243" s="22">
        <v>0.496338</v>
      </c>
      <c r="AD243">
        <f t="shared" si="40"/>
        <v>9.8266599999999992E-3</v>
      </c>
      <c r="AE243">
        <f t="shared" si="41"/>
        <v>4.8821401811599994E-3</v>
      </c>
      <c r="AF243" s="9"/>
      <c r="AG243" s="22">
        <v>1.0732999999999999</v>
      </c>
      <c r="AH243" s="22">
        <v>199.55199999999999</v>
      </c>
      <c r="AI243" s="22">
        <v>-7.6202400000000003E-3</v>
      </c>
      <c r="AJ243" s="22">
        <v>233</v>
      </c>
      <c r="AK243" s="22">
        <v>1.07239</v>
      </c>
      <c r="AL243">
        <f t="shared" si="42"/>
        <v>7.6202400000000008</v>
      </c>
      <c r="AM243">
        <f t="shared" si="43"/>
        <v>8.1788035919999995</v>
      </c>
      <c r="AP243" s="9"/>
      <c r="AQ243" s="22">
        <v>0.49682599999999999</v>
      </c>
      <c r="AR243" s="22">
        <v>248.86799999999999</v>
      </c>
      <c r="AS243" s="22">
        <v>-1.0781900000000001E-2</v>
      </c>
      <c r="AT243" s="22">
        <v>233</v>
      </c>
      <c r="AU243" s="22">
        <v>0.49612400000000001</v>
      </c>
      <c r="AV243">
        <f t="shared" si="44"/>
        <v>10.7819</v>
      </c>
      <c r="AW243">
        <f t="shared" si="45"/>
        <v>5.3567282493999997</v>
      </c>
      <c r="AX243" s="9"/>
      <c r="AY243" s="22">
        <v>1.0732999999999999</v>
      </c>
      <c r="AZ243" s="22">
        <v>298.065</v>
      </c>
      <c r="BA243" s="22">
        <v>-7.3638899999999997E-3</v>
      </c>
      <c r="BB243" s="22">
        <v>233</v>
      </c>
      <c r="BC243" s="22">
        <v>1.0720799999999999</v>
      </c>
      <c r="BD243">
        <f t="shared" si="46"/>
        <v>7.3638899999999996</v>
      </c>
      <c r="BE243">
        <f t="shared" si="47"/>
        <v>7.9036631369999988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0.49179099999999998</v>
      </c>
      <c r="H244" s="22">
        <v>52.003799999999998</v>
      </c>
      <c r="I244" s="22">
        <v>-1.2326E-2</v>
      </c>
      <c r="J244" s="22">
        <v>234</v>
      </c>
      <c r="K244" s="22">
        <v>0.49114999999999998</v>
      </c>
      <c r="L244">
        <f t="shared" si="36"/>
        <v>12.326000000000001</v>
      </c>
      <c r="M244">
        <f t="shared" si="37"/>
        <v>6.0618158659999999</v>
      </c>
      <c r="N244" s="9"/>
      <c r="O244" s="22">
        <v>1.0783400000000001</v>
      </c>
      <c r="P244" s="22">
        <v>101.15</v>
      </c>
      <c r="Q244" s="22">
        <v>-8.1481899999999996E-3</v>
      </c>
      <c r="R244" s="22">
        <v>234</v>
      </c>
      <c r="S244" s="22">
        <v>1.0772699999999999</v>
      </c>
      <c r="T244">
        <f t="shared" si="38"/>
        <v>8.1481899999999996</v>
      </c>
      <c r="U244">
        <f t="shared" si="39"/>
        <v>8.7865192045999994</v>
      </c>
      <c r="X244" s="9"/>
      <c r="Y244" s="22">
        <v>0.49179099999999998</v>
      </c>
      <c r="Z244" s="22">
        <v>150.32</v>
      </c>
      <c r="AA244" s="25">
        <v>-9.3383800000000005E-6</v>
      </c>
      <c r="AB244" s="22">
        <v>234</v>
      </c>
      <c r="AC244" s="22">
        <v>0.49127199999999999</v>
      </c>
      <c r="AD244">
        <f t="shared" si="40"/>
        <v>9.3383800000000003E-3</v>
      </c>
      <c r="AE244">
        <f t="shared" si="41"/>
        <v>4.5925312385799999E-3</v>
      </c>
      <c r="AF244" s="9"/>
      <c r="AG244" s="22">
        <v>1.0783400000000001</v>
      </c>
      <c r="AH244" s="22">
        <v>199.56200000000001</v>
      </c>
      <c r="AI244" s="22">
        <v>-7.5958299999999996E-3</v>
      </c>
      <c r="AJ244" s="22">
        <v>234</v>
      </c>
      <c r="AK244" s="22">
        <v>1.07758</v>
      </c>
      <c r="AL244">
        <f t="shared" si="42"/>
        <v>7.5958299999999994</v>
      </c>
      <c r="AM244">
        <f t="shared" si="43"/>
        <v>8.1908873222</v>
      </c>
      <c r="AP244" s="9"/>
      <c r="AQ244" s="22">
        <v>0.49179099999999998</v>
      </c>
      <c r="AR244" s="22">
        <v>248.87799999999999</v>
      </c>
      <c r="AS244" s="22">
        <v>-1.0794099999999999E-2</v>
      </c>
      <c r="AT244" s="22">
        <v>234</v>
      </c>
      <c r="AU244" s="22">
        <v>0.49111900000000003</v>
      </c>
      <c r="AV244">
        <f t="shared" si="44"/>
        <v>10.794099999999998</v>
      </c>
      <c r="AW244">
        <f t="shared" si="45"/>
        <v>5.308441233099999</v>
      </c>
      <c r="AX244" s="9"/>
      <c r="AY244" s="22">
        <v>1.0783400000000001</v>
      </c>
      <c r="AZ244" s="22">
        <v>298.07499999999999</v>
      </c>
      <c r="BA244" s="22">
        <v>-7.3333699999999996E-3</v>
      </c>
      <c r="BB244" s="22">
        <v>234</v>
      </c>
      <c r="BC244" s="22">
        <v>1.0772699999999999</v>
      </c>
      <c r="BD244">
        <f t="shared" si="46"/>
        <v>7.3333699999999995</v>
      </c>
      <c r="BE244">
        <f t="shared" si="47"/>
        <v>7.9078662058000004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0.48675499999999999</v>
      </c>
      <c r="H245" s="22">
        <v>52.013800000000003</v>
      </c>
      <c r="I245" s="22">
        <v>-1.23322E-2</v>
      </c>
      <c r="J245" s="22">
        <v>235</v>
      </c>
      <c r="K245" s="22">
        <v>0.48605300000000001</v>
      </c>
      <c r="L245">
        <f t="shared" si="36"/>
        <v>12.3322</v>
      </c>
      <c r="M245">
        <f t="shared" si="37"/>
        <v>6.0027600110000003</v>
      </c>
      <c r="N245" s="9"/>
      <c r="O245" s="22">
        <v>1.0833699999999999</v>
      </c>
      <c r="P245" s="22">
        <v>101.16</v>
      </c>
      <c r="Q245" s="22">
        <v>-8.0993699999999998E-3</v>
      </c>
      <c r="R245" s="22">
        <v>235</v>
      </c>
      <c r="S245" s="22">
        <v>1.0821499999999999</v>
      </c>
      <c r="T245">
        <f t="shared" si="38"/>
        <v>8.0993700000000004</v>
      </c>
      <c r="U245">
        <f t="shared" si="39"/>
        <v>8.7746144769000001</v>
      </c>
      <c r="X245" s="9"/>
      <c r="Y245" s="22">
        <v>0.48675499999999999</v>
      </c>
      <c r="Z245" s="22">
        <v>150.33000000000001</v>
      </c>
      <c r="AA245" s="25">
        <v>-9.0026900000000004E-6</v>
      </c>
      <c r="AB245" s="22">
        <v>235</v>
      </c>
      <c r="AC245" s="22">
        <v>0.48629800000000001</v>
      </c>
      <c r="AD245">
        <f t="shared" si="40"/>
        <v>9.0026900000000007E-3</v>
      </c>
      <c r="AE245">
        <f t="shared" si="41"/>
        <v>4.3821043709500003E-3</v>
      </c>
      <c r="AF245" s="9"/>
      <c r="AG245" s="22">
        <v>1.0833699999999999</v>
      </c>
      <c r="AH245" s="22">
        <v>199.572</v>
      </c>
      <c r="AI245" s="22">
        <v>-7.57751E-3</v>
      </c>
      <c r="AJ245" s="22">
        <v>235</v>
      </c>
      <c r="AK245" s="22">
        <v>1.08246</v>
      </c>
      <c r="AL245">
        <f t="shared" si="42"/>
        <v>7.5775100000000002</v>
      </c>
      <c r="AM245">
        <f t="shared" si="43"/>
        <v>8.2092470087000002</v>
      </c>
      <c r="AP245" s="9"/>
      <c r="AQ245" s="22">
        <v>0.48675499999999999</v>
      </c>
      <c r="AR245" s="22">
        <v>248.88900000000001</v>
      </c>
      <c r="AS245" s="22">
        <v>-1.08063E-2</v>
      </c>
      <c r="AT245" s="22">
        <v>235</v>
      </c>
      <c r="AU245" s="22">
        <v>0.48611500000000002</v>
      </c>
      <c r="AV245">
        <f t="shared" si="44"/>
        <v>10.8063</v>
      </c>
      <c r="AW245">
        <f t="shared" si="45"/>
        <v>5.2600205564999998</v>
      </c>
      <c r="AX245" s="9"/>
      <c r="AY245" s="22">
        <v>1.0833699999999999</v>
      </c>
      <c r="AZ245" s="22">
        <v>298.08499999999998</v>
      </c>
      <c r="BA245" s="22">
        <v>-7.3059099999999997E-3</v>
      </c>
      <c r="BB245" s="22">
        <v>235</v>
      </c>
      <c r="BC245" s="22">
        <v>1.0821499999999999</v>
      </c>
      <c r="BD245">
        <f t="shared" si="46"/>
        <v>7.3059099999999999</v>
      </c>
      <c r="BE245">
        <f t="shared" si="47"/>
        <v>7.9150037166999994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0.48171999999999998</v>
      </c>
      <c r="H246" s="22">
        <v>52.023899999999998</v>
      </c>
      <c r="I246" s="22">
        <v>-1.23444E-2</v>
      </c>
      <c r="J246" s="22">
        <v>236</v>
      </c>
      <c r="K246" s="22">
        <v>0.48110999999999998</v>
      </c>
      <c r="L246">
        <f t="shared" si="36"/>
        <v>12.3444</v>
      </c>
      <c r="M246">
        <f t="shared" si="37"/>
        <v>5.9465443679999996</v>
      </c>
      <c r="N246" s="9"/>
      <c r="O246" s="22">
        <v>1.0884100000000001</v>
      </c>
      <c r="P246" s="22">
        <v>101.17</v>
      </c>
      <c r="Q246" s="22">
        <v>-8.0871599999999995E-3</v>
      </c>
      <c r="R246" s="22">
        <v>236</v>
      </c>
      <c r="S246" s="22">
        <v>1.08734</v>
      </c>
      <c r="T246">
        <f t="shared" si="38"/>
        <v>8.087159999999999</v>
      </c>
      <c r="U246">
        <f t="shared" si="39"/>
        <v>8.8021458155999994</v>
      </c>
      <c r="X246" s="9"/>
      <c r="Y246" s="22">
        <v>0.48171999999999998</v>
      </c>
      <c r="Z246" s="22">
        <v>150.34</v>
      </c>
      <c r="AA246" s="25">
        <v>-9.8877000000000002E-6</v>
      </c>
      <c r="AB246" s="22">
        <v>236</v>
      </c>
      <c r="AC246" s="22">
        <v>0.48126200000000002</v>
      </c>
      <c r="AD246">
        <f t="shared" si="40"/>
        <v>9.887700000000001E-3</v>
      </c>
      <c r="AE246">
        <f t="shared" si="41"/>
        <v>4.7631028440000001E-3</v>
      </c>
      <c r="AF246" s="9"/>
      <c r="AG246" s="22">
        <v>1.0884100000000001</v>
      </c>
      <c r="AH246" s="22">
        <v>199.58199999999999</v>
      </c>
      <c r="AI246" s="22">
        <v>-7.5531000000000001E-3</v>
      </c>
      <c r="AJ246" s="22">
        <v>236</v>
      </c>
      <c r="AK246" s="22">
        <v>1.08704</v>
      </c>
      <c r="AL246">
        <f t="shared" si="42"/>
        <v>7.5530999999999997</v>
      </c>
      <c r="AM246">
        <f t="shared" si="43"/>
        <v>8.2208695709999997</v>
      </c>
      <c r="AP246" s="9"/>
      <c r="AQ246" s="22">
        <v>0.48171999999999998</v>
      </c>
      <c r="AR246" s="22">
        <v>248.899</v>
      </c>
      <c r="AS246" s="22">
        <v>-1.08246E-2</v>
      </c>
      <c r="AT246" s="22">
        <v>236</v>
      </c>
      <c r="AU246" s="22">
        <v>0.48107899999999998</v>
      </c>
      <c r="AV246">
        <f t="shared" si="44"/>
        <v>10.8246</v>
      </c>
      <c r="AW246">
        <f t="shared" si="45"/>
        <v>5.2144263119999996</v>
      </c>
      <c r="AX246" s="9"/>
      <c r="AY246" s="22">
        <v>1.0884100000000001</v>
      </c>
      <c r="AZ246" s="22">
        <v>298.09500000000003</v>
      </c>
      <c r="BA246" s="22">
        <v>-7.2784399999999997E-3</v>
      </c>
      <c r="BB246" s="22">
        <v>236</v>
      </c>
      <c r="BC246" s="22">
        <v>1.08704</v>
      </c>
      <c r="BD246">
        <f t="shared" si="46"/>
        <v>7.2784399999999998</v>
      </c>
      <c r="BE246">
        <f t="shared" si="47"/>
        <v>7.9219268804000009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0.47668500000000003</v>
      </c>
      <c r="H247" s="22">
        <v>52.033999999999999</v>
      </c>
      <c r="I247" s="22">
        <v>-1.23474E-2</v>
      </c>
      <c r="J247" s="22">
        <v>237</v>
      </c>
      <c r="K247" s="22">
        <v>0.47589100000000001</v>
      </c>
      <c r="L247">
        <f t="shared" si="36"/>
        <v>12.3474</v>
      </c>
      <c r="M247">
        <f t="shared" si="37"/>
        <v>5.8858203690000002</v>
      </c>
      <c r="N247" s="9"/>
      <c r="O247" s="22">
        <v>1.09344</v>
      </c>
      <c r="P247" s="22">
        <v>101.18</v>
      </c>
      <c r="Q247" s="22">
        <v>-8.0596899999999996E-3</v>
      </c>
      <c r="R247" s="22">
        <v>237</v>
      </c>
      <c r="S247" s="22">
        <v>1.09283</v>
      </c>
      <c r="T247">
        <f t="shared" si="38"/>
        <v>8.0596899999999998</v>
      </c>
      <c r="U247">
        <f t="shared" si="39"/>
        <v>8.8127874335999987</v>
      </c>
      <c r="X247" s="9"/>
      <c r="Y247" s="22">
        <v>0.47668500000000003</v>
      </c>
      <c r="Z247" s="22">
        <v>150.35</v>
      </c>
      <c r="AA247" s="25">
        <v>-8.27026E-6</v>
      </c>
      <c r="AB247" s="22">
        <v>237</v>
      </c>
      <c r="AC247" s="22">
        <v>0.476105</v>
      </c>
      <c r="AD247">
        <f t="shared" si="40"/>
        <v>8.2702599999999998E-3</v>
      </c>
      <c r="AE247">
        <f t="shared" si="41"/>
        <v>3.9423088881000001E-3</v>
      </c>
      <c r="AF247" s="9"/>
      <c r="AG247" s="22">
        <v>1.09344</v>
      </c>
      <c r="AH247" s="22">
        <v>199.59200000000001</v>
      </c>
      <c r="AI247" s="22">
        <v>-7.5256300000000002E-3</v>
      </c>
      <c r="AJ247" s="22">
        <v>237</v>
      </c>
      <c r="AK247" s="22">
        <v>1.09192</v>
      </c>
      <c r="AL247">
        <f t="shared" si="42"/>
        <v>7.5256300000000005</v>
      </c>
      <c r="AM247">
        <f t="shared" si="43"/>
        <v>8.2288248672000002</v>
      </c>
      <c r="AP247" s="9"/>
      <c r="AQ247" s="22">
        <v>0.47668500000000003</v>
      </c>
      <c r="AR247" s="22">
        <v>248.90899999999999</v>
      </c>
      <c r="AS247" s="22">
        <v>-1.08398E-2</v>
      </c>
      <c r="AT247" s="22">
        <v>237</v>
      </c>
      <c r="AU247" s="22">
        <v>0.47604400000000002</v>
      </c>
      <c r="AV247">
        <f t="shared" si="44"/>
        <v>10.8398</v>
      </c>
      <c r="AW247">
        <f t="shared" si="45"/>
        <v>5.1671700630000004</v>
      </c>
      <c r="AX247" s="9"/>
      <c r="AY247" s="22">
        <v>1.09344</v>
      </c>
      <c r="AZ247" s="22">
        <v>298.10500000000002</v>
      </c>
      <c r="BA247" s="22">
        <v>-7.2509799999999998E-3</v>
      </c>
      <c r="BB247" s="22">
        <v>237</v>
      </c>
      <c r="BC247" s="22">
        <v>1.09192</v>
      </c>
      <c r="BD247">
        <f t="shared" si="46"/>
        <v>7.2509799999999993</v>
      </c>
      <c r="BE247">
        <f t="shared" si="47"/>
        <v>7.9285115711999987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0.47164899999999998</v>
      </c>
      <c r="H248" s="22">
        <v>52.043999999999997</v>
      </c>
      <c r="I248" s="22">
        <v>-1.2356600000000001E-2</v>
      </c>
      <c r="J248" s="22">
        <v>238</v>
      </c>
      <c r="K248" s="22">
        <v>0.47100799999999998</v>
      </c>
      <c r="L248">
        <f t="shared" si="36"/>
        <v>12.3566</v>
      </c>
      <c r="M248">
        <f t="shared" si="37"/>
        <v>5.8279780334</v>
      </c>
      <c r="N248" s="9"/>
      <c r="O248" s="22">
        <v>1.0984799999999999</v>
      </c>
      <c r="P248" s="22">
        <v>101.19</v>
      </c>
      <c r="Q248" s="22">
        <v>-8.0413800000000007E-3</v>
      </c>
      <c r="R248" s="22">
        <v>238</v>
      </c>
      <c r="S248" s="22">
        <v>1.09802</v>
      </c>
      <c r="T248">
        <f t="shared" si="38"/>
        <v>8.0413800000000002</v>
      </c>
      <c r="U248">
        <f t="shared" si="39"/>
        <v>8.8332951023999993</v>
      </c>
      <c r="X248" s="9"/>
      <c r="Y248" s="22">
        <v>0.47164899999999998</v>
      </c>
      <c r="Z248" s="22">
        <v>150.36000000000001</v>
      </c>
      <c r="AA248" s="25">
        <v>-1.13525E-5</v>
      </c>
      <c r="AB248" s="22">
        <v>238</v>
      </c>
      <c r="AC248" s="22">
        <v>0.47119100000000003</v>
      </c>
      <c r="AD248">
        <f t="shared" si="40"/>
        <v>1.13525E-2</v>
      </c>
      <c r="AE248">
        <f t="shared" si="41"/>
        <v>5.3543952724999996E-3</v>
      </c>
      <c r="AF248" s="9"/>
      <c r="AG248" s="22">
        <v>1.0984799999999999</v>
      </c>
      <c r="AH248" s="22">
        <v>199.602</v>
      </c>
      <c r="AI248" s="22">
        <v>-7.5012200000000003E-3</v>
      </c>
      <c r="AJ248" s="22">
        <v>238</v>
      </c>
      <c r="AK248" s="22">
        <v>1.09741</v>
      </c>
      <c r="AL248">
        <f t="shared" si="42"/>
        <v>7.50122</v>
      </c>
      <c r="AM248">
        <f t="shared" si="43"/>
        <v>8.2399401455999985</v>
      </c>
      <c r="AP248" s="9"/>
      <c r="AQ248" s="22">
        <v>0.47164899999999998</v>
      </c>
      <c r="AR248" s="22">
        <v>248.91900000000001</v>
      </c>
      <c r="AS248" s="22">
        <v>-1.08521E-2</v>
      </c>
      <c r="AT248" s="22">
        <v>238</v>
      </c>
      <c r="AU248" s="22">
        <v>0.47100799999999998</v>
      </c>
      <c r="AV248">
        <f t="shared" si="44"/>
        <v>10.8521</v>
      </c>
      <c r="AW248">
        <f t="shared" si="45"/>
        <v>5.1183821129</v>
      </c>
      <c r="AX248" s="9"/>
      <c r="AY248" s="22">
        <v>1.0984799999999999</v>
      </c>
      <c r="AZ248" s="22">
        <v>298.11500000000001</v>
      </c>
      <c r="BA248" s="22">
        <v>-7.2235099999999998E-3</v>
      </c>
      <c r="BB248" s="22">
        <v>238</v>
      </c>
      <c r="BC248" s="22">
        <v>1.09711</v>
      </c>
      <c r="BD248">
        <f t="shared" si="46"/>
        <v>7.2235100000000001</v>
      </c>
      <c r="BE248">
        <f t="shared" si="47"/>
        <v>7.9348812647999996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0.46661399999999997</v>
      </c>
      <c r="H249" s="22">
        <v>52.054099999999998</v>
      </c>
      <c r="I249" s="22">
        <v>-1.23657E-2</v>
      </c>
      <c r="J249" s="22">
        <v>239</v>
      </c>
      <c r="K249" s="22">
        <v>0.466003</v>
      </c>
      <c r="L249">
        <f t="shared" si="36"/>
        <v>12.3657</v>
      </c>
      <c r="M249">
        <f t="shared" si="37"/>
        <v>5.7700087397999997</v>
      </c>
      <c r="N249" s="9"/>
      <c r="O249" s="22">
        <v>1.1035200000000001</v>
      </c>
      <c r="P249" s="22">
        <v>101.20099999999999</v>
      </c>
      <c r="Q249" s="22">
        <v>-8.0139200000000008E-3</v>
      </c>
      <c r="R249" s="22">
        <v>239</v>
      </c>
      <c r="S249" s="22">
        <v>1.10199</v>
      </c>
      <c r="T249">
        <f t="shared" si="38"/>
        <v>8.0139200000000006</v>
      </c>
      <c r="U249">
        <f t="shared" si="39"/>
        <v>8.8435209984000007</v>
      </c>
      <c r="X249" s="9"/>
      <c r="Y249" s="22">
        <v>0.46661399999999997</v>
      </c>
      <c r="Z249" s="22">
        <v>150.37</v>
      </c>
      <c r="AA249" s="25">
        <v>-8.5449199999999998E-6</v>
      </c>
      <c r="AB249" s="22">
        <v>239</v>
      </c>
      <c r="AC249" s="22">
        <v>0.46612500000000001</v>
      </c>
      <c r="AD249">
        <f t="shared" si="40"/>
        <v>8.5449199999999993E-3</v>
      </c>
      <c r="AE249">
        <f t="shared" si="41"/>
        <v>3.9871793008799993E-3</v>
      </c>
      <c r="AF249" s="9"/>
      <c r="AG249" s="22">
        <v>1.1035200000000001</v>
      </c>
      <c r="AH249" s="22">
        <v>199.61199999999999</v>
      </c>
      <c r="AI249" s="22">
        <v>-7.4768100000000004E-3</v>
      </c>
      <c r="AJ249" s="22">
        <v>239</v>
      </c>
      <c r="AK249" s="22">
        <v>1.1029100000000001</v>
      </c>
      <c r="AL249">
        <f t="shared" si="42"/>
        <v>7.4768100000000004</v>
      </c>
      <c r="AM249">
        <f t="shared" si="43"/>
        <v>8.2508093712000008</v>
      </c>
      <c r="AP249" s="9"/>
      <c r="AQ249" s="22">
        <v>0.46661399999999997</v>
      </c>
      <c r="AR249" s="22">
        <v>248.929</v>
      </c>
      <c r="AS249" s="22">
        <v>-1.08643E-2</v>
      </c>
      <c r="AT249" s="22">
        <v>239</v>
      </c>
      <c r="AU249" s="22">
        <v>0.46588099999999999</v>
      </c>
      <c r="AV249">
        <f t="shared" si="44"/>
        <v>10.8643</v>
      </c>
      <c r="AW249">
        <f t="shared" si="45"/>
        <v>5.0694344802</v>
      </c>
      <c r="AX249" s="9"/>
      <c r="AY249" s="22">
        <v>1.1035200000000001</v>
      </c>
      <c r="AZ249" s="22">
        <v>298.125</v>
      </c>
      <c r="BA249" s="22">
        <v>-7.1929899999999998E-3</v>
      </c>
      <c r="BB249" s="22">
        <v>239</v>
      </c>
      <c r="BC249" s="22">
        <v>1.10229</v>
      </c>
      <c r="BD249">
        <f t="shared" si="46"/>
        <v>7.19299</v>
      </c>
      <c r="BE249">
        <f t="shared" si="47"/>
        <v>7.9376083248000002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0.46157799999999999</v>
      </c>
      <c r="H250" s="22">
        <v>52.0642</v>
      </c>
      <c r="I250" s="22">
        <v>-1.2383999999999999E-2</v>
      </c>
      <c r="J250" s="22">
        <v>240</v>
      </c>
      <c r="K250" s="22">
        <v>0.46093800000000001</v>
      </c>
      <c r="L250">
        <f t="shared" si="36"/>
        <v>12.383999999999999</v>
      </c>
      <c r="M250">
        <f t="shared" si="37"/>
        <v>5.7161819519999995</v>
      </c>
      <c r="N250" s="9"/>
      <c r="O250" s="22">
        <v>1.1085499999999999</v>
      </c>
      <c r="P250" s="22">
        <v>101.211</v>
      </c>
      <c r="Q250" s="22">
        <v>-7.9986599999999995E-3</v>
      </c>
      <c r="R250" s="22">
        <v>240</v>
      </c>
      <c r="S250" s="22">
        <v>1.10748</v>
      </c>
      <c r="T250">
        <f t="shared" si="38"/>
        <v>7.9986599999999992</v>
      </c>
      <c r="U250">
        <f t="shared" si="39"/>
        <v>8.8669145429999983</v>
      </c>
      <c r="X250" s="9"/>
      <c r="Y250" s="22">
        <v>0.46157799999999999</v>
      </c>
      <c r="Z250" s="22">
        <v>150.38</v>
      </c>
      <c r="AA250" s="22">
        <v>-1.40076E-2</v>
      </c>
      <c r="AB250" s="22">
        <v>240</v>
      </c>
      <c r="AC250" s="22">
        <v>0.46060200000000001</v>
      </c>
      <c r="AD250">
        <f t="shared" si="40"/>
        <v>14.0076</v>
      </c>
      <c r="AE250">
        <f t="shared" si="41"/>
        <v>6.4655999927999996</v>
      </c>
      <c r="AF250" s="9"/>
      <c r="AG250" s="22">
        <v>1.1085499999999999</v>
      </c>
      <c r="AH250" s="22">
        <v>199.62200000000001</v>
      </c>
      <c r="AI250" s="22">
        <v>-7.4523899999999997E-3</v>
      </c>
      <c r="AJ250" s="22">
        <v>240</v>
      </c>
      <c r="AK250" s="22">
        <v>1.10748</v>
      </c>
      <c r="AL250">
        <f t="shared" si="42"/>
        <v>7.4523899999999994</v>
      </c>
      <c r="AM250">
        <f t="shared" si="43"/>
        <v>8.2613469344999988</v>
      </c>
      <c r="AP250" s="9"/>
      <c r="AQ250" s="22">
        <v>0.46157799999999999</v>
      </c>
      <c r="AR250" s="22">
        <v>248.93899999999999</v>
      </c>
      <c r="AS250" s="22">
        <v>-1.08734E-2</v>
      </c>
      <c r="AT250" s="22">
        <v>240</v>
      </c>
      <c r="AU250" s="22">
        <v>0.46096799999999999</v>
      </c>
      <c r="AV250">
        <f t="shared" si="44"/>
        <v>10.8734</v>
      </c>
      <c r="AW250">
        <f t="shared" si="45"/>
        <v>5.0189222251999999</v>
      </c>
      <c r="AX250" s="9"/>
      <c r="AY250" s="22">
        <v>1.1085499999999999</v>
      </c>
      <c r="AZ250" s="22">
        <v>298.13499999999999</v>
      </c>
      <c r="BA250" s="22">
        <v>-7.1777300000000002E-3</v>
      </c>
      <c r="BB250" s="22">
        <v>240</v>
      </c>
      <c r="BC250" s="22">
        <v>1.10748</v>
      </c>
      <c r="BD250">
        <f t="shared" si="46"/>
        <v>7.1777300000000004</v>
      </c>
      <c r="BE250">
        <f t="shared" si="47"/>
        <v>7.9568725914999998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0.45654299999999998</v>
      </c>
      <c r="H251" s="22">
        <v>52.074300000000001</v>
      </c>
      <c r="I251" s="22">
        <v>-1.23993E-2</v>
      </c>
      <c r="J251" s="22">
        <v>241</v>
      </c>
      <c r="K251" s="22">
        <v>0.455841</v>
      </c>
      <c r="L251">
        <f t="shared" si="36"/>
        <v>12.3993</v>
      </c>
      <c r="M251">
        <f t="shared" si="37"/>
        <v>5.6608136198999999</v>
      </c>
      <c r="N251" s="9"/>
      <c r="O251" s="22">
        <v>1.1135900000000001</v>
      </c>
      <c r="P251" s="22">
        <v>101.221</v>
      </c>
      <c r="Q251" s="22">
        <v>-7.9864500000000008E-3</v>
      </c>
      <c r="R251" s="22">
        <v>241</v>
      </c>
      <c r="S251" s="22">
        <v>1.11206</v>
      </c>
      <c r="T251">
        <f t="shared" si="38"/>
        <v>7.9864500000000005</v>
      </c>
      <c r="U251">
        <f t="shared" si="39"/>
        <v>8.8936308555000014</v>
      </c>
      <c r="X251" s="9"/>
      <c r="Y251" s="22">
        <v>0.45654299999999998</v>
      </c>
      <c r="Z251" s="22">
        <v>150.38999999999999</v>
      </c>
      <c r="AA251" s="22">
        <v>-1.34644E-2</v>
      </c>
      <c r="AB251" s="22">
        <v>241</v>
      </c>
      <c r="AC251" s="22">
        <v>0.455872</v>
      </c>
      <c r="AD251">
        <f t="shared" si="40"/>
        <v>13.464399999999999</v>
      </c>
      <c r="AE251">
        <f t="shared" si="41"/>
        <v>6.1470775691999995</v>
      </c>
      <c r="AF251" s="9"/>
      <c r="AG251" s="22">
        <v>1.1135900000000001</v>
      </c>
      <c r="AH251" s="22">
        <v>199.63300000000001</v>
      </c>
      <c r="AI251" s="22">
        <v>-7.4279799999999998E-3</v>
      </c>
      <c r="AJ251" s="22">
        <v>241</v>
      </c>
      <c r="AK251" s="22">
        <v>1.1123700000000001</v>
      </c>
      <c r="AL251">
        <f t="shared" si="42"/>
        <v>7.4279799999999998</v>
      </c>
      <c r="AM251">
        <f t="shared" si="43"/>
        <v>8.2717242482</v>
      </c>
      <c r="AP251" s="9"/>
      <c r="AQ251" s="22">
        <v>0.45654299999999998</v>
      </c>
      <c r="AR251" s="22">
        <v>248.94900000000001</v>
      </c>
      <c r="AS251" s="22">
        <v>-1.0882599999999999E-2</v>
      </c>
      <c r="AT251" s="22">
        <v>241</v>
      </c>
      <c r="AU251" s="22">
        <v>0.45590199999999997</v>
      </c>
      <c r="AV251">
        <f t="shared" si="44"/>
        <v>10.8826</v>
      </c>
      <c r="AW251">
        <f t="shared" si="45"/>
        <v>4.9683748518000002</v>
      </c>
      <c r="AX251" s="9"/>
      <c r="AY251" s="22">
        <v>1.1135900000000001</v>
      </c>
      <c r="AZ251" s="22">
        <v>298.14499999999998</v>
      </c>
      <c r="BA251" s="22">
        <v>-7.1594199999999997E-3</v>
      </c>
      <c r="BB251" s="22">
        <v>241</v>
      </c>
      <c r="BC251" s="22">
        <v>1.11267</v>
      </c>
      <c r="BD251">
        <f t="shared" si="46"/>
        <v>7.1594199999999999</v>
      </c>
      <c r="BE251">
        <f t="shared" si="47"/>
        <v>7.9726585178000002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0.45150800000000002</v>
      </c>
      <c r="H252" s="22">
        <v>52.084299999999999</v>
      </c>
      <c r="I252" s="22">
        <v>-1.2411500000000001E-2</v>
      </c>
      <c r="J252" s="22">
        <v>242</v>
      </c>
      <c r="K252" s="22">
        <v>0.45086700000000002</v>
      </c>
      <c r="L252">
        <f t="shared" si="36"/>
        <v>12.4115</v>
      </c>
      <c r="M252">
        <f t="shared" si="37"/>
        <v>5.6038915420000004</v>
      </c>
      <c r="N252" s="9"/>
      <c r="O252" s="22">
        <v>1.1186199999999999</v>
      </c>
      <c r="P252" s="22">
        <v>101.23099999999999</v>
      </c>
      <c r="Q252" s="22">
        <v>-7.9681400000000003E-3</v>
      </c>
      <c r="R252" s="22">
        <v>242</v>
      </c>
      <c r="S252" s="22">
        <v>1.11755</v>
      </c>
      <c r="T252">
        <f t="shared" si="38"/>
        <v>7.96814</v>
      </c>
      <c r="U252">
        <f t="shared" si="39"/>
        <v>8.9133207668000001</v>
      </c>
      <c r="X252" s="9"/>
      <c r="Y252" s="22">
        <v>0.45150800000000002</v>
      </c>
      <c r="Z252" s="22">
        <v>150.4</v>
      </c>
      <c r="AA252" s="22">
        <v>-1.3153099999999999E-2</v>
      </c>
      <c r="AB252" s="22">
        <v>242</v>
      </c>
      <c r="AC252" s="22">
        <v>0.45080599999999998</v>
      </c>
      <c r="AD252">
        <f t="shared" si="40"/>
        <v>13.153099999999998</v>
      </c>
      <c r="AE252">
        <f t="shared" si="41"/>
        <v>5.9387298747999999</v>
      </c>
      <c r="AF252" s="9"/>
      <c r="AG252" s="22">
        <v>1.1186199999999999</v>
      </c>
      <c r="AH252" s="22">
        <v>199.643</v>
      </c>
      <c r="AI252" s="22">
        <v>-7.3974599999999998E-3</v>
      </c>
      <c r="AJ252" s="22">
        <v>242</v>
      </c>
      <c r="AK252" s="22">
        <v>1.1172500000000001</v>
      </c>
      <c r="AL252">
        <f t="shared" si="42"/>
        <v>7.3974599999999997</v>
      </c>
      <c r="AM252">
        <f t="shared" si="43"/>
        <v>8.2749467051999996</v>
      </c>
      <c r="AP252" s="9"/>
      <c r="AQ252" s="22">
        <v>0.45150800000000002</v>
      </c>
      <c r="AR252" s="22">
        <v>248.959</v>
      </c>
      <c r="AS252" s="22">
        <v>-1.0897799999999999E-2</v>
      </c>
      <c r="AT252" s="22">
        <v>242</v>
      </c>
      <c r="AU252" s="22">
        <v>0.45086700000000002</v>
      </c>
      <c r="AV252">
        <f t="shared" si="44"/>
        <v>10.897799999999998</v>
      </c>
      <c r="AW252">
        <f t="shared" si="45"/>
        <v>4.9204438823999999</v>
      </c>
      <c r="AX252" s="9"/>
      <c r="AY252" s="22">
        <v>1.1186199999999999</v>
      </c>
      <c r="AZ252" s="22">
        <v>298.15499999999997</v>
      </c>
      <c r="BA252" s="22">
        <v>-7.14417E-3</v>
      </c>
      <c r="BB252" s="22">
        <v>242</v>
      </c>
      <c r="BC252" s="22">
        <v>1.11816</v>
      </c>
      <c r="BD252">
        <f t="shared" si="46"/>
        <v>7.1441699999999999</v>
      </c>
      <c r="BE252">
        <f t="shared" si="47"/>
        <v>7.9916114453999993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0.44647199999999998</v>
      </c>
      <c r="H253" s="22">
        <v>52.0944</v>
      </c>
      <c r="I253" s="22">
        <v>-1.24329E-2</v>
      </c>
      <c r="J253" s="22">
        <v>243</v>
      </c>
      <c r="K253" s="22">
        <v>0.44583099999999998</v>
      </c>
      <c r="L253">
        <f t="shared" si="36"/>
        <v>12.4329</v>
      </c>
      <c r="M253">
        <f t="shared" si="37"/>
        <v>5.5509417287999998</v>
      </c>
      <c r="N253" s="9"/>
      <c r="O253" s="22">
        <v>1.1236600000000001</v>
      </c>
      <c r="P253" s="22">
        <v>101.241</v>
      </c>
      <c r="Q253" s="22">
        <v>-7.9406700000000004E-3</v>
      </c>
      <c r="R253" s="22">
        <v>243</v>
      </c>
      <c r="S253" s="22">
        <v>1.1224400000000001</v>
      </c>
      <c r="T253">
        <f t="shared" si="38"/>
        <v>7.9406700000000008</v>
      </c>
      <c r="U253">
        <f t="shared" si="39"/>
        <v>8.9226132522000015</v>
      </c>
      <c r="X253" s="9"/>
      <c r="Y253" s="22">
        <v>0.44647199999999998</v>
      </c>
      <c r="Z253" s="22">
        <v>150.41</v>
      </c>
      <c r="AA253" s="22">
        <v>-1.27197E-2</v>
      </c>
      <c r="AB253" s="22">
        <v>243</v>
      </c>
      <c r="AC253" s="22">
        <v>0.445801</v>
      </c>
      <c r="AD253">
        <f t="shared" si="40"/>
        <v>12.7197</v>
      </c>
      <c r="AE253">
        <f t="shared" si="41"/>
        <v>5.6789898983999993</v>
      </c>
      <c r="AF253" s="9"/>
      <c r="AG253" s="22">
        <v>1.1236600000000001</v>
      </c>
      <c r="AH253" s="22">
        <v>199.65299999999999</v>
      </c>
      <c r="AI253" s="22">
        <v>-7.3730499999999999E-3</v>
      </c>
      <c r="AJ253" s="22">
        <v>243</v>
      </c>
      <c r="AK253" s="22">
        <v>1.1221300000000001</v>
      </c>
      <c r="AL253">
        <f t="shared" si="42"/>
        <v>7.3730500000000001</v>
      </c>
      <c r="AM253">
        <f t="shared" si="43"/>
        <v>8.2848013630000015</v>
      </c>
      <c r="AP253" s="9"/>
      <c r="AQ253" s="22">
        <v>0.44647199999999998</v>
      </c>
      <c r="AR253" s="22">
        <v>248.96899999999999</v>
      </c>
      <c r="AS253" s="22">
        <v>-1.0903899999999999E-2</v>
      </c>
      <c r="AT253" s="22">
        <v>243</v>
      </c>
      <c r="AU253" s="22">
        <v>0.445801</v>
      </c>
      <c r="AV253">
        <f t="shared" si="44"/>
        <v>10.9039</v>
      </c>
      <c r="AW253">
        <f t="shared" si="45"/>
        <v>4.8682860408000002</v>
      </c>
      <c r="AX253" s="9"/>
      <c r="AY253" s="22">
        <v>1.1236600000000001</v>
      </c>
      <c r="AZ253" s="22">
        <v>298.166</v>
      </c>
      <c r="BA253" s="22">
        <v>-7.1258500000000004E-3</v>
      </c>
      <c r="BB253" s="22">
        <v>243</v>
      </c>
      <c r="BC253" s="22">
        <v>1.1227400000000001</v>
      </c>
      <c r="BD253">
        <f t="shared" si="46"/>
        <v>7.1258500000000007</v>
      </c>
      <c r="BE253">
        <f t="shared" si="47"/>
        <v>8.0070326110000014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0.44143700000000002</v>
      </c>
      <c r="H254" s="22">
        <v>52.104500000000002</v>
      </c>
      <c r="I254" s="22">
        <v>-1.2460300000000001E-2</v>
      </c>
      <c r="J254" s="22">
        <v>244</v>
      </c>
      <c r="K254" s="22">
        <v>0.44064300000000001</v>
      </c>
      <c r="L254">
        <f t="shared" si="36"/>
        <v>12.4603</v>
      </c>
      <c r="M254">
        <f t="shared" si="37"/>
        <v>5.5004374511000007</v>
      </c>
      <c r="N254" s="9"/>
      <c r="O254" s="22">
        <v>1.12869</v>
      </c>
      <c r="P254" s="22">
        <v>101.251</v>
      </c>
      <c r="Q254" s="22">
        <v>-7.9193100000000006E-3</v>
      </c>
      <c r="R254" s="22">
        <v>244</v>
      </c>
      <c r="S254" s="22">
        <v>1.1273200000000001</v>
      </c>
      <c r="T254">
        <f t="shared" si="38"/>
        <v>7.9193100000000003</v>
      </c>
      <c r="U254">
        <f t="shared" si="39"/>
        <v>8.9384460038999993</v>
      </c>
      <c r="X254" s="9"/>
      <c r="Y254" s="22">
        <v>0.44143700000000002</v>
      </c>
      <c r="Z254" s="22">
        <v>150.41999999999999</v>
      </c>
      <c r="AA254" s="22">
        <v>-1.2152100000000001E-2</v>
      </c>
      <c r="AB254" s="22">
        <v>244</v>
      </c>
      <c r="AC254" s="22">
        <v>0.44110100000000002</v>
      </c>
      <c r="AD254">
        <f t="shared" si="40"/>
        <v>12.152100000000001</v>
      </c>
      <c r="AE254">
        <f t="shared" si="41"/>
        <v>5.3643865677000004</v>
      </c>
      <c r="AF254" s="9"/>
      <c r="AG254" s="22">
        <v>1.12869</v>
      </c>
      <c r="AH254" s="22">
        <v>199.66300000000001</v>
      </c>
      <c r="AI254" s="22">
        <v>-7.3425299999999999E-3</v>
      </c>
      <c r="AJ254" s="22">
        <v>244</v>
      </c>
      <c r="AK254" s="22">
        <v>1.1276200000000001</v>
      </c>
      <c r="AL254">
        <f t="shared" si="42"/>
        <v>7.34253</v>
      </c>
      <c r="AM254">
        <f t="shared" si="43"/>
        <v>8.2874401856999995</v>
      </c>
      <c r="AP254" s="9"/>
      <c r="AQ254" s="22">
        <v>0.44143700000000002</v>
      </c>
      <c r="AR254" s="22">
        <v>248.97900000000001</v>
      </c>
      <c r="AS254" s="22">
        <v>-1.0925300000000001E-2</v>
      </c>
      <c r="AT254" s="22">
        <v>244</v>
      </c>
      <c r="AU254" s="22">
        <v>0.44076500000000002</v>
      </c>
      <c r="AV254">
        <f t="shared" si="44"/>
        <v>10.9253</v>
      </c>
      <c r="AW254">
        <f t="shared" si="45"/>
        <v>4.8228316561</v>
      </c>
      <c r="AX254" s="9"/>
      <c r="AY254" s="22">
        <v>1.12869</v>
      </c>
      <c r="AZ254" s="22">
        <v>298.17599999999999</v>
      </c>
      <c r="BA254" s="22">
        <v>-7.1075399999999999E-3</v>
      </c>
      <c r="BB254" s="22">
        <v>244</v>
      </c>
      <c r="BC254" s="22">
        <v>1.1279300000000001</v>
      </c>
      <c r="BD254">
        <f t="shared" si="46"/>
        <v>7.1075400000000002</v>
      </c>
      <c r="BE254">
        <f t="shared" si="47"/>
        <v>8.0222093226000002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0.43640099999999998</v>
      </c>
      <c r="H255" s="22">
        <v>52.1145</v>
      </c>
      <c r="I255" s="22">
        <v>-1.24817E-2</v>
      </c>
      <c r="J255" s="22">
        <v>245</v>
      </c>
      <c r="K255" s="22">
        <v>0.43573000000000001</v>
      </c>
      <c r="L255">
        <f t="shared" si="36"/>
        <v>12.4817</v>
      </c>
      <c r="M255">
        <f t="shared" si="37"/>
        <v>5.4470263616999999</v>
      </c>
      <c r="N255" s="9"/>
      <c r="O255" s="22">
        <v>1.1337299999999999</v>
      </c>
      <c r="P255" s="22">
        <v>101.261</v>
      </c>
      <c r="Q255" s="22">
        <v>-7.8887899999999997E-3</v>
      </c>
      <c r="R255" s="22">
        <v>245</v>
      </c>
      <c r="S255" s="22">
        <v>1.1331199999999999</v>
      </c>
      <c r="T255">
        <f t="shared" si="38"/>
        <v>7.8887899999999993</v>
      </c>
      <c r="U255">
        <f t="shared" si="39"/>
        <v>8.9437578866999985</v>
      </c>
      <c r="X255" s="9"/>
      <c r="Y255" s="22">
        <v>0.43640099999999998</v>
      </c>
      <c r="Z255" s="22">
        <v>150.43</v>
      </c>
      <c r="AA255" s="22">
        <v>-1.12335E-2</v>
      </c>
      <c r="AB255" s="22">
        <v>245</v>
      </c>
      <c r="AC255" s="22">
        <v>0.43566899999999997</v>
      </c>
      <c r="AD255">
        <f t="shared" si="40"/>
        <v>11.233500000000001</v>
      </c>
      <c r="AE255">
        <f t="shared" si="41"/>
        <v>4.9023106335</v>
      </c>
      <c r="AF255" s="9"/>
      <c r="AG255" s="22">
        <v>1.1337299999999999</v>
      </c>
      <c r="AH255" s="22">
        <v>199.673</v>
      </c>
      <c r="AI255" s="22">
        <v>-7.31812E-3</v>
      </c>
      <c r="AJ255" s="22">
        <v>245</v>
      </c>
      <c r="AK255" s="22">
        <v>1.1328100000000001</v>
      </c>
      <c r="AL255">
        <f t="shared" si="42"/>
        <v>7.3181200000000004</v>
      </c>
      <c r="AM255">
        <f t="shared" si="43"/>
        <v>8.2967721876000002</v>
      </c>
      <c r="AP255" s="9"/>
      <c r="AQ255" s="22">
        <v>0.43640099999999998</v>
      </c>
      <c r="AR255" s="22">
        <v>248.989</v>
      </c>
      <c r="AS255" s="22">
        <v>-1.09467E-2</v>
      </c>
      <c r="AT255" s="22">
        <v>245</v>
      </c>
      <c r="AU255" s="22">
        <v>0.43573000000000001</v>
      </c>
      <c r="AV255">
        <f t="shared" si="44"/>
        <v>10.9467</v>
      </c>
      <c r="AW255">
        <f t="shared" si="45"/>
        <v>4.7771508266999998</v>
      </c>
      <c r="AX255" s="9"/>
      <c r="AY255" s="22">
        <v>1.1337299999999999</v>
      </c>
      <c r="AZ255" s="22">
        <v>298.18599999999998</v>
      </c>
      <c r="BA255" s="22">
        <v>-7.0739699999999997E-3</v>
      </c>
      <c r="BB255" s="22">
        <v>245</v>
      </c>
      <c r="BC255" s="22">
        <v>1.1325099999999999</v>
      </c>
      <c r="BD255">
        <f t="shared" si="46"/>
        <v>7.0739700000000001</v>
      </c>
      <c r="BE255">
        <f t="shared" si="47"/>
        <v>8.0199720080999999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0.43136600000000003</v>
      </c>
      <c r="H256" s="22">
        <v>52.124600000000001</v>
      </c>
      <c r="I256" s="22">
        <v>-1.25092E-2</v>
      </c>
      <c r="J256" s="22">
        <v>246</v>
      </c>
      <c r="K256" s="22">
        <v>0.43066399999999999</v>
      </c>
      <c r="L256">
        <f t="shared" si="36"/>
        <v>12.5092</v>
      </c>
      <c r="M256">
        <f t="shared" si="37"/>
        <v>5.3960435672000004</v>
      </c>
      <c r="N256" s="9"/>
      <c r="O256" s="22">
        <v>1.13876</v>
      </c>
      <c r="P256" s="22">
        <v>101.271</v>
      </c>
      <c r="Q256" s="22">
        <v>-7.8674299999999999E-3</v>
      </c>
      <c r="R256" s="22">
        <v>246</v>
      </c>
      <c r="S256" s="22">
        <v>1.1379999999999999</v>
      </c>
      <c r="T256">
        <f t="shared" si="38"/>
        <v>7.8674299999999997</v>
      </c>
      <c r="U256">
        <f t="shared" si="39"/>
        <v>8.9591145868000002</v>
      </c>
      <c r="X256" s="9"/>
      <c r="Y256" s="22">
        <v>0.43136600000000003</v>
      </c>
      <c r="Z256" s="22">
        <v>150.44</v>
      </c>
      <c r="AA256" s="22">
        <v>-1.11664E-2</v>
      </c>
      <c r="AB256" s="22">
        <v>246</v>
      </c>
      <c r="AC256" s="22">
        <v>0.43066399999999999</v>
      </c>
      <c r="AD256">
        <f t="shared" si="40"/>
        <v>11.166399999999999</v>
      </c>
      <c r="AE256">
        <f t="shared" si="41"/>
        <v>4.8168053023999997</v>
      </c>
      <c r="AF256" s="9"/>
      <c r="AG256" s="22">
        <v>1.13876</v>
      </c>
      <c r="AH256" s="22">
        <v>199.68299999999999</v>
      </c>
      <c r="AI256" s="22">
        <v>-7.2876E-3</v>
      </c>
      <c r="AJ256" s="22">
        <v>246</v>
      </c>
      <c r="AK256" s="22">
        <v>1.1379999999999999</v>
      </c>
      <c r="AL256">
        <f t="shared" si="42"/>
        <v>7.2876000000000003</v>
      </c>
      <c r="AM256">
        <f t="shared" si="43"/>
        <v>8.2988273760000002</v>
      </c>
      <c r="AP256" s="9"/>
      <c r="AQ256" s="22">
        <v>0.43136600000000003</v>
      </c>
      <c r="AR256" s="22">
        <v>248.999</v>
      </c>
      <c r="AS256" s="22">
        <v>-1.09497E-2</v>
      </c>
      <c r="AT256" s="22">
        <v>246</v>
      </c>
      <c r="AU256" s="22">
        <v>0.43069499999999999</v>
      </c>
      <c r="AV256">
        <f t="shared" si="44"/>
        <v>10.9497</v>
      </c>
      <c r="AW256">
        <f t="shared" si="45"/>
        <v>4.7233282902000004</v>
      </c>
      <c r="AX256" s="9"/>
      <c r="AY256" s="22">
        <v>1.13876</v>
      </c>
      <c r="AZ256" s="22">
        <v>298.19600000000003</v>
      </c>
      <c r="BA256" s="22">
        <v>-7.0556600000000001E-3</v>
      </c>
      <c r="BB256" s="22">
        <v>246</v>
      </c>
      <c r="BC256" s="22">
        <v>1.1379999999999999</v>
      </c>
      <c r="BD256">
        <f t="shared" si="46"/>
        <v>7.0556600000000005</v>
      </c>
      <c r="BE256">
        <f t="shared" si="47"/>
        <v>8.0347033816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0.42633100000000002</v>
      </c>
      <c r="H257" s="22">
        <v>52.134700000000002</v>
      </c>
      <c r="I257" s="22">
        <v>-1.25244E-2</v>
      </c>
      <c r="J257" s="22">
        <v>247</v>
      </c>
      <c r="K257" s="22">
        <v>0.42562899999999998</v>
      </c>
      <c r="L257">
        <f t="shared" si="36"/>
        <v>12.5244</v>
      </c>
      <c r="M257">
        <f t="shared" si="37"/>
        <v>5.3395399764000002</v>
      </c>
      <c r="N257" s="9"/>
      <c r="O257" s="22">
        <v>1.1437999999999999</v>
      </c>
      <c r="P257" s="22">
        <v>101.28100000000001</v>
      </c>
      <c r="Q257" s="22">
        <v>-7.8582800000000005E-3</v>
      </c>
      <c r="R257" s="22">
        <v>247</v>
      </c>
      <c r="S257" s="22">
        <v>1.1425799999999999</v>
      </c>
      <c r="T257">
        <f t="shared" si="38"/>
        <v>7.8582800000000006</v>
      </c>
      <c r="U257">
        <f t="shared" si="39"/>
        <v>8.9883006640000005</v>
      </c>
      <c r="X257" s="9"/>
      <c r="Y257" s="22">
        <v>0.42633100000000002</v>
      </c>
      <c r="Z257" s="22">
        <v>150.45099999999999</v>
      </c>
      <c r="AA257" s="22">
        <v>-1.11603E-2</v>
      </c>
      <c r="AB257" s="22">
        <v>247</v>
      </c>
      <c r="AC257" s="22">
        <v>0.42571999999999999</v>
      </c>
      <c r="AD257">
        <f t="shared" si="40"/>
        <v>11.160299999999999</v>
      </c>
      <c r="AE257">
        <f t="shared" si="41"/>
        <v>4.7579818593000001</v>
      </c>
      <c r="AF257" s="9"/>
      <c r="AG257" s="22">
        <v>1.1437999999999999</v>
      </c>
      <c r="AH257" s="22">
        <v>199.69300000000001</v>
      </c>
      <c r="AI257" s="22">
        <v>-7.2723400000000004E-3</v>
      </c>
      <c r="AJ257" s="22">
        <v>247</v>
      </c>
      <c r="AK257" s="22">
        <v>1.1425799999999999</v>
      </c>
      <c r="AL257">
        <f t="shared" si="42"/>
        <v>7.2723400000000007</v>
      </c>
      <c r="AM257">
        <f t="shared" si="43"/>
        <v>8.3181024919999995</v>
      </c>
      <c r="AP257" s="9"/>
      <c r="AQ257" s="22">
        <v>0.42633100000000002</v>
      </c>
      <c r="AR257" s="22">
        <v>249.00899999999999</v>
      </c>
      <c r="AS257" s="22">
        <v>-1.0958900000000001E-2</v>
      </c>
      <c r="AT257" s="22">
        <v>247</v>
      </c>
      <c r="AU257" s="22">
        <v>0.42571999999999999</v>
      </c>
      <c r="AV257">
        <f t="shared" si="44"/>
        <v>10.9589</v>
      </c>
      <c r="AW257">
        <f t="shared" si="45"/>
        <v>4.6721187959000003</v>
      </c>
      <c r="AX257" s="9"/>
      <c r="AY257" s="22">
        <v>1.1437999999999999</v>
      </c>
      <c r="AZ257" s="22">
        <v>298.20600000000002</v>
      </c>
      <c r="BA257" s="22">
        <v>-7.0373500000000004E-3</v>
      </c>
      <c r="BB257" s="22">
        <v>247</v>
      </c>
      <c r="BC257" s="22">
        <v>1.1431899999999999</v>
      </c>
      <c r="BD257">
        <f t="shared" si="46"/>
        <v>7.03735</v>
      </c>
      <c r="BE257">
        <f t="shared" si="47"/>
        <v>8.0493209300000004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0.42129499999999998</v>
      </c>
      <c r="H258" s="22">
        <v>52.144799999999996</v>
      </c>
      <c r="I258" s="22">
        <v>-1.25244E-2</v>
      </c>
      <c r="J258" s="22">
        <v>248</v>
      </c>
      <c r="K258" s="22">
        <v>0.420624</v>
      </c>
      <c r="L258">
        <f t="shared" si="36"/>
        <v>12.5244</v>
      </c>
      <c r="M258">
        <f t="shared" si="37"/>
        <v>5.2764670979999995</v>
      </c>
      <c r="N258" s="9"/>
      <c r="O258" s="22">
        <v>1.14883</v>
      </c>
      <c r="P258" s="22">
        <v>101.291</v>
      </c>
      <c r="Q258" s="22">
        <v>-7.8308100000000005E-3</v>
      </c>
      <c r="R258" s="22">
        <v>248</v>
      </c>
      <c r="S258" s="22">
        <v>1.1480699999999999</v>
      </c>
      <c r="T258">
        <f t="shared" si="38"/>
        <v>7.8308100000000005</v>
      </c>
      <c r="U258">
        <f t="shared" si="39"/>
        <v>8.9962694523</v>
      </c>
      <c r="X258" s="9"/>
      <c r="Y258" s="22">
        <v>0.42129499999999998</v>
      </c>
      <c r="Z258" s="22">
        <v>150.46100000000001</v>
      </c>
      <c r="AA258" s="22">
        <v>-1.1163299999999999E-2</v>
      </c>
      <c r="AB258" s="22">
        <v>248</v>
      </c>
      <c r="AC258" s="22">
        <v>0.420624</v>
      </c>
      <c r="AD258">
        <f t="shared" si="40"/>
        <v>11.1633</v>
      </c>
      <c r="AE258">
        <f t="shared" si="41"/>
        <v>4.7030424734999992</v>
      </c>
      <c r="AF258" s="9"/>
      <c r="AG258" s="22">
        <v>1.14883</v>
      </c>
      <c r="AH258" s="22">
        <v>199.703</v>
      </c>
      <c r="AI258" s="22">
        <v>-7.2326700000000001E-3</v>
      </c>
      <c r="AJ258" s="22">
        <v>248</v>
      </c>
      <c r="AK258" s="22">
        <v>1.1480699999999999</v>
      </c>
      <c r="AL258">
        <f t="shared" si="42"/>
        <v>7.2326699999999997</v>
      </c>
      <c r="AM258">
        <f t="shared" si="43"/>
        <v>8.3091082760999999</v>
      </c>
      <c r="AP258" s="9"/>
      <c r="AQ258" s="22">
        <v>0.42129499999999998</v>
      </c>
      <c r="AR258" s="22">
        <v>249.01900000000001</v>
      </c>
      <c r="AS258" s="22">
        <v>-1.0977199999999999E-2</v>
      </c>
      <c r="AT258" s="22">
        <v>248</v>
      </c>
      <c r="AU258" s="22">
        <v>0.42056300000000002</v>
      </c>
      <c r="AV258">
        <f t="shared" si="44"/>
        <v>10.9772</v>
      </c>
      <c r="AW258">
        <f t="shared" si="45"/>
        <v>4.6246394739999994</v>
      </c>
      <c r="AX258" s="9"/>
      <c r="AY258" s="22">
        <v>1.14883</v>
      </c>
      <c r="AZ258" s="22">
        <v>298.21600000000001</v>
      </c>
      <c r="BA258" s="22">
        <v>-7.02515E-3</v>
      </c>
      <c r="BB258" s="22">
        <v>248</v>
      </c>
      <c r="BC258" s="22">
        <v>1.1480699999999999</v>
      </c>
      <c r="BD258">
        <f t="shared" si="46"/>
        <v>7.02515</v>
      </c>
      <c r="BE258">
        <f t="shared" si="47"/>
        <v>8.0707030745000008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0.41626000000000002</v>
      </c>
      <c r="H259" s="22">
        <v>52.154800000000002</v>
      </c>
      <c r="I259" s="22">
        <v>-1.25153E-2</v>
      </c>
      <c r="J259" s="22">
        <v>249</v>
      </c>
      <c r="K259" s="22">
        <v>0.41558800000000001</v>
      </c>
      <c r="L259">
        <f t="shared" si="36"/>
        <v>12.5153</v>
      </c>
      <c r="M259">
        <f t="shared" si="37"/>
        <v>5.2096187780000003</v>
      </c>
      <c r="N259" s="9"/>
      <c r="O259" s="22">
        <v>1.15387</v>
      </c>
      <c r="P259" s="22">
        <v>101.301</v>
      </c>
      <c r="Q259" s="22">
        <v>-7.8247100000000003E-3</v>
      </c>
      <c r="R259" s="22">
        <v>249</v>
      </c>
      <c r="S259" s="22">
        <v>1.15265</v>
      </c>
      <c r="T259">
        <f t="shared" si="38"/>
        <v>7.8247100000000005</v>
      </c>
      <c r="U259">
        <f t="shared" si="39"/>
        <v>9.0286981277000002</v>
      </c>
      <c r="X259" s="9"/>
      <c r="Y259" s="22">
        <v>0.41626000000000002</v>
      </c>
      <c r="Z259" s="22">
        <v>150.471</v>
      </c>
      <c r="AA259" s="22">
        <v>-1.11115E-2</v>
      </c>
      <c r="AB259" s="22">
        <v>249</v>
      </c>
      <c r="AC259" s="22">
        <v>0.41552699999999998</v>
      </c>
      <c r="AD259">
        <f t="shared" si="40"/>
        <v>11.111499999999999</v>
      </c>
      <c r="AE259">
        <f t="shared" si="41"/>
        <v>4.62527299</v>
      </c>
      <c r="AF259" s="9"/>
      <c r="AG259" s="22">
        <v>1.15387</v>
      </c>
      <c r="AH259" s="22">
        <v>199.71299999999999</v>
      </c>
      <c r="AI259" s="22">
        <v>-7.2052000000000001E-3</v>
      </c>
      <c r="AJ259" s="22">
        <v>249</v>
      </c>
      <c r="AK259" s="22">
        <v>1.1529499999999999</v>
      </c>
      <c r="AL259">
        <f t="shared" si="42"/>
        <v>7.2052000000000005</v>
      </c>
      <c r="AM259">
        <f t="shared" si="43"/>
        <v>8.3138641240000002</v>
      </c>
      <c r="AP259" s="9"/>
      <c r="AQ259" s="22">
        <v>0.41626000000000002</v>
      </c>
      <c r="AR259" s="22">
        <v>249.03</v>
      </c>
      <c r="AS259" s="22">
        <v>-1.09894E-2</v>
      </c>
      <c r="AT259" s="22">
        <v>249</v>
      </c>
      <c r="AU259" s="22">
        <v>0.41558800000000001</v>
      </c>
      <c r="AV259">
        <f t="shared" si="44"/>
        <v>10.9894</v>
      </c>
      <c r="AW259">
        <f t="shared" si="45"/>
        <v>4.5744476440000001</v>
      </c>
      <c r="AX259" s="9"/>
      <c r="AY259" s="22">
        <v>1.15387</v>
      </c>
      <c r="AZ259" s="22">
        <v>298.226</v>
      </c>
      <c r="BA259" s="22">
        <v>-7.0037800000000002E-3</v>
      </c>
      <c r="BB259" s="22">
        <v>249</v>
      </c>
      <c r="BC259" s="22">
        <v>1.1529499999999999</v>
      </c>
      <c r="BD259">
        <f t="shared" si="46"/>
        <v>7.0037799999999999</v>
      </c>
      <c r="BE259">
        <f t="shared" si="47"/>
        <v>8.0814516286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0.41122399999999998</v>
      </c>
      <c r="H260" s="22">
        <v>52.164900000000003</v>
      </c>
      <c r="I260" s="22">
        <v>-1.25183E-2</v>
      </c>
      <c r="J260" s="22">
        <v>250</v>
      </c>
      <c r="K260" s="22">
        <v>0.41049200000000002</v>
      </c>
      <c r="L260">
        <f t="shared" si="36"/>
        <v>12.5183</v>
      </c>
      <c r="M260">
        <f t="shared" si="37"/>
        <v>5.1478253991999994</v>
      </c>
      <c r="N260" s="9"/>
      <c r="O260" s="22">
        <v>1.1589100000000001</v>
      </c>
      <c r="P260" s="22">
        <v>101.31100000000001</v>
      </c>
      <c r="Q260" s="22">
        <v>-7.7789299999999999E-3</v>
      </c>
      <c r="R260" s="22">
        <v>250</v>
      </c>
      <c r="S260" s="22">
        <v>1.15784</v>
      </c>
      <c r="T260">
        <f t="shared" si="38"/>
        <v>7.7789299999999999</v>
      </c>
      <c r="U260">
        <f t="shared" si="39"/>
        <v>9.0150797663000013</v>
      </c>
      <c r="X260" s="9"/>
      <c r="Y260" s="22">
        <v>0.41122399999999998</v>
      </c>
      <c r="Z260" s="22">
        <v>150.48099999999999</v>
      </c>
      <c r="AA260" s="22">
        <v>-1.09955E-2</v>
      </c>
      <c r="AB260" s="22">
        <v>250</v>
      </c>
      <c r="AC260" s="22">
        <v>0.410522</v>
      </c>
      <c r="AD260">
        <f t="shared" si="40"/>
        <v>10.9955</v>
      </c>
      <c r="AE260">
        <f t="shared" si="41"/>
        <v>4.5216134919999993</v>
      </c>
      <c r="AF260" s="9"/>
      <c r="AG260" s="22">
        <v>1.1589100000000001</v>
      </c>
      <c r="AH260" s="22">
        <v>199.72300000000001</v>
      </c>
      <c r="AI260" s="22">
        <v>-7.1746800000000001E-3</v>
      </c>
      <c r="AJ260" s="22">
        <v>250</v>
      </c>
      <c r="AK260" s="22">
        <v>1.1581399999999999</v>
      </c>
      <c r="AL260">
        <f t="shared" si="42"/>
        <v>7.1746800000000004</v>
      </c>
      <c r="AM260">
        <f t="shared" si="43"/>
        <v>8.3148083988000003</v>
      </c>
      <c r="AP260" s="9"/>
      <c r="AQ260" s="22">
        <v>0.41122399999999998</v>
      </c>
      <c r="AR260" s="22">
        <v>249.04</v>
      </c>
      <c r="AS260" s="22">
        <v>-1.10046E-2</v>
      </c>
      <c r="AT260" s="22">
        <v>250</v>
      </c>
      <c r="AU260" s="22">
        <v>0.410553</v>
      </c>
      <c r="AV260">
        <f t="shared" si="44"/>
        <v>11.0046</v>
      </c>
      <c r="AW260">
        <f t="shared" si="45"/>
        <v>4.5253556304</v>
      </c>
      <c r="AX260" s="9"/>
      <c r="AY260" s="22">
        <v>1.1589100000000001</v>
      </c>
      <c r="AZ260" s="22">
        <v>298.23599999999999</v>
      </c>
      <c r="BA260" s="22">
        <v>-6.9793700000000004E-3</v>
      </c>
      <c r="BB260" s="22">
        <v>250</v>
      </c>
      <c r="BC260" s="22">
        <v>1.15784</v>
      </c>
      <c r="BD260">
        <f t="shared" si="46"/>
        <v>6.9793700000000003</v>
      </c>
      <c r="BE260">
        <f t="shared" si="47"/>
        <v>8.0884616867000005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0.40618900000000002</v>
      </c>
      <c r="H261" s="22">
        <v>52.174999999999997</v>
      </c>
      <c r="I261" s="22">
        <v>-1.25275E-2</v>
      </c>
      <c r="J261" s="22">
        <v>251</v>
      </c>
      <c r="K261" s="22">
        <v>0.40557900000000002</v>
      </c>
      <c r="L261">
        <f t="shared" si="36"/>
        <v>12.5275</v>
      </c>
      <c r="M261">
        <f t="shared" si="37"/>
        <v>5.0885326974999998</v>
      </c>
      <c r="N261" s="9"/>
      <c r="O261" s="22">
        <v>1.16394</v>
      </c>
      <c r="P261" s="22">
        <v>101.321</v>
      </c>
      <c r="Q261" s="22">
        <v>-7.7484099999999998E-3</v>
      </c>
      <c r="R261" s="22">
        <v>251</v>
      </c>
      <c r="S261" s="22">
        <v>1.16333</v>
      </c>
      <c r="T261">
        <f t="shared" si="38"/>
        <v>7.7484099999999998</v>
      </c>
      <c r="U261">
        <f t="shared" si="39"/>
        <v>9.0186843353999997</v>
      </c>
      <c r="X261" s="9"/>
      <c r="Y261" s="22">
        <v>0.40618900000000002</v>
      </c>
      <c r="Z261" s="22">
        <v>150.49100000000001</v>
      </c>
      <c r="AA261" s="22">
        <v>-1.2008700000000001E-2</v>
      </c>
      <c r="AB261" s="22">
        <v>251</v>
      </c>
      <c r="AC261" s="22">
        <v>0.40539599999999998</v>
      </c>
      <c r="AD261">
        <f t="shared" si="40"/>
        <v>12.008700000000001</v>
      </c>
      <c r="AE261">
        <f t="shared" si="41"/>
        <v>4.8778018443000004</v>
      </c>
      <c r="AF261" s="9"/>
      <c r="AG261" s="22">
        <v>1.16394</v>
      </c>
      <c r="AH261" s="22">
        <v>199.733</v>
      </c>
      <c r="AI261" s="22">
        <v>-7.1594199999999997E-3</v>
      </c>
      <c r="AJ261" s="22">
        <v>251</v>
      </c>
      <c r="AK261" s="22">
        <v>1.1630199999999999</v>
      </c>
      <c r="AL261">
        <f t="shared" si="42"/>
        <v>7.1594199999999999</v>
      </c>
      <c r="AM261">
        <f t="shared" si="43"/>
        <v>8.3331353147999998</v>
      </c>
      <c r="AP261" s="9"/>
      <c r="AQ261" s="22">
        <v>0.40618900000000002</v>
      </c>
      <c r="AR261" s="22">
        <v>249.05</v>
      </c>
      <c r="AS261" s="22">
        <v>-1.10229E-2</v>
      </c>
      <c r="AT261" s="22">
        <v>251</v>
      </c>
      <c r="AU261" s="22">
        <v>0.40557900000000002</v>
      </c>
      <c r="AV261">
        <f t="shared" si="44"/>
        <v>11.0229</v>
      </c>
      <c r="AW261">
        <f t="shared" si="45"/>
        <v>4.4773807281</v>
      </c>
      <c r="AX261" s="9"/>
      <c r="AY261" s="22">
        <v>1.16394</v>
      </c>
      <c r="AZ261" s="22">
        <v>298.24599999999998</v>
      </c>
      <c r="BA261" s="22">
        <v>-6.9549599999999996E-3</v>
      </c>
      <c r="BB261" s="22">
        <v>251</v>
      </c>
      <c r="BC261" s="22">
        <v>1.1630199999999999</v>
      </c>
      <c r="BD261">
        <f t="shared" si="46"/>
        <v>6.9549599999999998</v>
      </c>
      <c r="BE261">
        <f t="shared" si="47"/>
        <v>8.0951561424000005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0.40115400000000001</v>
      </c>
      <c r="H262" s="22">
        <v>52.185000000000002</v>
      </c>
      <c r="I262" s="22">
        <v>-1.25427E-2</v>
      </c>
      <c r="J262" s="22">
        <v>252</v>
      </c>
      <c r="K262" s="22">
        <v>0.400391</v>
      </c>
      <c r="L262">
        <f t="shared" si="36"/>
        <v>12.5427</v>
      </c>
      <c r="M262">
        <f t="shared" si="37"/>
        <v>5.0315542758000005</v>
      </c>
      <c r="N262" s="9"/>
      <c r="O262" s="22">
        <v>1.1689799999999999</v>
      </c>
      <c r="P262" s="22">
        <v>101.331</v>
      </c>
      <c r="Q262" s="22">
        <v>-7.7087400000000004E-3</v>
      </c>
      <c r="R262" s="22">
        <v>252</v>
      </c>
      <c r="S262" s="22">
        <v>1.16791</v>
      </c>
      <c r="T262">
        <f t="shared" si="38"/>
        <v>7.7087400000000006</v>
      </c>
      <c r="U262">
        <f t="shared" si="39"/>
        <v>9.0113628852000005</v>
      </c>
      <c r="X262" s="9"/>
      <c r="Y262" s="22">
        <v>0.40115400000000001</v>
      </c>
      <c r="Z262" s="22">
        <v>150.501</v>
      </c>
      <c r="AA262" s="22">
        <v>-1.2896700000000001E-2</v>
      </c>
      <c r="AB262" s="22">
        <v>252</v>
      </c>
      <c r="AC262" s="22">
        <v>0.40045199999999997</v>
      </c>
      <c r="AD262">
        <f t="shared" si="40"/>
        <v>12.896700000000001</v>
      </c>
      <c r="AE262">
        <f t="shared" si="41"/>
        <v>5.1735627918000002</v>
      </c>
      <c r="AF262" s="9"/>
      <c r="AG262" s="22">
        <v>1.1689799999999999</v>
      </c>
      <c r="AH262" s="22">
        <v>199.74299999999999</v>
      </c>
      <c r="AI262" s="22">
        <v>-7.1350099999999998E-3</v>
      </c>
      <c r="AJ262" s="22">
        <v>252</v>
      </c>
      <c r="AK262" s="22">
        <v>1.1676</v>
      </c>
      <c r="AL262">
        <f t="shared" si="42"/>
        <v>7.1350099999999994</v>
      </c>
      <c r="AM262">
        <f t="shared" si="43"/>
        <v>8.3406839897999987</v>
      </c>
      <c r="AP262" s="9"/>
      <c r="AQ262" s="22">
        <v>0.40115400000000001</v>
      </c>
      <c r="AR262" s="22">
        <v>249.06</v>
      </c>
      <c r="AS262" s="22">
        <v>-1.10443E-2</v>
      </c>
      <c r="AT262" s="22">
        <v>252</v>
      </c>
      <c r="AU262" s="22">
        <v>0.40054299999999998</v>
      </c>
      <c r="AV262">
        <f t="shared" si="44"/>
        <v>11.0443</v>
      </c>
      <c r="AW262">
        <f t="shared" si="45"/>
        <v>4.4304651222000002</v>
      </c>
      <c r="AX262" s="9"/>
      <c r="AY262" s="22">
        <v>1.1689799999999999</v>
      </c>
      <c r="AZ262" s="22">
        <v>298.25599999999997</v>
      </c>
      <c r="BA262" s="22">
        <v>-6.9397E-3</v>
      </c>
      <c r="BB262" s="22">
        <v>252</v>
      </c>
      <c r="BC262" s="22">
        <v>1.16791</v>
      </c>
      <c r="BD262">
        <f t="shared" si="46"/>
        <v>6.9397000000000002</v>
      </c>
      <c r="BE262">
        <f t="shared" si="47"/>
        <v>8.1123705059999995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0.39611800000000003</v>
      </c>
      <c r="H263" s="22">
        <v>52.195099999999996</v>
      </c>
      <c r="I263" s="22">
        <v>-1.2560999999999999E-2</v>
      </c>
      <c r="J263" s="22">
        <v>253</v>
      </c>
      <c r="K263" s="22">
        <v>0.39541599999999999</v>
      </c>
      <c r="L263">
        <f t="shared" si="36"/>
        <v>12.561</v>
      </c>
      <c r="M263">
        <f t="shared" si="37"/>
        <v>4.9756381980000004</v>
      </c>
      <c r="N263" s="9"/>
      <c r="O263" s="22">
        <v>1.17401</v>
      </c>
      <c r="P263" s="22">
        <v>101.342</v>
      </c>
      <c r="Q263" s="22">
        <v>-7.6812699999999996E-3</v>
      </c>
      <c r="R263" s="22">
        <v>253</v>
      </c>
      <c r="S263" s="22">
        <v>1.1734</v>
      </c>
      <c r="T263">
        <f t="shared" si="38"/>
        <v>7.6812699999999996</v>
      </c>
      <c r="U263">
        <f t="shared" si="39"/>
        <v>9.0178877926999998</v>
      </c>
      <c r="X263" s="9"/>
      <c r="Y263" s="22">
        <v>0.39611800000000003</v>
      </c>
      <c r="Z263" s="22">
        <v>150.511</v>
      </c>
      <c r="AA263" s="22">
        <v>-1.27472E-2</v>
      </c>
      <c r="AB263" s="22">
        <v>253</v>
      </c>
      <c r="AC263" s="22">
        <v>0.39538600000000002</v>
      </c>
      <c r="AD263">
        <f t="shared" si="40"/>
        <v>12.747199999999999</v>
      </c>
      <c r="AE263">
        <f t="shared" si="41"/>
        <v>5.0493953696</v>
      </c>
      <c r="AF263" s="9"/>
      <c r="AG263" s="22">
        <v>1.17401</v>
      </c>
      <c r="AH263" s="22">
        <v>199.75299999999999</v>
      </c>
      <c r="AI263" s="22">
        <v>-7.1105999999999999E-3</v>
      </c>
      <c r="AJ263" s="22">
        <v>253</v>
      </c>
      <c r="AK263" s="22">
        <v>1.1734</v>
      </c>
      <c r="AL263">
        <f t="shared" si="42"/>
        <v>7.1105999999999998</v>
      </c>
      <c r="AM263">
        <f t="shared" si="43"/>
        <v>8.3479155059999997</v>
      </c>
      <c r="AP263" s="9"/>
      <c r="AQ263" s="22">
        <v>0.39611800000000003</v>
      </c>
      <c r="AR263" s="22">
        <v>249.07</v>
      </c>
      <c r="AS263" s="22">
        <v>-1.10504E-2</v>
      </c>
      <c r="AT263" s="22">
        <v>253</v>
      </c>
      <c r="AU263" s="22">
        <v>0.39547700000000002</v>
      </c>
      <c r="AV263">
        <f t="shared" si="44"/>
        <v>11.0504</v>
      </c>
      <c r="AW263">
        <f t="shared" si="45"/>
        <v>4.3772623472000003</v>
      </c>
      <c r="AX263" s="9"/>
      <c r="AY263" s="22">
        <v>1.17401</v>
      </c>
      <c r="AZ263" s="22">
        <v>298.26600000000002</v>
      </c>
      <c r="BA263" s="22">
        <v>-6.90918E-3</v>
      </c>
      <c r="BB263" s="22">
        <v>253</v>
      </c>
      <c r="BC263" s="22">
        <v>1.17279</v>
      </c>
      <c r="BD263">
        <f t="shared" si="46"/>
        <v>6.9091800000000001</v>
      </c>
      <c r="BE263">
        <f t="shared" si="47"/>
        <v>8.1114464117999994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0.39108300000000001</v>
      </c>
      <c r="H264" s="22">
        <v>52.205199999999998</v>
      </c>
      <c r="I264" s="22">
        <v>-1.25854E-2</v>
      </c>
      <c r="J264" s="22">
        <v>254</v>
      </c>
      <c r="K264" s="22">
        <v>0.39038099999999998</v>
      </c>
      <c r="L264">
        <f t="shared" si="36"/>
        <v>12.5854</v>
      </c>
      <c r="M264">
        <f t="shared" si="37"/>
        <v>4.9219359882000004</v>
      </c>
      <c r="N264" s="9"/>
      <c r="O264" s="22">
        <v>1.1790499999999999</v>
      </c>
      <c r="P264" s="22">
        <v>101.352</v>
      </c>
      <c r="Q264" s="22">
        <v>-7.6568599999999997E-3</v>
      </c>
      <c r="R264" s="22">
        <v>254</v>
      </c>
      <c r="S264" s="22">
        <v>1.17737</v>
      </c>
      <c r="T264">
        <f t="shared" si="38"/>
        <v>7.65686</v>
      </c>
      <c r="U264">
        <f t="shared" si="39"/>
        <v>9.0278207829999992</v>
      </c>
      <c r="X264" s="9"/>
      <c r="Y264" s="22">
        <v>0.39108300000000001</v>
      </c>
      <c r="Z264" s="22">
        <v>150.52099999999999</v>
      </c>
      <c r="AA264" s="22">
        <v>-1.01685E-2</v>
      </c>
      <c r="AB264" s="22">
        <v>254</v>
      </c>
      <c r="AC264" s="22">
        <v>0.39083899999999999</v>
      </c>
      <c r="AD264">
        <f t="shared" si="40"/>
        <v>10.1685</v>
      </c>
      <c r="AE264">
        <f t="shared" si="41"/>
        <v>3.9767274855000001</v>
      </c>
      <c r="AF264" s="9"/>
      <c r="AG264" s="22">
        <v>1.1790499999999999</v>
      </c>
      <c r="AH264" s="22">
        <v>199.76300000000001</v>
      </c>
      <c r="AI264" s="22">
        <v>-7.08313E-3</v>
      </c>
      <c r="AJ264" s="22">
        <v>254</v>
      </c>
      <c r="AK264" s="22">
        <v>1.17798</v>
      </c>
      <c r="AL264">
        <f t="shared" si="42"/>
        <v>7.0831299999999997</v>
      </c>
      <c r="AM264">
        <f t="shared" si="43"/>
        <v>8.3513644265</v>
      </c>
      <c r="AP264" s="9"/>
      <c r="AQ264" s="22">
        <v>0.39108300000000001</v>
      </c>
      <c r="AR264" s="22">
        <v>249.08</v>
      </c>
      <c r="AS264" s="22">
        <v>-1.1059599999999999E-2</v>
      </c>
      <c r="AT264" s="22">
        <v>254</v>
      </c>
      <c r="AU264" s="22">
        <v>0.39050299999999999</v>
      </c>
      <c r="AV264">
        <f t="shared" si="44"/>
        <v>11.0596</v>
      </c>
      <c r="AW264">
        <f t="shared" si="45"/>
        <v>4.3252215467999999</v>
      </c>
      <c r="AX264" s="9"/>
      <c r="AY264" s="22">
        <v>1.1790499999999999</v>
      </c>
      <c r="AZ264" s="22">
        <v>298.27600000000001</v>
      </c>
      <c r="BA264" s="22">
        <v>-6.8847700000000001E-3</v>
      </c>
      <c r="BB264" s="22">
        <v>254</v>
      </c>
      <c r="BC264" s="22">
        <v>1.17798</v>
      </c>
      <c r="BD264">
        <f t="shared" si="46"/>
        <v>6.8847700000000005</v>
      </c>
      <c r="BE264">
        <f t="shared" si="47"/>
        <v>8.1174880685000002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0.38604699999999997</v>
      </c>
      <c r="H265" s="22">
        <v>52.215299999999999</v>
      </c>
      <c r="I265" s="22">
        <v>-1.2600699999999999E-2</v>
      </c>
      <c r="J265" s="22">
        <v>255</v>
      </c>
      <c r="K265" s="22">
        <v>0.385376</v>
      </c>
      <c r="L265">
        <f t="shared" si="36"/>
        <v>12.6007</v>
      </c>
      <c r="M265">
        <f t="shared" si="37"/>
        <v>4.8644624328999999</v>
      </c>
      <c r="N265" s="9"/>
      <c r="O265" s="22">
        <v>1.18408</v>
      </c>
      <c r="P265" s="22">
        <v>101.36199999999999</v>
      </c>
      <c r="Q265" s="22">
        <v>-7.6232899999999996E-3</v>
      </c>
      <c r="R265" s="22">
        <v>255</v>
      </c>
      <c r="S265" s="22">
        <v>1.1825600000000001</v>
      </c>
      <c r="T265">
        <f t="shared" si="38"/>
        <v>7.6232899999999999</v>
      </c>
      <c r="U265">
        <f t="shared" si="39"/>
        <v>9.0265852231999997</v>
      </c>
      <c r="X265" s="9"/>
      <c r="Y265" s="22">
        <v>0.38604699999999997</v>
      </c>
      <c r="Z265" s="22">
        <v>150.53100000000001</v>
      </c>
      <c r="AA265" s="22">
        <v>-1.27838E-2</v>
      </c>
      <c r="AB265" s="22">
        <v>255</v>
      </c>
      <c r="AC265" s="22">
        <v>0.385376</v>
      </c>
      <c r="AD265">
        <f t="shared" si="40"/>
        <v>12.783799999999999</v>
      </c>
      <c r="AE265">
        <f t="shared" si="41"/>
        <v>4.9351476385999993</v>
      </c>
      <c r="AF265" s="9"/>
      <c r="AG265" s="22">
        <v>1.18408</v>
      </c>
      <c r="AH265" s="22">
        <v>199.774</v>
      </c>
      <c r="AI265" s="22">
        <v>-7.0648200000000003E-3</v>
      </c>
      <c r="AJ265" s="22">
        <v>255</v>
      </c>
      <c r="AK265" s="22">
        <v>1.1831700000000001</v>
      </c>
      <c r="AL265">
        <f t="shared" si="42"/>
        <v>7.0648200000000001</v>
      </c>
      <c r="AM265">
        <f t="shared" si="43"/>
        <v>8.3653120655999995</v>
      </c>
      <c r="AP265" s="9"/>
      <c r="AQ265" s="22">
        <v>0.38604699999999997</v>
      </c>
      <c r="AR265" s="22">
        <v>249.09</v>
      </c>
      <c r="AS265" s="22">
        <v>-1.1074799999999999E-2</v>
      </c>
      <c r="AT265" s="22">
        <v>255</v>
      </c>
      <c r="AU265" s="22">
        <v>0.38543699999999997</v>
      </c>
      <c r="AV265">
        <f t="shared" si="44"/>
        <v>11.0748</v>
      </c>
      <c r="AW265">
        <f t="shared" si="45"/>
        <v>4.2753933155999997</v>
      </c>
      <c r="AX265" s="9"/>
      <c r="AY265" s="22">
        <v>1.18408</v>
      </c>
      <c r="AZ265" s="22">
        <v>298.286</v>
      </c>
      <c r="BA265" s="22">
        <v>-6.8542500000000001E-3</v>
      </c>
      <c r="BB265" s="22">
        <v>255</v>
      </c>
      <c r="BC265" s="22">
        <v>1.1831700000000001</v>
      </c>
      <c r="BD265">
        <f t="shared" si="46"/>
        <v>6.8542500000000004</v>
      </c>
      <c r="BE265">
        <f t="shared" si="47"/>
        <v>8.1159803400000001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0.38101200000000002</v>
      </c>
      <c r="H266" s="22">
        <v>52.225299999999997</v>
      </c>
      <c r="I266" s="22">
        <v>-1.2616E-2</v>
      </c>
      <c r="J266" s="22">
        <v>256</v>
      </c>
      <c r="K266" s="22">
        <v>0.38028000000000001</v>
      </c>
      <c r="L266">
        <f t="shared" si="36"/>
        <v>12.616</v>
      </c>
      <c r="M266">
        <f t="shared" si="37"/>
        <v>4.8068473919999999</v>
      </c>
      <c r="N266" s="9"/>
      <c r="O266" s="22">
        <v>1.18912</v>
      </c>
      <c r="P266" s="22">
        <v>101.372</v>
      </c>
      <c r="Q266" s="22">
        <v>-7.5958299999999996E-3</v>
      </c>
      <c r="R266" s="22">
        <v>256</v>
      </c>
      <c r="S266" s="22">
        <v>1.18774</v>
      </c>
      <c r="T266">
        <f t="shared" si="38"/>
        <v>7.5958299999999994</v>
      </c>
      <c r="U266">
        <f t="shared" si="39"/>
        <v>9.0323533695999991</v>
      </c>
      <c r="X266" s="9"/>
      <c r="Y266" s="22">
        <v>0.38101200000000002</v>
      </c>
      <c r="Z266" s="22">
        <v>150.541</v>
      </c>
      <c r="AA266" s="22">
        <v>-1.0632300000000001E-2</v>
      </c>
      <c r="AB266" s="22">
        <v>256</v>
      </c>
      <c r="AC266" s="22">
        <v>0.38034099999999998</v>
      </c>
      <c r="AD266">
        <f t="shared" si="40"/>
        <v>10.632300000000001</v>
      </c>
      <c r="AE266">
        <f t="shared" si="41"/>
        <v>4.0510338876</v>
      </c>
      <c r="AF266" s="9"/>
      <c r="AG266" s="22">
        <v>1.18912</v>
      </c>
      <c r="AH266" s="22">
        <v>199.78399999999999</v>
      </c>
      <c r="AI266" s="22">
        <v>-7.0312500000000002E-3</v>
      </c>
      <c r="AJ266" s="22">
        <v>256</v>
      </c>
      <c r="AK266" s="22">
        <v>1.18774</v>
      </c>
      <c r="AL266">
        <f t="shared" si="42"/>
        <v>7.03125</v>
      </c>
      <c r="AM266">
        <f t="shared" si="43"/>
        <v>8.3609999999999989</v>
      </c>
      <c r="AP266" s="9"/>
      <c r="AQ266" s="22">
        <v>0.38101200000000002</v>
      </c>
      <c r="AR266" s="22">
        <v>249.1</v>
      </c>
      <c r="AS266" s="22">
        <v>-1.1096200000000001E-2</v>
      </c>
      <c r="AT266" s="22">
        <v>256</v>
      </c>
      <c r="AU266" s="22">
        <v>0.38037100000000001</v>
      </c>
      <c r="AV266">
        <f t="shared" si="44"/>
        <v>11.0962</v>
      </c>
      <c r="AW266">
        <f t="shared" si="45"/>
        <v>4.2277853543999999</v>
      </c>
      <c r="AX266" s="9"/>
      <c r="AY266" s="22">
        <v>1.18912</v>
      </c>
      <c r="AZ266" s="22">
        <v>298.29599999999999</v>
      </c>
      <c r="BA266" s="22">
        <v>-6.82068E-3</v>
      </c>
      <c r="BB266" s="22">
        <v>256</v>
      </c>
      <c r="BC266" s="22">
        <v>1.18835</v>
      </c>
      <c r="BD266">
        <f t="shared" si="46"/>
        <v>6.8206800000000003</v>
      </c>
      <c r="BE266">
        <f t="shared" si="47"/>
        <v>8.1106070016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0.37597700000000001</v>
      </c>
      <c r="H267" s="22">
        <v>52.235399999999998</v>
      </c>
      <c r="I267" s="22">
        <v>-1.2616E-2</v>
      </c>
      <c r="J267" s="22">
        <v>257</v>
      </c>
      <c r="K267" s="22">
        <v>0.37536599999999998</v>
      </c>
      <c r="L267">
        <f t="shared" si="36"/>
        <v>12.616</v>
      </c>
      <c r="M267">
        <f t="shared" si="37"/>
        <v>4.743325832</v>
      </c>
      <c r="N267" s="9"/>
      <c r="O267" s="22">
        <v>1.19415</v>
      </c>
      <c r="P267" s="22">
        <v>101.38200000000001</v>
      </c>
      <c r="Q267" s="22">
        <v>-7.5622600000000003E-3</v>
      </c>
      <c r="R267" s="22">
        <v>257</v>
      </c>
      <c r="S267" s="22">
        <v>1.1932400000000001</v>
      </c>
      <c r="T267">
        <f t="shared" si="38"/>
        <v>7.5622600000000002</v>
      </c>
      <c r="U267">
        <f t="shared" si="39"/>
        <v>9.0304727790000001</v>
      </c>
      <c r="X267" s="9"/>
      <c r="Y267" s="22">
        <v>0.37597700000000001</v>
      </c>
      <c r="Z267" s="22">
        <v>150.55099999999999</v>
      </c>
      <c r="AA267" s="22">
        <v>-1.2887600000000001E-2</v>
      </c>
      <c r="AB267" s="22">
        <v>257</v>
      </c>
      <c r="AC267" s="22">
        <v>0.375305</v>
      </c>
      <c r="AD267">
        <f t="shared" si="40"/>
        <v>12.887600000000001</v>
      </c>
      <c r="AE267">
        <f t="shared" si="41"/>
        <v>4.8454411852000003</v>
      </c>
      <c r="AF267" s="9"/>
      <c r="AG267" s="22">
        <v>1.19415</v>
      </c>
      <c r="AH267" s="22">
        <v>199.79400000000001</v>
      </c>
      <c r="AI267" s="22">
        <v>-7.0098900000000004E-3</v>
      </c>
      <c r="AJ267" s="22">
        <v>257</v>
      </c>
      <c r="AK267" s="22">
        <v>1.19354</v>
      </c>
      <c r="AL267">
        <f t="shared" si="42"/>
        <v>7.0098900000000004</v>
      </c>
      <c r="AM267">
        <f t="shared" si="43"/>
        <v>8.3708601435000016</v>
      </c>
      <c r="AP267" s="9"/>
      <c r="AQ267" s="22">
        <v>0.37597700000000001</v>
      </c>
      <c r="AR267" s="22">
        <v>249.11</v>
      </c>
      <c r="AS267" s="22">
        <v>-1.11115E-2</v>
      </c>
      <c r="AT267" s="22">
        <v>257</v>
      </c>
      <c r="AU267" s="22">
        <v>0.375336</v>
      </c>
      <c r="AV267">
        <f t="shared" si="44"/>
        <v>11.111499999999999</v>
      </c>
      <c r="AW267">
        <f t="shared" si="45"/>
        <v>4.1776684355000002</v>
      </c>
      <c r="AX267" s="9"/>
      <c r="AY267" s="22">
        <v>1.19415</v>
      </c>
      <c r="AZ267" s="22">
        <v>298.30700000000002</v>
      </c>
      <c r="BA267" s="22">
        <v>-6.7871099999999998E-3</v>
      </c>
      <c r="BB267" s="22">
        <v>257</v>
      </c>
      <c r="BC267" s="22">
        <v>1.1932400000000001</v>
      </c>
      <c r="BD267">
        <f t="shared" si="46"/>
        <v>6.7871100000000002</v>
      </c>
      <c r="BE267">
        <f t="shared" si="47"/>
        <v>8.1048274065000001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0.37094100000000002</v>
      </c>
      <c r="H268" s="22">
        <v>52.2455</v>
      </c>
      <c r="I268" s="22">
        <v>-1.2628199999999999E-2</v>
      </c>
      <c r="J268" s="22">
        <v>258</v>
      </c>
      <c r="K268" s="22">
        <v>0.37023899999999998</v>
      </c>
      <c r="L268">
        <f t="shared" ref="L268:L331" si="48">-I268/$F$2*1000</f>
        <v>12.6282</v>
      </c>
      <c r="M268">
        <f t="shared" ref="M268:M331" si="49">L268*G268</f>
        <v>4.6843171361999998</v>
      </c>
      <c r="N268" s="9"/>
      <c r="O268" s="22">
        <v>1.19919</v>
      </c>
      <c r="P268" s="22">
        <v>101.392</v>
      </c>
      <c r="Q268" s="22">
        <v>-7.5469999999999999E-3</v>
      </c>
      <c r="R268" s="22">
        <v>258</v>
      </c>
      <c r="S268" s="22">
        <v>1.1987300000000001</v>
      </c>
      <c r="T268">
        <f t="shared" ref="T268:T331" si="50">-Q268/$F$2*1000</f>
        <v>7.5469999999999997</v>
      </c>
      <c r="U268">
        <f t="shared" ref="U268:U331" si="51">T268*O268</f>
        <v>9.0502869299999986</v>
      </c>
      <c r="X268" s="9"/>
      <c r="Y268" s="22">
        <v>0.37094100000000002</v>
      </c>
      <c r="Z268" s="22">
        <v>150.56100000000001</v>
      </c>
      <c r="AA268" s="22">
        <v>-1.22589E-2</v>
      </c>
      <c r="AB268" s="22">
        <v>258</v>
      </c>
      <c r="AC268" s="22">
        <v>0.36987300000000001</v>
      </c>
      <c r="AD268">
        <f t="shared" ref="AD268:AD331" si="52">-AA268/$F$2*1000</f>
        <v>12.258899999999999</v>
      </c>
      <c r="AE268">
        <f t="shared" ref="AE268:AE331" si="53">AD268*Y268</f>
        <v>4.5473286248999996</v>
      </c>
      <c r="AF268" s="9"/>
      <c r="AG268" s="22">
        <v>1.19919</v>
      </c>
      <c r="AH268" s="22">
        <v>199.804</v>
      </c>
      <c r="AI268" s="22">
        <v>-6.9854699999999997E-3</v>
      </c>
      <c r="AJ268" s="22">
        <v>258</v>
      </c>
      <c r="AK268" s="22">
        <v>1.1981200000000001</v>
      </c>
      <c r="AL268">
        <f t="shared" ref="AL268:AL331" si="54">-AI268/$F$2*1000</f>
        <v>6.9854699999999994</v>
      </c>
      <c r="AM268">
        <f t="shared" ref="AM268:AM331" si="55">AL268*AG268</f>
        <v>8.3769057692999986</v>
      </c>
      <c r="AP268" s="9"/>
      <c r="AQ268" s="22">
        <v>0.37094100000000002</v>
      </c>
      <c r="AR268" s="22">
        <v>249.12</v>
      </c>
      <c r="AS268" s="22">
        <v>-1.11298E-2</v>
      </c>
      <c r="AT268" s="22">
        <v>258</v>
      </c>
      <c r="AU268" s="22">
        <v>0.37033100000000002</v>
      </c>
      <c r="AV268">
        <f t="shared" ref="AV268:AV331" si="56">-AS268/$F$2*1000</f>
        <v>11.129800000000001</v>
      </c>
      <c r="AW268">
        <f t="shared" ref="AW268:AW331" si="57">AV268*AQ268</f>
        <v>4.1284991418000008</v>
      </c>
      <c r="AX268" s="9"/>
      <c r="AY268" s="22">
        <v>1.19919</v>
      </c>
      <c r="AZ268" s="22">
        <v>298.31700000000001</v>
      </c>
      <c r="BA268" s="22">
        <v>-6.7596399999999999E-3</v>
      </c>
      <c r="BB268" s="22">
        <v>258</v>
      </c>
      <c r="BC268" s="22">
        <v>1.1984300000000001</v>
      </c>
      <c r="BD268">
        <f t="shared" ref="BD268:BD331" si="58">-BA268/$F$2*1000</f>
        <v>6.7596400000000001</v>
      </c>
      <c r="BE268">
        <f t="shared" ref="BE268:BE331" si="59">BD268*AY268</f>
        <v>8.1060926916000007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0.36590600000000001</v>
      </c>
      <c r="H269" s="22">
        <v>52.255499999999998</v>
      </c>
      <c r="I269" s="22">
        <v>-1.26312E-2</v>
      </c>
      <c r="J269" s="22">
        <v>259</v>
      </c>
      <c r="K269" s="22">
        <v>0.365234</v>
      </c>
      <c r="L269">
        <f t="shared" si="48"/>
        <v>12.6312</v>
      </c>
      <c r="M269">
        <f t="shared" si="49"/>
        <v>4.6218318672000001</v>
      </c>
      <c r="N269" s="9"/>
      <c r="O269" s="22">
        <v>1.2042200000000001</v>
      </c>
      <c r="P269" s="22">
        <v>101.402</v>
      </c>
      <c r="Q269" s="22">
        <v>-7.5042700000000004E-3</v>
      </c>
      <c r="R269" s="22">
        <v>259</v>
      </c>
      <c r="S269" s="22">
        <v>1.2027000000000001</v>
      </c>
      <c r="T269">
        <f t="shared" si="50"/>
        <v>7.50427</v>
      </c>
      <c r="U269">
        <f t="shared" si="51"/>
        <v>9.0367920194</v>
      </c>
      <c r="X269" s="9"/>
      <c r="Y269" s="22">
        <v>0.36590600000000001</v>
      </c>
      <c r="Z269" s="22">
        <v>150.571</v>
      </c>
      <c r="AA269" s="22">
        <v>-1.18805E-2</v>
      </c>
      <c r="AB269" s="22">
        <v>259</v>
      </c>
      <c r="AC269" s="22">
        <v>0.36498999999999998</v>
      </c>
      <c r="AD269">
        <f t="shared" si="52"/>
        <v>11.8805</v>
      </c>
      <c r="AE269">
        <f t="shared" si="53"/>
        <v>4.3471462330000001</v>
      </c>
      <c r="AF269" s="9"/>
      <c r="AG269" s="22">
        <v>1.2042200000000001</v>
      </c>
      <c r="AH269" s="22">
        <v>199.81399999999999</v>
      </c>
      <c r="AI269" s="22">
        <v>-6.9610599999999998E-3</v>
      </c>
      <c r="AJ269" s="22">
        <v>259</v>
      </c>
      <c r="AK269" s="22">
        <v>1.2033100000000001</v>
      </c>
      <c r="AL269">
        <f t="shared" si="54"/>
        <v>6.9610599999999998</v>
      </c>
      <c r="AM269">
        <f t="shared" si="55"/>
        <v>8.382647673200001</v>
      </c>
      <c r="AP269" s="9"/>
      <c r="AQ269" s="22">
        <v>0.36590600000000001</v>
      </c>
      <c r="AR269" s="22">
        <v>249.13</v>
      </c>
      <c r="AS269" s="22">
        <v>-1.11389E-2</v>
      </c>
      <c r="AT269" s="22">
        <v>259</v>
      </c>
      <c r="AU269" s="22">
        <v>0.36535600000000001</v>
      </c>
      <c r="AV269">
        <f t="shared" si="56"/>
        <v>11.1389</v>
      </c>
      <c r="AW269">
        <f t="shared" si="57"/>
        <v>4.0757903433999996</v>
      </c>
      <c r="AX269" s="9"/>
      <c r="AY269" s="22">
        <v>1.2042200000000001</v>
      </c>
      <c r="AZ269" s="22">
        <v>298.327</v>
      </c>
      <c r="BA269" s="22">
        <v>-6.7291299999999998E-3</v>
      </c>
      <c r="BB269" s="22">
        <v>259</v>
      </c>
      <c r="BC269" s="22">
        <v>1.2033100000000001</v>
      </c>
      <c r="BD269">
        <f t="shared" si="58"/>
        <v>6.7291299999999996</v>
      </c>
      <c r="BE269">
        <f t="shared" si="59"/>
        <v>8.1033529285999997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0.36087000000000002</v>
      </c>
      <c r="H270" s="22">
        <v>52.265599999999999</v>
      </c>
      <c r="I270" s="22">
        <v>-1.2643400000000001E-2</v>
      </c>
      <c r="J270" s="22">
        <v>260</v>
      </c>
      <c r="K270" s="22">
        <v>0.36022900000000002</v>
      </c>
      <c r="L270">
        <f t="shared" si="48"/>
        <v>12.643400000000002</v>
      </c>
      <c r="M270">
        <f t="shared" si="49"/>
        <v>4.5626237580000009</v>
      </c>
      <c r="N270" s="9"/>
      <c r="O270" s="22">
        <v>1.20926</v>
      </c>
      <c r="P270" s="22">
        <v>101.41200000000001</v>
      </c>
      <c r="Q270" s="22">
        <v>-7.4737500000000004E-3</v>
      </c>
      <c r="R270" s="22">
        <v>260</v>
      </c>
      <c r="S270" s="22">
        <v>1.2084999999999999</v>
      </c>
      <c r="T270">
        <f t="shared" si="50"/>
        <v>7.4737500000000008</v>
      </c>
      <c r="U270">
        <f t="shared" si="51"/>
        <v>9.0377069250000002</v>
      </c>
      <c r="X270" s="9"/>
      <c r="Y270" s="22">
        <v>0.36087000000000002</v>
      </c>
      <c r="Z270" s="22">
        <v>150.58099999999999</v>
      </c>
      <c r="AA270" s="22">
        <v>-1.21552E-2</v>
      </c>
      <c r="AB270" s="22">
        <v>260</v>
      </c>
      <c r="AC270" s="22">
        <v>0.36026000000000002</v>
      </c>
      <c r="AD270">
        <f t="shared" si="52"/>
        <v>12.155199999999999</v>
      </c>
      <c r="AE270">
        <f t="shared" si="53"/>
        <v>4.3864470239999998</v>
      </c>
      <c r="AF270" s="9"/>
      <c r="AG270" s="22">
        <v>1.20926</v>
      </c>
      <c r="AH270" s="22">
        <v>199.82400000000001</v>
      </c>
      <c r="AI270" s="22">
        <v>-6.9305399999999998E-3</v>
      </c>
      <c r="AJ270" s="22">
        <v>260</v>
      </c>
      <c r="AK270" s="22">
        <v>1.2078899999999999</v>
      </c>
      <c r="AL270">
        <f t="shared" si="54"/>
        <v>6.9305399999999997</v>
      </c>
      <c r="AM270">
        <f t="shared" si="55"/>
        <v>8.3808248003999992</v>
      </c>
      <c r="AP270" s="9"/>
      <c r="AQ270" s="22">
        <v>0.36087000000000002</v>
      </c>
      <c r="AR270" s="22">
        <v>249.14</v>
      </c>
      <c r="AS270" s="22">
        <v>-1.11603E-2</v>
      </c>
      <c r="AT270" s="22">
        <v>260</v>
      </c>
      <c r="AU270" s="22">
        <v>0.36022900000000002</v>
      </c>
      <c r="AV270">
        <f t="shared" si="56"/>
        <v>11.160299999999999</v>
      </c>
      <c r="AW270">
        <f t="shared" si="57"/>
        <v>4.0274174609999998</v>
      </c>
      <c r="AX270" s="9"/>
      <c r="AY270" s="22">
        <v>1.20926</v>
      </c>
      <c r="AZ270" s="22">
        <v>298.33699999999999</v>
      </c>
      <c r="BA270" s="22">
        <v>-6.6986099999999998E-3</v>
      </c>
      <c r="BB270" s="22">
        <v>260</v>
      </c>
      <c r="BC270" s="22">
        <v>1.2081900000000001</v>
      </c>
      <c r="BD270">
        <f t="shared" si="58"/>
        <v>6.6986099999999995</v>
      </c>
      <c r="BE270">
        <f t="shared" si="59"/>
        <v>8.1003611285999995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0.35583500000000001</v>
      </c>
      <c r="H271" s="22">
        <v>52.275700000000001</v>
      </c>
      <c r="I271" s="22">
        <v>-1.26526E-2</v>
      </c>
      <c r="J271" s="22">
        <v>261</v>
      </c>
      <c r="K271" s="22">
        <v>0.35513299999999998</v>
      </c>
      <c r="L271">
        <f t="shared" si="48"/>
        <v>12.6526</v>
      </c>
      <c r="M271">
        <f t="shared" si="49"/>
        <v>4.5022379209999999</v>
      </c>
      <c r="N271" s="9"/>
      <c r="O271" s="22">
        <v>1.2142900000000001</v>
      </c>
      <c r="P271" s="22">
        <v>101.422</v>
      </c>
      <c r="Q271" s="22">
        <v>-7.4523899999999997E-3</v>
      </c>
      <c r="R271" s="22">
        <v>261</v>
      </c>
      <c r="S271" s="22">
        <v>1.2133799999999999</v>
      </c>
      <c r="T271">
        <f t="shared" si="50"/>
        <v>7.4523899999999994</v>
      </c>
      <c r="U271">
        <f t="shared" si="51"/>
        <v>9.0493626530999993</v>
      </c>
      <c r="X271" s="9"/>
      <c r="Y271" s="22">
        <v>0.35583500000000001</v>
      </c>
      <c r="Z271" s="22">
        <v>150.59200000000001</v>
      </c>
      <c r="AA271" s="22">
        <v>-1.1935400000000001E-2</v>
      </c>
      <c r="AB271" s="22">
        <v>261</v>
      </c>
      <c r="AC271" s="22">
        <v>0.35513299999999998</v>
      </c>
      <c r="AD271">
        <f t="shared" si="52"/>
        <v>11.935400000000001</v>
      </c>
      <c r="AE271">
        <f t="shared" si="53"/>
        <v>4.2470330590000005</v>
      </c>
      <c r="AF271" s="9"/>
      <c r="AG271" s="22">
        <v>1.2142900000000001</v>
      </c>
      <c r="AH271" s="22">
        <v>199.834</v>
      </c>
      <c r="AI271" s="22">
        <v>-6.9061299999999999E-3</v>
      </c>
      <c r="AJ271" s="22">
        <v>261</v>
      </c>
      <c r="AK271" s="22">
        <v>1.2133799999999999</v>
      </c>
      <c r="AL271">
        <f t="shared" si="54"/>
        <v>6.9061300000000001</v>
      </c>
      <c r="AM271">
        <f t="shared" si="55"/>
        <v>8.3860445977000015</v>
      </c>
      <c r="AP271" s="9"/>
      <c r="AQ271" s="22">
        <v>0.35583500000000001</v>
      </c>
      <c r="AR271" s="22">
        <v>249.15</v>
      </c>
      <c r="AS271" s="22">
        <v>-1.11725E-2</v>
      </c>
      <c r="AT271" s="22">
        <v>261</v>
      </c>
      <c r="AU271" s="22">
        <v>0.35519400000000001</v>
      </c>
      <c r="AV271">
        <f t="shared" si="56"/>
        <v>11.172499999999999</v>
      </c>
      <c r="AW271">
        <f t="shared" si="57"/>
        <v>3.9755665374999998</v>
      </c>
      <c r="AX271" s="9"/>
      <c r="AY271" s="22">
        <v>1.2142900000000001</v>
      </c>
      <c r="AZ271" s="22">
        <v>298.34699999999998</v>
      </c>
      <c r="BA271" s="22">
        <v>-6.6711399999999999E-3</v>
      </c>
      <c r="BB271" s="22">
        <v>261</v>
      </c>
      <c r="BC271" s="22">
        <v>1.2130700000000001</v>
      </c>
      <c r="BD271">
        <f t="shared" si="58"/>
        <v>6.6711400000000003</v>
      </c>
      <c r="BE271">
        <f t="shared" si="59"/>
        <v>8.1006985906000004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0.3508</v>
      </c>
      <c r="H272" s="22">
        <v>52.285800000000002</v>
      </c>
      <c r="I272" s="22">
        <v>-1.2655599999999999E-2</v>
      </c>
      <c r="J272" s="22">
        <v>262</v>
      </c>
      <c r="K272" s="22">
        <v>0.35018899999999997</v>
      </c>
      <c r="L272">
        <f t="shared" si="48"/>
        <v>12.6556</v>
      </c>
      <c r="M272">
        <f t="shared" si="49"/>
        <v>4.4395844799999997</v>
      </c>
      <c r="N272" s="9"/>
      <c r="O272" s="22">
        <v>1.21933</v>
      </c>
      <c r="P272" s="22">
        <v>101.432</v>
      </c>
      <c r="Q272" s="22">
        <v>-7.4188199999999996E-3</v>
      </c>
      <c r="R272" s="22">
        <v>262</v>
      </c>
      <c r="S272" s="22">
        <v>1.2185699999999999</v>
      </c>
      <c r="T272">
        <f t="shared" si="50"/>
        <v>7.4188199999999993</v>
      </c>
      <c r="U272">
        <f t="shared" si="51"/>
        <v>9.0459897906000002</v>
      </c>
      <c r="X272" s="9"/>
      <c r="Y272" s="22">
        <v>0.3508</v>
      </c>
      <c r="Z272" s="22">
        <v>150.602</v>
      </c>
      <c r="AA272" s="22">
        <v>-1.21552E-2</v>
      </c>
      <c r="AB272" s="22">
        <v>262</v>
      </c>
      <c r="AC272" s="22">
        <v>0.350159</v>
      </c>
      <c r="AD272">
        <f t="shared" si="52"/>
        <v>12.155199999999999</v>
      </c>
      <c r="AE272">
        <f t="shared" si="53"/>
        <v>4.2640441599999992</v>
      </c>
      <c r="AF272" s="9"/>
      <c r="AG272" s="22">
        <v>1.21933</v>
      </c>
      <c r="AH272" s="22">
        <v>199.84399999999999</v>
      </c>
      <c r="AI272" s="22">
        <v>-6.8817100000000001E-3</v>
      </c>
      <c r="AJ272" s="22">
        <v>262</v>
      </c>
      <c r="AK272" s="22">
        <v>1.2185699999999999</v>
      </c>
      <c r="AL272">
        <f t="shared" si="54"/>
        <v>6.88171</v>
      </c>
      <c r="AM272">
        <f t="shared" si="55"/>
        <v>8.391075454300001</v>
      </c>
      <c r="AP272" s="9"/>
      <c r="AQ272" s="22">
        <v>0.3508</v>
      </c>
      <c r="AR272" s="22">
        <v>249.16</v>
      </c>
      <c r="AS272" s="22">
        <v>-1.1184700000000001E-2</v>
      </c>
      <c r="AT272" s="22">
        <v>262</v>
      </c>
      <c r="AU272" s="22">
        <v>0.35025000000000001</v>
      </c>
      <c r="AV272">
        <f t="shared" si="56"/>
        <v>11.184700000000001</v>
      </c>
      <c r="AW272">
        <f t="shared" si="57"/>
        <v>3.9235927600000005</v>
      </c>
      <c r="AX272" s="9"/>
      <c r="AY272" s="22">
        <v>1.21933</v>
      </c>
      <c r="AZ272" s="22">
        <v>298.35700000000003</v>
      </c>
      <c r="BA272" s="22">
        <v>-6.6406299999999998E-3</v>
      </c>
      <c r="BB272" s="22">
        <v>262</v>
      </c>
      <c r="BC272" s="22">
        <v>1.2185699999999999</v>
      </c>
      <c r="BD272">
        <f t="shared" si="58"/>
        <v>6.6406299999999998</v>
      </c>
      <c r="BE272">
        <f t="shared" si="59"/>
        <v>8.0971193779000004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0.34576400000000002</v>
      </c>
      <c r="H273" s="22">
        <v>52.2958</v>
      </c>
      <c r="I273" s="22">
        <v>-1.26678E-2</v>
      </c>
      <c r="J273" s="22">
        <v>263</v>
      </c>
      <c r="K273" s="22">
        <v>0.34506199999999998</v>
      </c>
      <c r="L273">
        <f t="shared" si="48"/>
        <v>12.6678</v>
      </c>
      <c r="M273">
        <f t="shared" si="49"/>
        <v>4.3800691992000003</v>
      </c>
      <c r="N273" s="9"/>
      <c r="O273" s="22">
        <v>1.22437</v>
      </c>
      <c r="P273" s="22">
        <v>101.44199999999999</v>
      </c>
      <c r="Q273" s="22">
        <v>-7.3913599999999996E-3</v>
      </c>
      <c r="R273" s="22">
        <v>263</v>
      </c>
      <c r="S273" s="22">
        <v>1.2234499999999999</v>
      </c>
      <c r="T273">
        <f t="shared" si="50"/>
        <v>7.3913599999999997</v>
      </c>
      <c r="U273">
        <f t="shared" si="51"/>
        <v>9.0497594431999993</v>
      </c>
      <c r="X273" s="9"/>
      <c r="Y273" s="22">
        <v>0.34576400000000002</v>
      </c>
      <c r="Z273" s="22">
        <v>150.61199999999999</v>
      </c>
      <c r="AA273" s="22">
        <v>-1.2085E-2</v>
      </c>
      <c r="AB273" s="22">
        <v>263</v>
      </c>
      <c r="AC273" s="22">
        <v>0.34494000000000002</v>
      </c>
      <c r="AD273">
        <f t="shared" si="52"/>
        <v>12.085000000000001</v>
      </c>
      <c r="AE273">
        <f t="shared" si="53"/>
        <v>4.1785579400000001</v>
      </c>
      <c r="AF273" s="9"/>
      <c r="AG273" s="22">
        <v>1.22437</v>
      </c>
      <c r="AH273" s="22">
        <v>199.85400000000001</v>
      </c>
      <c r="AI273" s="22">
        <v>-6.84814E-3</v>
      </c>
      <c r="AJ273" s="22">
        <v>263</v>
      </c>
      <c r="AK273" s="22">
        <v>1.2231399999999999</v>
      </c>
      <c r="AL273">
        <f t="shared" si="54"/>
        <v>6.8481399999999999</v>
      </c>
      <c r="AM273">
        <f t="shared" si="55"/>
        <v>8.3846571717999989</v>
      </c>
      <c r="AP273" s="9"/>
      <c r="AQ273" s="22">
        <v>0.34576400000000002</v>
      </c>
      <c r="AR273" s="22">
        <v>249.17</v>
      </c>
      <c r="AS273" s="22">
        <v>-1.11816E-2</v>
      </c>
      <c r="AT273" s="22">
        <v>263</v>
      </c>
      <c r="AU273" s="22">
        <v>0.34512300000000001</v>
      </c>
      <c r="AV273">
        <f t="shared" si="56"/>
        <v>11.1816</v>
      </c>
      <c r="AW273">
        <f t="shared" si="57"/>
        <v>3.8661947423999998</v>
      </c>
      <c r="AX273" s="9"/>
      <c r="AY273" s="22">
        <v>1.22437</v>
      </c>
      <c r="AZ273" s="22">
        <v>298.36700000000002</v>
      </c>
      <c r="BA273" s="22">
        <v>-6.6039999999999996E-3</v>
      </c>
      <c r="BB273" s="22">
        <v>263</v>
      </c>
      <c r="BC273" s="22">
        <v>1.2237499999999999</v>
      </c>
      <c r="BD273">
        <f t="shared" si="58"/>
        <v>6.6039999999999992</v>
      </c>
      <c r="BE273">
        <f t="shared" si="59"/>
        <v>8.0857394799999991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0.340729</v>
      </c>
      <c r="H274" s="22">
        <v>52.305900000000001</v>
      </c>
      <c r="I274" s="22">
        <v>-1.2683099999999999E-2</v>
      </c>
      <c r="J274" s="22">
        <v>264</v>
      </c>
      <c r="K274" s="22">
        <v>0.34011799999999998</v>
      </c>
      <c r="L274">
        <f t="shared" si="48"/>
        <v>12.6831</v>
      </c>
      <c r="M274">
        <f t="shared" si="49"/>
        <v>4.3214999798999996</v>
      </c>
      <c r="N274" s="9"/>
      <c r="O274" s="22">
        <v>1.2294</v>
      </c>
      <c r="P274" s="22">
        <v>101.452</v>
      </c>
      <c r="Q274" s="22">
        <v>-7.3730499999999999E-3</v>
      </c>
      <c r="R274" s="22">
        <v>264</v>
      </c>
      <c r="S274" s="22">
        <v>1.2289399999999999</v>
      </c>
      <c r="T274">
        <f t="shared" si="50"/>
        <v>7.3730500000000001</v>
      </c>
      <c r="U274">
        <f t="shared" si="51"/>
        <v>9.0644276700000006</v>
      </c>
      <c r="X274" s="9"/>
      <c r="Y274" s="22">
        <v>0.340729</v>
      </c>
      <c r="Z274" s="22">
        <v>150.62200000000001</v>
      </c>
      <c r="AA274" s="22">
        <v>-1.1969E-2</v>
      </c>
      <c r="AB274" s="22">
        <v>264</v>
      </c>
      <c r="AC274" s="22">
        <v>0.34014899999999998</v>
      </c>
      <c r="AD274">
        <f t="shared" si="52"/>
        <v>11.969000000000001</v>
      </c>
      <c r="AE274">
        <f t="shared" si="53"/>
        <v>4.0781854010000007</v>
      </c>
      <c r="AF274" s="9"/>
      <c r="AG274" s="22">
        <v>1.2294</v>
      </c>
      <c r="AH274" s="22">
        <v>199.864</v>
      </c>
      <c r="AI274" s="22">
        <v>-6.8145799999999998E-3</v>
      </c>
      <c r="AJ274" s="22">
        <v>264</v>
      </c>
      <c r="AK274" s="22">
        <v>1.2283299999999999</v>
      </c>
      <c r="AL274">
        <f t="shared" si="54"/>
        <v>6.8145799999999994</v>
      </c>
      <c r="AM274">
        <f t="shared" si="55"/>
        <v>8.3778446520000003</v>
      </c>
      <c r="AP274" s="9"/>
      <c r="AQ274" s="22">
        <v>0.340729</v>
      </c>
      <c r="AR274" s="22">
        <v>249.18100000000001</v>
      </c>
      <c r="AS274" s="22">
        <v>-1.1196899999999999E-2</v>
      </c>
      <c r="AT274" s="22">
        <v>264</v>
      </c>
      <c r="AU274" s="22">
        <v>0.33996599999999999</v>
      </c>
      <c r="AV274">
        <f t="shared" si="56"/>
        <v>11.196899999999999</v>
      </c>
      <c r="AW274">
        <f t="shared" si="57"/>
        <v>3.8151085400999998</v>
      </c>
      <c r="AX274" s="9"/>
      <c r="AY274" s="22">
        <v>1.2294</v>
      </c>
      <c r="AZ274" s="22">
        <v>298.37700000000001</v>
      </c>
      <c r="BA274" s="22">
        <v>-6.5826399999999998E-3</v>
      </c>
      <c r="BB274" s="22">
        <v>264</v>
      </c>
      <c r="BC274" s="22">
        <v>1.2283299999999999</v>
      </c>
      <c r="BD274">
        <f t="shared" si="58"/>
        <v>6.5826399999999996</v>
      </c>
      <c r="BE274">
        <f t="shared" si="59"/>
        <v>8.0926976160000006</v>
      </c>
    </row>
    <row r="275" spans="6:101">
      <c r="F275" s="9"/>
      <c r="G275" s="22">
        <v>0.33569300000000002</v>
      </c>
      <c r="H275" s="22">
        <v>52.316000000000003</v>
      </c>
      <c r="I275" s="22">
        <v>-1.2704500000000001E-2</v>
      </c>
      <c r="J275" s="22">
        <v>265</v>
      </c>
      <c r="K275" s="22">
        <v>0.33508300000000002</v>
      </c>
      <c r="L275">
        <f t="shared" si="48"/>
        <v>12.704500000000001</v>
      </c>
      <c r="M275">
        <f t="shared" si="49"/>
        <v>4.2648117185000007</v>
      </c>
      <c r="N275" s="9"/>
      <c r="O275" s="22">
        <v>1.23444</v>
      </c>
      <c r="P275" s="22">
        <v>101.462</v>
      </c>
      <c r="Q275" s="22">
        <v>-7.3577900000000003E-3</v>
      </c>
      <c r="R275" s="22">
        <v>265</v>
      </c>
      <c r="S275" s="22">
        <v>1.2335199999999999</v>
      </c>
      <c r="T275">
        <f t="shared" si="50"/>
        <v>7.3577900000000005</v>
      </c>
      <c r="U275">
        <f t="shared" si="51"/>
        <v>9.0827502875999997</v>
      </c>
      <c r="X275" s="9"/>
      <c r="Y275" s="22">
        <v>0.33569300000000002</v>
      </c>
      <c r="Z275" s="22">
        <v>150.63200000000001</v>
      </c>
      <c r="AA275" s="22">
        <v>-1.1953699999999999E-2</v>
      </c>
      <c r="AB275" s="22">
        <v>265</v>
      </c>
      <c r="AC275" s="22">
        <v>0.33508300000000002</v>
      </c>
      <c r="AD275">
        <f t="shared" si="52"/>
        <v>11.9537</v>
      </c>
      <c r="AE275">
        <f t="shared" si="53"/>
        <v>4.0127734140999998</v>
      </c>
      <c r="AF275" s="9"/>
      <c r="AG275" s="22">
        <v>1.23444</v>
      </c>
      <c r="AH275" s="22">
        <v>199.874</v>
      </c>
      <c r="AI275" s="22">
        <v>-6.7962600000000001E-3</v>
      </c>
      <c r="AJ275" s="22">
        <v>265</v>
      </c>
      <c r="AK275" s="22">
        <v>1.23322</v>
      </c>
      <c r="AL275">
        <f t="shared" si="54"/>
        <v>6.7962600000000002</v>
      </c>
      <c r="AM275">
        <f t="shared" si="55"/>
        <v>8.3895751944000008</v>
      </c>
      <c r="AP275" s="9"/>
      <c r="AQ275" s="22">
        <v>0.33569300000000002</v>
      </c>
      <c r="AR275" s="22">
        <v>249.191</v>
      </c>
      <c r="AS275" s="22">
        <v>-1.1202999999999999E-2</v>
      </c>
      <c r="AT275" s="22">
        <v>265</v>
      </c>
      <c r="AU275" s="22">
        <v>0.33505200000000002</v>
      </c>
      <c r="AV275">
        <f t="shared" si="56"/>
        <v>11.202999999999999</v>
      </c>
      <c r="AW275">
        <f t="shared" si="57"/>
        <v>3.7607686789999999</v>
      </c>
      <c r="AX275" s="9"/>
      <c r="AY275" s="22">
        <v>1.23444</v>
      </c>
      <c r="AZ275" s="22">
        <v>298.387</v>
      </c>
      <c r="BA275" s="22">
        <v>-6.5521199999999998E-3</v>
      </c>
      <c r="BB275" s="22">
        <v>265</v>
      </c>
      <c r="BC275" s="22">
        <v>1.23291</v>
      </c>
      <c r="BD275">
        <f t="shared" si="58"/>
        <v>6.5521199999999995</v>
      </c>
      <c r="BE275">
        <f t="shared" si="59"/>
        <v>8.0881990127999988</v>
      </c>
    </row>
    <row r="276" spans="6:101">
      <c r="F276" s="9"/>
      <c r="G276" s="22">
        <v>0.33065800000000001</v>
      </c>
      <c r="H276" s="22">
        <v>52.326000000000001</v>
      </c>
      <c r="I276" s="22">
        <v>-1.27197E-2</v>
      </c>
      <c r="J276" s="22">
        <v>266</v>
      </c>
      <c r="K276" s="22">
        <v>0.32995600000000003</v>
      </c>
      <c r="L276">
        <f t="shared" si="48"/>
        <v>12.7197</v>
      </c>
      <c r="M276">
        <f t="shared" si="49"/>
        <v>4.2058705626000004</v>
      </c>
      <c r="N276" s="9"/>
      <c r="O276" s="22">
        <v>1.2394700000000001</v>
      </c>
      <c r="P276" s="22">
        <v>101.47199999999999</v>
      </c>
      <c r="Q276" s="22">
        <v>-7.3333699999999996E-3</v>
      </c>
      <c r="R276" s="22">
        <v>266</v>
      </c>
      <c r="S276" s="22">
        <v>1.2377899999999999</v>
      </c>
      <c r="T276">
        <f t="shared" si="50"/>
        <v>7.3333699999999995</v>
      </c>
      <c r="U276">
        <f t="shared" si="51"/>
        <v>9.0894921139000004</v>
      </c>
      <c r="X276" s="9"/>
      <c r="Y276" s="22">
        <v>0.33065800000000001</v>
      </c>
      <c r="Z276" s="22">
        <v>150.642</v>
      </c>
      <c r="AA276" s="22">
        <v>-1.19446E-2</v>
      </c>
      <c r="AB276" s="22">
        <v>266</v>
      </c>
      <c r="AC276" s="22">
        <v>0.32998699999999997</v>
      </c>
      <c r="AD276">
        <f t="shared" si="52"/>
        <v>11.944599999999999</v>
      </c>
      <c r="AE276">
        <f t="shared" si="53"/>
        <v>3.9495775468000001</v>
      </c>
      <c r="AF276" s="9"/>
      <c r="AG276" s="22">
        <v>1.2394700000000001</v>
      </c>
      <c r="AH276" s="22">
        <v>199.88399999999999</v>
      </c>
      <c r="AI276" s="22">
        <v>-6.7688000000000002E-3</v>
      </c>
      <c r="AJ276" s="22">
        <v>266</v>
      </c>
      <c r="AK276" s="22">
        <v>1.2383999999999999</v>
      </c>
      <c r="AL276">
        <f t="shared" si="54"/>
        <v>6.7688000000000006</v>
      </c>
      <c r="AM276">
        <f t="shared" si="55"/>
        <v>8.389724536000001</v>
      </c>
      <c r="AP276" s="9"/>
      <c r="AQ276" s="22">
        <v>0.33065800000000001</v>
      </c>
      <c r="AR276" s="22">
        <v>249.20099999999999</v>
      </c>
      <c r="AS276" s="22">
        <v>-1.1224400000000001E-2</v>
      </c>
      <c r="AT276" s="22">
        <v>266</v>
      </c>
      <c r="AU276" s="22">
        <v>0.32998699999999997</v>
      </c>
      <c r="AV276">
        <f t="shared" si="56"/>
        <v>11.224400000000001</v>
      </c>
      <c r="AW276">
        <f t="shared" si="57"/>
        <v>3.7114376552000006</v>
      </c>
      <c r="AX276" s="9"/>
      <c r="AY276" s="22">
        <v>1.2394700000000001</v>
      </c>
      <c r="AZ276" s="22">
        <v>298.39699999999999</v>
      </c>
      <c r="BA276" s="22">
        <v>-6.5277099999999999E-3</v>
      </c>
      <c r="BB276" s="22">
        <v>266</v>
      </c>
      <c r="BC276" s="22">
        <v>1.2383999999999999</v>
      </c>
      <c r="BD276">
        <f t="shared" si="58"/>
        <v>6.5277099999999999</v>
      </c>
      <c r="BE276">
        <f t="shared" si="59"/>
        <v>8.0909007137</v>
      </c>
    </row>
    <row r="277" spans="6:101">
      <c r="F277" s="9"/>
      <c r="G277" s="22">
        <v>0.325623</v>
      </c>
      <c r="H277" s="22">
        <v>52.336100000000002</v>
      </c>
      <c r="I277" s="22">
        <v>-1.27472E-2</v>
      </c>
      <c r="J277" s="22">
        <v>267</v>
      </c>
      <c r="K277" s="22">
        <v>0.32492100000000002</v>
      </c>
      <c r="L277">
        <f t="shared" si="48"/>
        <v>12.747199999999999</v>
      </c>
      <c r="M277">
        <f t="shared" si="49"/>
        <v>4.1507815055999995</v>
      </c>
      <c r="N277" s="9"/>
      <c r="O277" s="22">
        <v>1.24451</v>
      </c>
      <c r="P277" s="22">
        <v>101.483</v>
      </c>
      <c r="Q277" s="22">
        <v>-7.31506E-3</v>
      </c>
      <c r="R277" s="22">
        <v>267</v>
      </c>
      <c r="S277" s="22">
        <v>1.24359</v>
      </c>
      <c r="T277">
        <f t="shared" si="50"/>
        <v>7.3150599999999999</v>
      </c>
      <c r="U277">
        <f t="shared" si="51"/>
        <v>9.1036653205999993</v>
      </c>
      <c r="X277" s="9"/>
      <c r="Y277" s="22">
        <v>0.325623</v>
      </c>
      <c r="Z277" s="22">
        <v>150.65199999999999</v>
      </c>
      <c r="AA277" s="22">
        <v>-1.17584E-2</v>
      </c>
      <c r="AB277" s="22">
        <v>267</v>
      </c>
      <c r="AC277" s="22">
        <v>0.32498199999999999</v>
      </c>
      <c r="AD277">
        <f t="shared" si="52"/>
        <v>11.7584</v>
      </c>
      <c r="AE277">
        <f t="shared" si="53"/>
        <v>3.8288054832</v>
      </c>
      <c r="AF277" s="9"/>
      <c r="AG277" s="22">
        <v>1.24451</v>
      </c>
      <c r="AH277" s="22">
        <v>199.89400000000001</v>
      </c>
      <c r="AI277" s="22">
        <v>-6.7565899999999998E-3</v>
      </c>
      <c r="AJ277" s="22">
        <v>267</v>
      </c>
      <c r="AK277" s="22">
        <v>1.24329</v>
      </c>
      <c r="AL277">
        <f t="shared" si="54"/>
        <v>6.7565900000000001</v>
      </c>
      <c r="AM277">
        <f t="shared" si="55"/>
        <v>8.4086438209000001</v>
      </c>
      <c r="AP277" s="9"/>
      <c r="AQ277" s="22">
        <v>0.325623</v>
      </c>
      <c r="AR277" s="22">
        <v>249.21100000000001</v>
      </c>
      <c r="AS277" s="22">
        <v>-1.1239600000000001E-2</v>
      </c>
      <c r="AT277" s="22">
        <v>267</v>
      </c>
      <c r="AU277" s="22">
        <v>0.32501200000000002</v>
      </c>
      <c r="AV277">
        <f t="shared" si="56"/>
        <v>11.239600000000001</v>
      </c>
      <c r="AW277">
        <f t="shared" si="57"/>
        <v>3.6598722708000002</v>
      </c>
      <c r="AX277" s="9"/>
      <c r="AY277" s="22">
        <v>1.24451</v>
      </c>
      <c r="AZ277" s="22">
        <v>298.40699999999998</v>
      </c>
      <c r="BA277" s="22">
        <v>-6.4971899999999999E-3</v>
      </c>
      <c r="BB277" s="22">
        <v>267</v>
      </c>
      <c r="BC277" s="22">
        <v>1.24329</v>
      </c>
      <c r="BD277">
        <f t="shared" si="58"/>
        <v>6.4971899999999998</v>
      </c>
      <c r="BE277">
        <f t="shared" si="59"/>
        <v>8.085817926899999</v>
      </c>
    </row>
    <row r="278" spans="6:101">
      <c r="F278" s="9"/>
      <c r="G278" s="22">
        <v>0.32058700000000001</v>
      </c>
      <c r="H278" s="22">
        <v>52.346200000000003</v>
      </c>
      <c r="I278" s="22">
        <v>-1.2771599999999999E-2</v>
      </c>
      <c r="J278" s="22">
        <v>268</v>
      </c>
      <c r="K278" s="22">
        <v>0.31997700000000001</v>
      </c>
      <c r="L278">
        <f t="shared" si="48"/>
        <v>12.771599999999999</v>
      </c>
      <c r="M278">
        <f t="shared" si="49"/>
        <v>4.0944089292000001</v>
      </c>
      <c r="N278" s="9"/>
      <c r="O278" s="22">
        <v>1.2495400000000001</v>
      </c>
      <c r="P278" s="22">
        <v>101.49299999999999</v>
      </c>
      <c r="Q278" s="22">
        <v>-7.2814899999999998E-3</v>
      </c>
      <c r="R278" s="22">
        <v>268</v>
      </c>
      <c r="S278" s="22">
        <v>1.24908</v>
      </c>
      <c r="T278">
        <f t="shared" si="50"/>
        <v>7.2814899999999998</v>
      </c>
      <c r="U278">
        <f t="shared" si="51"/>
        <v>9.0985130145999999</v>
      </c>
      <c r="X278" s="9"/>
      <c r="Y278" s="22">
        <v>0.32058700000000001</v>
      </c>
      <c r="Z278" s="22">
        <v>150.66200000000001</v>
      </c>
      <c r="AA278" s="22">
        <v>-1.1743200000000001E-2</v>
      </c>
      <c r="AB278" s="22">
        <v>268</v>
      </c>
      <c r="AC278" s="22">
        <v>0.32000699999999999</v>
      </c>
      <c r="AD278">
        <f t="shared" si="52"/>
        <v>11.7432</v>
      </c>
      <c r="AE278">
        <f t="shared" si="53"/>
        <v>3.7647172584000002</v>
      </c>
      <c r="AF278" s="9"/>
      <c r="AG278" s="22">
        <v>1.2495400000000001</v>
      </c>
      <c r="AH278" s="22">
        <v>199.904</v>
      </c>
      <c r="AI278" s="22">
        <v>-6.7230199999999997E-3</v>
      </c>
      <c r="AJ278" s="22">
        <v>268</v>
      </c>
      <c r="AK278" s="22">
        <v>1.24847</v>
      </c>
      <c r="AL278">
        <f t="shared" si="54"/>
        <v>6.72302</v>
      </c>
      <c r="AM278">
        <f t="shared" si="55"/>
        <v>8.4006824108</v>
      </c>
      <c r="AP278" s="9"/>
      <c r="AQ278" s="22">
        <v>0.32058700000000001</v>
      </c>
      <c r="AR278" s="22">
        <v>249.221</v>
      </c>
      <c r="AS278" s="22">
        <v>-1.12579E-2</v>
      </c>
      <c r="AT278" s="22">
        <v>268</v>
      </c>
      <c r="AU278" s="22">
        <v>0.31994600000000001</v>
      </c>
      <c r="AV278">
        <f t="shared" si="56"/>
        <v>11.257899999999999</v>
      </c>
      <c r="AW278">
        <f t="shared" si="57"/>
        <v>3.6091363873</v>
      </c>
      <c r="AX278" s="9"/>
      <c r="AY278" s="22">
        <v>1.2495400000000001</v>
      </c>
      <c r="AZ278" s="22">
        <v>298.41699999999997</v>
      </c>
      <c r="BA278" s="22">
        <v>-6.4697299999999999E-3</v>
      </c>
      <c r="BB278" s="22">
        <v>268</v>
      </c>
      <c r="BC278" s="22">
        <v>1.24878</v>
      </c>
      <c r="BD278">
        <f t="shared" si="58"/>
        <v>6.4697300000000002</v>
      </c>
      <c r="BE278">
        <f t="shared" si="59"/>
        <v>8.0841864242000003</v>
      </c>
    </row>
    <row r="279" spans="6:101">
      <c r="F279" s="9"/>
      <c r="G279" s="22">
        <v>0.315552</v>
      </c>
      <c r="H279" s="22">
        <v>52.356200000000001</v>
      </c>
      <c r="I279" s="22">
        <v>-1.2793000000000001E-2</v>
      </c>
      <c r="J279" s="22">
        <v>269</v>
      </c>
      <c r="K279" s="22">
        <v>0.31485000000000002</v>
      </c>
      <c r="L279">
        <f t="shared" si="48"/>
        <v>12.793000000000001</v>
      </c>
      <c r="M279">
        <f t="shared" si="49"/>
        <v>4.0368567360000007</v>
      </c>
      <c r="N279" s="9"/>
      <c r="O279" s="22">
        <v>1.25458</v>
      </c>
      <c r="P279" s="22">
        <v>101.503</v>
      </c>
      <c r="Q279" s="22">
        <v>-7.25708E-3</v>
      </c>
      <c r="R279" s="22">
        <v>269</v>
      </c>
      <c r="S279" s="22">
        <v>1.25427</v>
      </c>
      <c r="T279">
        <f t="shared" si="50"/>
        <v>7.2570800000000002</v>
      </c>
      <c r="U279">
        <f t="shared" si="51"/>
        <v>9.1045874264000002</v>
      </c>
      <c r="X279" s="9"/>
      <c r="Y279" s="22">
        <v>0.315552</v>
      </c>
      <c r="Z279" s="22">
        <v>150.672</v>
      </c>
      <c r="AA279" s="22">
        <v>-1.25275E-2</v>
      </c>
      <c r="AB279" s="22">
        <v>269</v>
      </c>
      <c r="AC279" s="22">
        <v>0.31475799999999998</v>
      </c>
      <c r="AD279">
        <f t="shared" si="52"/>
        <v>12.5275</v>
      </c>
      <c r="AE279">
        <f t="shared" si="53"/>
        <v>3.9530776799999998</v>
      </c>
      <c r="AF279" s="9"/>
      <c r="AG279" s="22">
        <v>1.25458</v>
      </c>
      <c r="AH279" s="22">
        <v>199.91499999999999</v>
      </c>
      <c r="AI279" s="22">
        <v>-6.6955599999999997E-3</v>
      </c>
      <c r="AJ279" s="22">
        <v>269</v>
      </c>
      <c r="AK279" s="22">
        <v>1.25397</v>
      </c>
      <c r="AL279">
        <f t="shared" si="54"/>
        <v>6.6955599999999995</v>
      </c>
      <c r="AM279">
        <f t="shared" si="55"/>
        <v>8.4001156647999995</v>
      </c>
      <c r="AP279" s="9"/>
      <c r="AQ279" s="22">
        <v>0.315552</v>
      </c>
      <c r="AR279" s="22">
        <v>249.23099999999999</v>
      </c>
      <c r="AS279" s="22">
        <v>-1.1273200000000001E-2</v>
      </c>
      <c r="AT279" s="22">
        <v>269</v>
      </c>
      <c r="AU279" s="22">
        <v>0.31487999999999999</v>
      </c>
      <c r="AV279">
        <f t="shared" si="56"/>
        <v>11.273200000000001</v>
      </c>
      <c r="AW279">
        <f t="shared" si="57"/>
        <v>3.5572808064000001</v>
      </c>
      <c r="AX279" s="9"/>
      <c r="AY279" s="22">
        <v>1.25458</v>
      </c>
      <c r="AZ279" s="22">
        <v>298.42700000000002</v>
      </c>
      <c r="BA279" s="22">
        <v>-6.4453100000000001E-3</v>
      </c>
      <c r="BB279" s="22">
        <v>269</v>
      </c>
      <c r="BC279" s="22">
        <v>1.25397</v>
      </c>
      <c r="BD279">
        <f t="shared" si="58"/>
        <v>6.4453100000000001</v>
      </c>
      <c r="BE279">
        <f t="shared" si="59"/>
        <v>8.0861570197999999</v>
      </c>
    </row>
    <row r="280" spans="6:101">
      <c r="F280" s="9"/>
      <c r="G280" s="22">
        <v>0.31051600000000001</v>
      </c>
      <c r="H280" s="22">
        <v>52.366300000000003</v>
      </c>
      <c r="I280" s="22">
        <v>-1.28082E-2</v>
      </c>
      <c r="J280" s="22">
        <v>270</v>
      </c>
      <c r="K280" s="22">
        <v>0.30990600000000001</v>
      </c>
      <c r="L280">
        <f t="shared" si="48"/>
        <v>12.808200000000001</v>
      </c>
      <c r="M280">
        <f t="shared" si="49"/>
        <v>3.9771510312000005</v>
      </c>
      <c r="N280" s="9"/>
      <c r="O280" s="22">
        <v>1.2596099999999999</v>
      </c>
      <c r="P280" s="22">
        <v>101.51300000000001</v>
      </c>
      <c r="Q280" s="22">
        <v>-7.2387700000000003E-3</v>
      </c>
      <c r="R280" s="22">
        <v>270</v>
      </c>
      <c r="S280" s="22">
        <v>1.25885</v>
      </c>
      <c r="T280">
        <f t="shared" si="50"/>
        <v>7.2387700000000006</v>
      </c>
      <c r="U280">
        <f t="shared" si="51"/>
        <v>9.1180270796999991</v>
      </c>
      <c r="X280" s="9"/>
      <c r="Y280" s="22">
        <v>0.31051600000000001</v>
      </c>
      <c r="Z280" s="22">
        <v>150.68199999999999</v>
      </c>
      <c r="AA280" s="22">
        <v>-1.2377900000000001E-2</v>
      </c>
      <c r="AB280" s="22">
        <v>270</v>
      </c>
      <c r="AC280" s="22">
        <v>0.30990600000000001</v>
      </c>
      <c r="AD280">
        <f t="shared" si="52"/>
        <v>12.3779</v>
      </c>
      <c r="AE280">
        <f t="shared" si="53"/>
        <v>3.8435359964000004</v>
      </c>
      <c r="AF280" s="9"/>
      <c r="AG280" s="22">
        <v>1.2596099999999999</v>
      </c>
      <c r="AH280" s="22">
        <v>199.92500000000001</v>
      </c>
      <c r="AI280" s="22">
        <v>-6.6650399999999997E-3</v>
      </c>
      <c r="AJ280" s="22">
        <v>270</v>
      </c>
      <c r="AK280" s="22">
        <v>1.25854</v>
      </c>
      <c r="AL280">
        <f t="shared" si="54"/>
        <v>6.6650399999999994</v>
      </c>
      <c r="AM280">
        <f t="shared" si="55"/>
        <v>8.3953510343999991</v>
      </c>
      <c r="AP280" s="9"/>
      <c r="AQ280" s="22">
        <v>0.31051600000000001</v>
      </c>
      <c r="AR280" s="22">
        <v>249.24100000000001</v>
      </c>
      <c r="AS280" s="22">
        <v>-1.12823E-2</v>
      </c>
      <c r="AT280" s="22">
        <v>270</v>
      </c>
      <c r="AU280" s="22">
        <v>0.30990600000000001</v>
      </c>
      <c r="AV280">
        <f t="shared" si="56"/>
        <v>11.282300000000001</v>
      </c>
      <c r="AW280">
        <f t="shared" si="57"/>
        <v>3.5033346668000007</v>
      </c>
      <c r="AX280" s="9"/>
      <c r="AY280" s="22">
        <v>1.2596099999999999</v>
      </c>
      <c r="AZ280" s="22">
        <v>298.43700000000001</v>
      </c>
      <c r="BA280" s="22">
        <v>-6.4178500000000001E-3</v>
      </c>
      <c r="BB280" s="22">
        <v>270</v>
      </c>
      <c r="BC280" s="22">
        <v>1.25854</v>
      </c>
      <c r="BD280">
        <f t="shared" si="58"/>
        <v>6.4178500000000005</v>
      </c>
      <c r="BE280">
        <f t="shared" si="59"/>
        <v>8.0839880384999994</v>
      </c>
    </row>
    <row r="281" spans="6:101">
      <c r="F281" s="9"/>
      <c r="G281" s="22">
        <v>0.305481</v>
      </c>
      <c r="H281" s="22">
        <v>52.376399999999997</v>
      </c>
      <c r="I281" s="22">
        <v>-1.2805199999999999E-2</v>
      </c>
      <c r="J281" s="22">
        <v>271</v>
      </c>
      <c r="K281" s="22">
        <v>0.30474899999999999</v>
      </c>
      <c r="L281">
        <f t="shared" si="48"/>
        <v>12.805199999999999</v>
      </c>
      <c r="M281">
        <f t="shared" si="49"/>
        <v>3.9117453011999999</v>
      </c>
      <c r="N281" s="9"/>
      <c r="O281" s="22">
        <v>1.2646500000000001</v>
      </c>
      <c r="P281" s="22">
        <v>101.523</v>
      </c>
      <c r="Q281" s="22">
        <v>-7.2235099999999998E-3</v>
      </c>
      <c r="R281" s="22">
        <v>271</v>
      </c>
      <c r="S281" s="22">
        <v>1.26373</v>
      </c>
      <c r="T281">
        <f t="shared" si="50"/>
        <v>7.2235100000000001</v>
      </c>
      <c r="U281">
        <f t="shared" si="51"/>
        <v>9.1352119214999998</v>
      </c>
      <c r="X281" s="9"/>
      <c r="Y281" s="22">
        <v>0.305481</v>
      </c>
      <c r="Z281" s="22">
        <v>150.69200000000001</v>
      </c>
      <c r="AA281" s="22">
        <v>-1.23047E-2</v>
      </c>
      <c r="AB281" s="22">
        <v>271</v>
      </c>
      <c r="AC281" s="22">
        <v>0.304871</v>
      </c>
      <c r="AD281">
        <f t="shared" si="52"/>
        <v>12.3047</v>
      </c>
      <c r="AE281">
        <f t="shared" si="53"/>
        <v>3.7588520607000002</v>
      </c>
      <c r="AF281" s="9"/>
      <c r="AG281" s="22">
        <v>1.2646500000000001</v>
      </c>
      <c r="AH281" s="22">
        <v>199.935</v>
      </c>
      <c r="AI281" s="22">
        <v>-6.6375699999999998E-3</v>
      </c>
      <c r="AJ281" s="22">
        <v>271</v>
      </c>
      <c r="AK281" s="22">
        <v>1.26373</v>
      </c>
      <c r="AL281">
        <f t="shared" si="54"/>
        <v>6.6375700000000002</v>
      </c>
      <c r="AM281">
        <f t="shared" si="55"/>
        <v>8.3942029004999998</v>
      </c>
      <c r="AP281" s="9"/>
      <c r="AQ281" s="22">
        <v>0.305481</v>
      </c>
      <c r="AR281" s="22">
        <v>249.251</v>
      </c>
      <c r="AS281" s="22">
        <v>-1.12946E-2</v>
      </c>
      <c r="AT281" s="22">
        <v>271</v>
      </c>
      <c r="AU281" s="22">
        <v>0.30490099999999998</v>
      </c>
      <c r="AV281">
        <f t="shared" si="56"/>
        <v>11.294600000000001</v>
      </c>
      <c r="AW281">
        <f t="shared" si="57"/>
        <v>3.4502857026000004</v>
      </c>
      <c r="AX281" s="9"/>
      <c r="AY281" s="22">
        <v>1.2646500000000001</v>
      </c>
      <c r="AZ281" s="22">
        <v>298.447</v>
      </c>
      <c r="BA281" s="22">
        <v>-6.3812299999999999E-3</v>
      </c>
      <c r="BB281" s="22">
        <v>271</v>
      </c>
      <c r="BC281" s="22">
        <v>1.26373</v>
      </c>
      <c r="BD281">
        <f t="shared" si="58"/>
        <v>6.3812299999999995</v>
      </c>
      <c r="BE281">
        <f t="shared" si="59"/>
        <v>8.0700225195000002</v>
      </c>
    </row>
    <row r="282" spans="6:101">
      <c r="F282" s="9"/>
      <c r="G282" s="22">
        <v>0.30044599999999999</v>
      </c>
      <c r="H282" s="22">
        <v>52.386499999999998</v>
      </c>
      <c r="I282" s="22">
        <v>-1.2814300000000001E-2</v>
      </c>
      <c r="J282" s="22">
        <v>272</v>
      </c>
      <c r="K282" s="22">
        <v>0.29971300000000001</v>
      </c>
      <c r="L282">
        <f t="shared" si="48"/>
        <v>12.814300000000001</v>
      </c>
      <c r="M282">
        <f t="shared" si="49"/>
        <v>3.8500051778000004</v>
      </c>
      <c r="N282" s="9"/>
      <c r="O282" s="22">
        <v>1.2696799999999999</v>
      </c>
      <c r="P282" s="22">
        <v>101.533</v>
      </c>
      <c r="Q282" s="22">
        <v>-7.1929899999999998E-3</v>
      </c>
      <c r="R282" s="22">
        <v>272</v>
      </c>
      <c r="S282" s="22">
        <v>1.2686200000000001</v>
      </c>
      <c r="T282">
        <f t="shared" si="50"/>
        <v>7.19299</v>
      </c>
      <c r="U282">
        <f t="shared" si="51"/>
        <v>9.1327955431999985</v>
      </c>
      <c r="X282" s="9"/>
      <c r="Y282" s="22">
        <v>0.30044599999999999</v>
      </c>
      <c r="Z282" s="22">
        <v>150.702</v>
      </c>
      <c r="AA282" s="22">
        <v>-1.1972E-2</v>
      </c>
      <c r="AB282" s="22">
        <v>272</v>
      </c>
      <c r="AC282" s="22">
        <v>0.29977399999999998</v>
      </c>
      <c r="AD282">
        <f t="shared" si="52"/>
        <v>11.972</v>
      </c>
      <c r="AE282">
        <f t="shared" si="53"/>
        <v>3.5969395119999996</v>
      </c>
      <c r="AF282" s="9"/>
      <c r="AG282" s="22">
        <v>1.2696799999999999</v>
      </c>
      <c r="AH282" s="22">
        <v>199.94499999999999</v>
      </c>
      <c r="AI282" s="22">
        <v>-6.6101099999999998E-3</v>
      </c>
      <c r="AJ282" s="22">
        <v>272</v>
      </c>
      <c r="AK282" s="22">
        <v>1.2692300000000001</v>
      </c>
      <c r="AL282">
        <f t="shared" si="54"/>
        <v>6.6101099999999997</v>
      </c>
      <c r="AM282">
        <f t="shared" si="55"/>
        <v>8.3927244647999988</v>
      </c>
      <c r="AP282" s="9"/>
      <c r="AQ282" s="22">
        <v>0.30044599999999999</v>
      </c>
      <c r="AR282" s="22">
        <v>249.261</v>
      </c>
      <c r="AS282" s="22">
        <v>-1.13098E-2</v>
      </c>
      <c r="AT282" s="22">
        <v>272</v>
      </c>
      <c r="AU282" s="22">
        <v>0.29974400000000001</v>
      </c>
      <c r="AV282">
        <f t="shared" si="56"/>
        <v>11.309799999999999</v>
      </c>
      <c r="AW282">
        <f t="shared" si="57"/>
        <v>3.3979841707999996</v>
      </c>
      <c r="AX282" s="9"/>
      <c r="AY282" s="22">
        <v>1.2696799999999999</v>
      </c>
      <c r="AZ282" s="22">
        <v>298.45800000000003</v>
      </c>
      <c r="BA282" s="22">
        <v>-6.3507099999999999E-3</v>
      </c>
      <c r="BB282" s="22">
        <v>272</v>
      </c>
      <c r="BC282" s="22">
        <v>1.2692300000000001</v>
      </c>
      <c r="BD282">
        <f t="shared" si="58"/>
        <v>6.3507100000000003</v>
      </c>
      <c r="BE282">
        <f t="shared" si="59"/>
        <v>8.0633694727999998</v>
      </c>
    </row>
    <row r="283" spans="6:101">
      <c r="F283" s="9"/>
      <c r="G283" s="22">
        <v>0.29541000000000001</v>
      </c>
      <c r="H283" s="22">
        <v>52.396500000000003</v>
      </c>
      <c r="I283" s="22">
        <v>-1.28387E-2</v>
      </c>
      <c r="J283" s="22">
        <v>273</v>
      </c>
      <c r="K283" s="22">
        <v>0.29473899999999997</v>
      </c>
      <c r="L283">
        <f t="shared" si="48"/>
        <v>12.838699999999999</v>
      </c>
      <c r="M283">
        <f t="shared" si="49"/>
        <v>3.792680367</v>
      </c>
      <c r="N283" s="9"/>
      <c r="O283" s="22">
        <v>1.2747200000000001</v>
      </c>
      <c r="P283" s="22">
        <v>101.54300000000001</v>
      </c>
      <c r="Q283" s="22">
        <v>-7.1899399999999997E-3</v>
      </c>
      <c r="R283" s="22">
        <v>273</v>
      </c>
      <c r="S283" s="22">
        <v>1.2738</v>
      </c>
      <c r="T283">
        <f t="shared" si="50"/>
        <v>7.18994</v>
      </c>
      <c r="U283">
        <f t="shared" si="51"/>
        <v>9.1651603167999998</v>
      </c>
      <c r="X283" s="9"/>
      <c r="Y283" s="22">
        <v>0.29541000000000001</v>
      </c>
      <c r="Z283" s="22">
        <v>150.71199999999999</v>
      </c>
      <c r="AA283" s="22">
        <v>-1.19446E-2</v>
      </c>
      <c r="AB283" s="22">
        <v>273</v>
      </c>
      <c r="AC283" s="22">
        <v>0.29473899999999997</v>
      </c>
      <c r="AD283">
        <f t="shared" si="52"/>
        <v>11.944599999999999</v>
      </c>
      <c r="AE283">
        <f t="shared" si="53"/>
        <v>3.5285542859999999</v>
      </c>
      <c r="AF283" s="9"/>
      <c r="AG283" s="22">
        <v>1.2747200000000001</v>
      </c>
      <c r="AH283" s="22">
        <v>199.95500000000001</v>
      </c>
      <c r="AI283" s="22">
        <v>-6.5856899999999999E-3</v>
      </c>
      <c r="AJ283" s="22">
        <v>273</v>
      </c>
      <c r="AK283" s="22">
        <v>1.2741100000000001</v>
      </c>
      <c r="AL283">
        <f t="shared" si="54"/>
        <v>6.5856899999999996</v>
      </c>
      <c r="AM283">
        <f t="shared" si="55"/>
        <v>8.3949107567999999</v>
      </c>
      <c r="AP283" s="9"/>
      <c r="AQ283" s="22">
        <v>0.29541000000000001</v>
      </c>
      <c r="AR283" s="22">
        <v>249.27099999999999</v>
      </c>
      <c r="AS283" s="22">
        <v>-1.1318999999999999E-2</v>
      </c>
      <c r="AT283" s="22">
        <v>273</v>
      </c>
      <c r="AU283" s="22">
        <v>0.294769</v>
      </c>
      <c r="AV283">
        <f t="shared" si="56"/>
        <v>11.318999999999999</v>
      </c>
      <c r="AW283">
        <f t="shared" si="57"/>
        <v>3.3437457899999998</v>
      </c>
      <c r="AX283" s="9"/>
      <c r="AY283" s="22">
        <v>1.2747200000000001</v>
      </c>
      <c r="AZ283" s="22">
        <v>298.46800000000002</v>
      </c>
      <c r="BA283" s="22">
        <v>-6.3171399999999997E-3</v>
      </c>
      <c r="BB283" s="22">
        <v>273</v>
      </c>
      <c r="BC283" s="22">
        <v>1.2735000000000001</v>
      </c>
      <c r="BD283">
        <f t="shared" si="58"/>
        <v>6.3171399999999993</v>
      </c>
      <c r="BE283">
        <f t="shared" si="59"/>
        <v>8.0525847007999989</v>
      </c>
    </row>
    <row r="284" spans="6:101">
      <c r="F284" s="9"/>
      <c r="G284" s="22">
        <v>0.29037499999999999</v>
      </c>
      <c r="H284" s="22">
        <v>52.406599999999997</v>
      </c>
      <c r="I284" s="22">
        <v>-1.2847900000000001E-2</v>
      </c>
      <c r="J284" s="22">
        <v>274</v>
      </c>
      <c r="K284" s="22">
        <v>0.28967300000000001</v>
      </c>
      <c r="L284">
        <f t="shared" si="48"/>
        <v>12.847900000000001</v>
      </c>
      <c r="M284">
        <f t="shared" si="49"/>
        <v>3.7307089625000001</v>
      </c>
      <c r="N284" s="9"/>
      <c r="O284" s="22">
        <v>1.2797499999999999</v>
      </c>
      <c r="P284" s="22">
        <v>101.553</v>
      </c>
      <c r="Q284" s="22">
        <v>-7.1533200000000003E-3</v>
      </c>
      <c r="R284" s="22">
        <v>274</v>
      </c>
      <c r="S284" s="22">
        <v>1.2789900000000001</v>
      </c>
      <c r="T284">
        <f t="shared" si="50"/>
        <v>7.1533199999999999</v>
      </c>
      <c r="U284">
        <f t="shared" si="51"/>
        <v>9.1544612699999988</v>
      </c>
      <c r="X284" s="9"/>
      <c r="Y284" s="22">
        <v>0.29037499999999999</v>
      </c>
      <c r="Z284" s="22">
        <v>150.72200000000001</v>
      </c>
      <c r="AA284" s="22">
        <v>-1.1892700000000001E-2</v>
      </c>
      <c r="AB284" s="22">
        <v>274</v>
      </c>
      <c r="AC284" s="22">
        <v>0.28967300000000001</v>
      </c>
      <c r="AD284">
        <f t="shared" si="52"/>
        <v>11.892700000000001</v>
      </c>
      <c r="AE284">
        <f t="shared" si="53"/>
        <v>3.4533427625000002</v>
      </c>
      <c r="AF284" s="9"/>
      <c r="AG284" s="22">
        <v>1.2797499999999999</v>
      </c>
      <c r="AH284" s="22">
        <v>199.965</v>
      </c>
      <c r="AI284" s="22">
        <v>-6.5460199999999996E-3</v>
      </c>
      <c r="AJ284" s="22">
        <v>274</v>
      </c>
      <c r="AK284" s="22">
        <v>1.2783800000000001</v>
      </c>
      <c r="AL284">
        <f t="shared" si="54"/>
        <v>6.5460199999999995</v>
      </c>
      <c r="AM284">
        <f t="shared" si="55"/>
        <v>8.3772690949999991</v>
      </c>
      <c r="AP284" s="9"/>
      <c r="AQ284" s="22">
        <v>0.29037499999999999</v>
      </c>
      <c r="AR284" s="22">
        <v>249.28100000000001</v>
      </c>
      <c r="AS284" s="22">
        <v>-1.13373E-2</v>
      </c>
      <c r="AT284" s="22">
        <v>274</v>
      </c>
      <c r="AU284" s="22">
        <v>0.28979500000000002</v>
      </c>
      <c r="AV284">
        <f t="shared" si="56"/>
        <v>11.337299999999999</v>
      </c>
      <c r="AW284">
        <f t="shared" si="57"/>
        <v>3.2920684874999995</v>
      </c>
      <c r="AX284" s="9"/>
      <c r="AY284" s="22">
        <v>1.2797499999999999</v>
      </c>
      <c r="AZ284" s="22">
        <v>298.47800000000001</v>
      </c>
      <c r="BA284" s="22">
        <v>-6.2805200000000004E-3</v>
      </c>
      <c r="BB284" s="22">
        <v>274</v>
      </c>
      <c r="BC284" s="22">
        <v>1.2783800000000001</v>
      </c>
      <c r="BD284">
        <f t="shared" si="58"/>
        <v>6.2805200000000001</v>
      </c>
      <c r="BE284">
        <f t="shared" si="59"/>
        <v>8.0374954699999996</v>
      </c>
    </row>
    <row r="285" spans="6:101">
      <c r="F285" s="9"/>
      <c r="G285" s="22">
        <v>0.28533900000000001</v>
      </c>
      <c r="H285" s="22">
        <v>52.416699999999999</v>
      </c>
      <c r="I285" s="22">
        <v>-1.2851E-2</v>
      </c>
      <c r="J285" s="22">
        <v>275</v>
      </c>
      <c r="K285" s="22">
        <v>0.28469800000000001</v>
      </c>
      <c r="L285">
        <f t="shared" si="48"/>
        <v>12.850999999999999</v>
      </c>
      <c r="M285">
        <f t="shared" si="49"/>
        <v>3.6668914889999997</v>
      </c>
      <c r="N285" s="9"/>
      <c r="O285" s="22">
        <v>1.2847900000000001</v>
      </c>
      <c r="P285" s="22">
        <v>101.563</v>
      </c>
      <c r="Q285" s="22">
        <v>-7.1289099999999996E-3</v>
      </c>
      <c r="R285" s="22">
        <v>275</v>
      </c>
      <c r="S285" s="22">
        <v>1.2835700000000001</v>
      </c>
      <c r="T285">
        <f t="shared" si="50"/>
        <v>7.1289099999999994</v>
      </c>
      <c r="U285">
        <f t="shared" si="51"/>
        <v>9.1591522789000006</v>
      </c>
      <c r="X285" s="9"/>
      <c r="Y285" s="22">
        <v>0.28533900000000001</v>
      </c>
      <c r="Z285" s="22">
        <v>150.733</v>
      </c>
      <c r="AA285" s="22">
        <v>-1.1886600000000001E-2</v>
      </c>
      <c r="AB285" s="22">
        <v>275</v>
      </c>
      <c r="AC285" s="22">
        <v>0.28466799999999998</v>
      </c>
      <c r="AD285">
        <f t="shared" si="52"/>
        <v>11.886600000000001</v>
      </c>
      <c r="AE285">
        <f t="shared" si="53"/>
        <v>3.3917105574000006</v>
      </c>
      <c r="AF285" s="9"/>
      <c r="AG285" s="22">
        <v>1.2847900000000001</v>
      </c>
      <c r="AH285" s="22">
        <v>199.97499999999999</v>
      </c>
      <c r="AI285" s="22">
        <v>-6.5154999999999996E-3</v>
      </c>
      <c r="AJ285" s="22">
        <v>275</v>
      </c>
      <c r="AK285" s="22">
        <v>1.2838700000000001</v>
      </c>
      <c r="AL285">
        <f t="shared" si="54"/>
        <v>6.5154999999999994</v>
      </c>
      <c r="AM285">
        <f t="shared" si="55"/>
        <v>8.371049245</v>
      </c>
      <c r="AP285" s="9"/>
      <c r="AQ285" s="22">
        <v>0.28533900000000001</v>
      </c>
      <c r="AR285" s="22">
        <v>249.291</v>
      </c>
      <c r="AS285" s="22">
        <v>-1.13525E-2</v>
      </c>
      <c r="AT285" s="22">
        <v>275</v>
      </c>
      <c r="AU285" s="22">
        <v>0.28469800000000001</v>
      </c>
      <c r="AV285">
        <f t="shared" si="56"/>
        <v>11.352499999999999</v>
      </c>
      <c r="AW285">
        <f t="shared" si="57"/>
        <v>3.2393109975000001</v>
      </c>
      <c r="AX285" s="9"/>
      <c r="AY285" s="22">
        <v>1.2847900000000001</v>
      </c>
      <c r="AZ285" s="22">
        <v>298.488</v>
      </c>
      <c r="BA285" s="22">
        <v>-6.2591599999999997E-3</v>
      </c>
      <c r="BB285" s="22">
        <v>275</v>
      </c>
      <c r="BC285" s="22">
        <v>1.2835700000000001</v>
      </c>
      <c r="BD285">
        <f t="shared" si="58"/>
        <v>6.2591599999999996</v>
      </c>
      <c r="BE285">
        <f t="shared" si="59"/>
        <v>8.0417061764</v>
      </c>
    </row>
    <row r="286" spans="6:101">
      <c r="F286" s="9"/>
      <c r="G286" s="22">
        <v>0.280304</v>
      </c>
      <c r="H286" s="22">
        <v>52.426699999999997</v>
      </c>
      <c r="I286" s="22">
        <v>-1.28632E-2</v>
      </c>
      <c r="J286" s="22">
        <v>276</v>
      </c>
      <c r="K286" s="22">
        <v>0.27963300000000002</v>
      </c>
      <c r="L286">
        <f t="shared" si="48"/>
        <v>12.863200000000001</v>
      </c>
      <c r="M286">
        <f t="shared" si="49"/>
        <v>3.6056064128000003</v>
      </c>
      <c r="N286" s="9"/>
      <c r="O286" s="22">
        <v>1.28983</v>
      </c>
      <c r="P286" s="22">
        <v>101.57299999999999</v>
      </c>
      <c r="Q286" s="22">
        <v>-7.0892300000000002E-3</v>
      </c>
      <c r="R286" s="22">
        <v>276</v>
      </c>
      <c r="S286" s="22">
        <v>1.2887599999999999</v>
      </c>
      <c r="T286">
        <f t="shared" si="50"/>
        <v>7.0892300000000006</v>
      </c>
      <c r="U286">
        <f t="shared" si="51"/>
        <v>9.1439015309000009</v>
      </c>
      <c r="X286" s="9"/>
      <c r="Y286" s="22">
        <v>0.280304</v>
      </c>
      <c r="Z286" s="22">
        <v>150.74299999999999</v>
      </c>
      <c r="AA286" s="22">
        <v>-1.18744E-2</v>
      </c>
      <c r="AB286" s="22">
        <v>276</v>
      </c>
      <c r="AC286" s="22">
        <v>0.27966299999999999</v>
      </c>
      <c r="AD286">
        <f t="shared" si="52"/>
        <v>11.8744</v>
      </c>
      <c r="AE286">
        <f t="shared" si="53"/>
        <v>3.3284418175999999</v>
      </c>
      <c r="AF286" s="9"/>
      <c r="AG286" s="22">
        <v>1.28983</v>
      </c>
      <c r="AH286" s="22">
        <v>199.98500000000001</v>
      </c>
      <c r="AI286" s="22">
        <v>-6.4819300000000003E-3</v>
      </c>
      <c r="AJ286" s="22">
        <v>276</v>
      </c>
      <c r="AK286" s="22">
        <v>1.2893699999999999</v>
      </c>
      <c r="AL286">
        <f t="shared" si="54"/>
        <v>6.4819300000000002</v>
      </c>
      <c r="AM286">
        <f t="shared" si="55"/>
        <v>8.3605877719000006</v>
      </c>
      <c r="AP286" s="9"/>
      <c r="AQ286" s="22">
        <v>0.280304</v>
      </c>
      <c r="AR286" s="22">
        <v>249.30099999999999</v>
      </c>
      <c r="AS286" s="22">
        <v>-1.13647E-2</v>
      </c>
      <c r="AT286" s="22">
        <v>276</v>
      </c>
      <c r="AU286" s="22">
        <v>0.27981600000000001</v>
      </c>
      <c r="AV286">
        <f t="shared" si="56"/>
        <v>11.364700000000001</v>
      </c>
      <c r="AW286">
        <f t="shared" si="57"/>
        <v>3.1855708688000002</v>
      </c>
      <c r="AX286" s="9"/>
      <c r="AY286" s="22">
        <v>1.28983</v>
      </c>
      <c r="AZ286" s="22">
        <v>298.49799999999999</v>
      </c>
      <c r="BA286" s="22">
        <v>-6.2347399999999999E-3</v>
      </c>
      <c r="BB286" s="22">
        <v>276</v>
      </c>
      <c r="BC286" s="22">
        <v>1.2893699999999999</v>
      </c>
      <c r="BD286">
        <f t="shared" si="58"/>
        <v>6.2347399999999995</v>
      </c>
      <c r="BE286">
        <f t="shared" si="59"/>
        <v>8.0417546941999998</v>
      </c>
    </row>
    <row r="287" spans="6:101">
      <c r="F287" s="9"/>
      <c r="G287" s="22">
        <v>0.27526899999999999</v>
      </c>
      <c r="H287" s="22">
        <v>52.436799999999998</v>
      </c>
      <c r="I287" s="22">
        <v>-1.28662E-2</v>
      </c>
      <c r="J287" s="22">
        <v>277</v>
      </c>
      <c r="K287" s="22">
        <v>0.27468900000000002</v>
      </c>
      <c r="L287">
        <f t="shared" si="48"/>
        <v>12.866199999999999</v>
      </c>
      <c r="M287">
        <f t="shared" si="49"/>
        <v>3.5416660077999995</v>
      </c>
      <c r="N287" s="9"/>
      <c r="O287" s="22">
        <v>1.2948599999999999</v>
      </c>
      <c r="P287" s="22">
        <v>101.583</v>
      </c>
      <c r="Q287" s="22">
        <v>-7.0587200000000001E-3</v>
      </c>
      <c r="R287" s="22">
        <v>277</v>
      </c>
      <c r="S287" s="22">
        <v>1.2945599999999999</v>
      </c>
      <c r="T287">
        <f t="shared" si="50"/>
        <v>7.0587200000000001</v>
      </c>
      <c r="U287">
        <f t="shared" si="51"/>
        <v>9.1400541791999999</v>
      </c>
      <c r="X287" s="9"/>
      <c r="Y287" s="22">
        <v>0.27526899999999999</v>
      </c>
      <c r="Z287" s="22">
        <v>150.75299999999999</v>
      </c>
      <c r="AA287" s="22">
        <v>-1.1898799999999999E-2</v>
      </c>
      <c r="AB287" s="22">
        <v>277</v>
      </c>
      <c r="AC287" s="22">
        <v>0.27459699999999998</v>
      </c>
      <c r="AD287">
        <f t="shared" si="52"/>
        <v>11.8988</v>
      </c>
      <c r="AE287">
        <f t="shared" si="53"/>
        <v>3.2753707771999996</v>
      </c>
      <c r="AF287" s="9"/>
      <c r="AG287" s="22">
        <v>1.2948599999999999</v>
      </c>
      <c r="AH287" s="22">
        <v>199.995</v>
      </c>
      <c r="AI287" s="22">
        <v>-6.4514200000000002E-3</v>
      </c>
      <c r="AJ287" s="22">
        <v>277</v>
      </c>
      <c r="AK287" s="22">
        <v>1.2939499999999999</v>
      </c>
      <c r="AL287">
        <f t="shared" si="54"/>
        <v>6.4514200000000006</v>
      </c>
      <c r="AM287">
        <f t="shared" si="55"/>
        <v>8.3536857011999999</v>
      </c>
      <c r="AP287" s="9"/>
      <c r="AQ287" s="22">
        <v>0.27526899999999999</v>
      </c>
      <c r="AR287" s="22">
        <v>249.31100000000001</v>
      </c>
      <c r="AS287" s="22">
        <v>-1.1367800000000001E-2</v>
      </c>
      <c r="AT287" s="22">
        <v>277</v>
      </c>
      <c r="AU287" s="22">
        <v>0.274536</v>
      </c>
      <c r="AV287">
        <f t="shared" si="56"/>
        <v>11.367800000000001</v>
      </c>
      <c r="AW287">
        <f t="shared" si="57"/>
        <v>3.1292029382000002</v>
      </c>
      <c r="AX287" s="9"/>
      <c r="AY287" s="22">
        <v>1.2948599999999999</v>
      </c>
      <c r="AZ287" s="22">
        <v>298.50799999999998</v>
      </c>
      <c r="BA287" s="22">
        <v>-6.2042199999999999E-3</v>
      </c>
      <c r="BB287" s="22">
        <v>277</v>
      </c>
      <c r="BC287" s="22">
        <v>1.2942499999999999</v>
      </c>
      <c r="BD287">
        <f t="shared" si="58"/>
        <v>6.2042200000000003</v>
      </c>
      <c r="BE287">
        <f t="shared" si="59"/>
        <v>8.0335963092</v>
      </c>
    </row>
    <row r="288" spans="6:101">
      <c r="F288" s="9"/>
      <c r="G288" s="22">
        <v>0.270233</v>
      </c>
      <c r="H288" s="22">
        <v>52.446899999999999</v>
      </c>
      <c r="I288" s="22">
        <v>-1.28754E-2</v>
      </c>
      <c r="J288" s="22">
        <v>278</v>
      </c>
      <c r="K288" s="22">
        <v>0.269592</v>
      </c>
      <c r="L288">
        <f t="shared" si="48"/>
        <v>12.875400000000001</v>
      </c>
      <c r="M288">
        <f t="shared" si="49"/>
        <v>3.4793579682000004</v>
      </c>
      <c r="N288" s="9"/>
      <c r="O288" s="22">
        <v>1.2999000000000001</v>
      </c>
      <c r="P288" s="22">
        <v>101.593</v>
      </c>
      <c r="Q288" s="22">
        <v>-7.0129399999999996E-3</v>
      </c>
      <c r="R288" s="22">
        <v>278</v>
      </c>
      <c r="S288" s="22">
        <v>1.2988299999999999</v>
      </c>
      <c r="T288">
        <f t="shared" si="50"/>
        <v>7.0129399999999995</v>
      </c>
      <c r="U288">
        <f t="shared" si="51"/>
        <v>9.1161207060000002</v>
      </c>
      <c r="X288" s="9"/>
      <c r="Y288" s="22">
        <v>0.270233</v>
      </c>
      <c r="Z288" s="22">
        <v>150.76300000000001</v>
      </c>
      <c r="AA288" s="22">
        <v>-1.16119E-2</v>
      </c>
      <c r="AB288" s="22">
        <v>278</v>
      </c>
      <c r="AC288" s="22">
        <v>0.26986700000000002</v>
      </c>
      <c r="AD288">
        <f t="shared" si="52"/>
        <v>11.6119</v>
      </c>
      <c r="AE288">
        <f t="shared" si="53"/>
        <v>3.1379185727000003</v>
      </c>
      <c r="AF288" s="9"/>
      <c r="AG288" s="22">
        <v>1.2999000000000001</v>
      </c>
      <c r="AH288" s="22">
        <v>200.005</v>
      </c>
      <c r="AI288" s="22">
        <v>-6.4178500000000001E-3</v>
      </c>
      <c r="AJ288" s="22">
        <v>278</v>
      </c>
      <c r="AK288" s="22">
        <v>1.2994399999999999</v>
      </c>
      <c r="AL288">
        <f t="shared" si="54"/>
        <v>6.4178500000000005</v>
      </c>
      <c r="AM288">
        <f t="shared" si="55"/>
        <v>8.3425632150000002</v>
      </c>
      <c r="AP288" s="9"/>
      <c r="AQ288" s="22">
        <v>0.270233</v>
      </c>
      <c r="AR288" s="22">
        <v>249.322</v>
      </c>
      <c r="AS288" s="22">
        <v>-1.13708E-2</v>
      </c>
      <c r="AT288" s="22">
        <v>278</v>
      </c>
      <c r="AU288" s="22">
        <v>0.269592</v>
      </c>
      <c r="AV288">
        <f t="shared" si="56"/>
        <v>11.370800000000001</v>
      </c>
      <c r="AW288">
        <f t="shared" si="57"/>
        <v>3.0727653964000003</v>
      </c>
      <c r="AX288" s="9"/>
      <c r="AY288" s="22">
        <v>1.2999000000000001</v>
      </c>
      <c r="AZ288" s="22">
        <v>298.51799999999997</v>
      </c>
      <c r="BA288" s="22">
        <v>-6.1737099999999998E-3</v>
      </c>
      <c r="BB288" s="22">
        <v>278</v>
      </c>
      <c r="BC288" s="22">
        <v>1.2994399999999999</v>
      </c>
      <c r="BD288">
        <f t="shared" si="58"/>
        <v>6.1737099999999998</v>
      </c>
      <c r="BE288">
        <f t="shared" si="59"/>
        <v>8.0252056290000002</v>
      </c>
    </row>
    <row r="289" spans="6:57">
      <c r="F289" s="9"/>
      <c r="G289" s="22">
        <v>0.26519799999999999</v>
      </c>
      <c r="H289" s="22">
        <v>52.457000000000001</v>
      </c>
      <c r="I289" s="22">
        <v>-1.2854000000000001E-2</v>
      </c>
      <c r="J289" s="22">
        <v>279</v>
      </c>
      <c r="K289" s="22">
        <v>0.26455699999999999</v>
      </c>
      <c r="L289">
        <f t="shared" si="48"/>
        <v>12.854000000000001</v>
      </c>
      <c r="M289">
        <f t="shared" si="49"/>
        <v>3.408855092</v>
      </c>
      <c r="N289" s="9"/>
      <c r="O289" s="22">
        <v>1.3049299999999999</v>
      </c>
      <c r="P289" s="22">
        <v>101.60299999999999</v>
      </c>
      <c r="Q289" s="22">
        <v>-6.9793700000000004E-3</v>
      </c>
      <c r="R289" s="22">
        <v>279</v>
      </c>
      <c r="S289" s="22">
        <v>1.3037099999999999</v>
      </c>
      <c r="T289">
        <f t="shared" si="50"/>
        <v>6.9793700000000003</v>
      </c>
      <c r="U289">
        <f t="shared" si="51"/>
        <v>9.1075892941000003</v>
      </c>
      <c r="X289" s="9"/>
      <c r="Y289" s="22">
        <v>0.26519799999999999</v>
      </c>
      <c r="Z289" s="22">
        <v>150.773</v>
      </c>
      <c r="AA289" s="22">
        <v>-1.21338E-2</v>
      </c>
      <c r="AB289" s="22">
        <v>279</v>
      </c>
      <c r="AC289" s="22">
        <v>0.26449600000000001</v>
      </c>
      <c r="AD289">
        <f t="shared" si="52"/>
        <v>12.133800000000001</v>
      </c>
      <c r="AE289">
        <f t="shared" si="53"/>
        <v>3.2178594924000001</v>
      </c>
      <c r="AF289" s="9"/>
      <c r="AG289" s="22">
        <v>1.3049299999999999</v>
      </c>
      <c r="AH289" s="22">
        <v>200.01499999999999</v>
      </c>
      <c r="AI289" s="22">
        <v>-6.3873300000000001E-3</v>
      </c>
      <c r="AJ289" s="22">
        <v>279</v>
      </c>
      <c r="AK289" s="22">
        <v>1.30402</v>
      </c>
      <c r="AL289">
        <f t="shared" si="54"/>
        <v>6.3873300000000004</v>
      </c>
      <c r="AM289">
        <f t="shared" si="55"/>
        <v>8.3350185368999998</v>
      </c>
      <c r="AP289" s="9"/>
      <c r="AQ289" s="22">
        <v>0.26519799999999999</v>
      </c>
      <c r="AR289" s="22">
        <v>249.33199999999999</v>
      </c>
      <c r="AS289" s="22">
        <v>-1.1379999999999999E-2</v>
      </c>
      <c r="AT289" s="22">
        <v>279</v>
      </c>
      <c r="AU289" s="22">
        <v>0.26458700000000002</v>
      </c>
      <c r="AV289">
        <f t="shared" si="56"/>
        <v>11.379999999999999</v>
      </c>
      <c r="AW289">
        <f t="shared" si="57"/>
        <v>3.0179532399999998</v>
      </c>
      <c r="AX289" s="9"/>
      <c r="AY289" s="22">
        <v>1.3049299999999999</v>
      </c>
      <c r="AZ289" s="22">
        <v>298.52800000000002</v>
      </c>
      <c r="BA289" s="22">
        <v>-6.1401399999999997E-3</v>
      </c>
      <c r="BB289" s="22">
        <v>279</v>
      </c>
      <c r="BC289" s="22">
        <v>1.30402</v>
      </c>
      <c r="BD289">
        <f t="shared" si="58"/>
        <v>6.1401399999999997</v>
      </c>
      <c r="BE289">
        <f t="shared" si="59"/>
        <v>8.0124528901999987</v>
      </c>
    </row>
    <row r="290" spans="6:57">
      <c r="F290" s="9"/>
      <c r="G290" s="22">
        <v>0.260162</v>
      </c>
      <c r="H290" s="22">
        <v>52.466999999999999</v>
      </c>
      <c r="I290" s="22">
        <v>-1.2820399999999999E-2</v>
      </c>
      <c r="J290" s="22">
        <v>280</v>
      </c>
      <c r="K290" s="22">
        <v>0.25949100000000003</v>
      </c>
      <c r="L290">
        <f t="shared" si="48"/>
        <v>12.820399999999999</v>
      </c>
      <c r="M290">
        <f t="shared" si="49"/>
        <v>3.3353809048</v>
      </c>
      <c r="N290" s="9"/>
      <c r="O290" s="22">
        <v>1.3099700000000001</v>
      </c>
      <c r="P290" s="22">
        <v>101.613</v>
      </c>
      <c r="Q290" s="22">
        <v>-6.9366499999999999E-3</v>
      </c>
      <c r="R290" s="22">
        <v>280</v>
      </c>
      <c r="S290" s="22">
        <v>1.3091999999999999</v>
      </c>
      <c r="T290">
        <f t="shared" si="50"/>
        <v>6.9366500000000002</v>
      </c>
      <c r="U290">
        <f t="shared" si="51"/>
        <v>9.0868034005000009</v>
      </c>
      <c r="X290" s="9"/>
      <c r="Y290" s="22">
        <v>0.260162</v>
      </c>
      <c r="Z290" s="22">
        <v>150.78299999999999</v>
      </c>
      <c r="AA290" s="22">
        <v>-1.20789E-2</v>
      </c>
      <c r="AB290" s="22">
        <v>280</v>
      </c>
      <c r="AC290" s="22">
        <v>0.259521</v>
      </c>
      <c r="AD290">
        <f t="shared" si="52"/>
        <v>12.078900000000001</v>
      </c>
      <c r="AE290">
        <f t="shared" si="53"/>
        <v>3.1424707818000002</v>
      </c>
      <c r="AF290" s="9"/>
      <c r="AG290" s="22">
        <v>1.3099700000000001</v>
      </c>
      <c r="AH290" s="22">
        <v>200.02500000000001</v>
      </c>
      <c r="AI290" s="22">
        <v>-6.3507099999999999E-3</v>
      </c>
      <c r="AJ290" s="22">
        <v>280</v>
      </c>
      <c r="AK290" s="22">
        <v>1.3098099999999999</v>
      </c>
      <c r="AL290">
        <f t="shared" si="54"/>
        <v>6.3507100000000003</v>
      </c>
      <c r="AM290">
        <f t="shared" si="55"/>
        <v>8.3192395787000013</v>
      </c>
      <c r="AP290" s="9"/>
      <c r="AQ290" s="22">
        <v>0.260162</v>
      </c>
      <c r="AR290" s="22">
        <v>249.34200000000001</v>
      </c>
      <c r="AS290" s="22">
        <v>-1.1401400000000001E-2</v>
      </c>
      <c r="AT290" s="22">
        <v>280</v>
      </c>
      <c r="AU290" s="22">
        <v>0.259552</v>
      </c>
      <c r="AV290">
        <f t="shared" si="56"/>
        <v>11.401400000000001</v>
      </c>
      <c r="AW290">
        <f t="shared" si="57"/>
        <v>2.9662110268000004</v>
      </c>
      <c r="AX290" s="9"/>
      <c r="AY290" s="22">
        <v>1.3099700000000001</v>
      </c>
      <c r="AZ290" s="22">
        <v>298.53800000000001</v>
      </c>
      <c r="BA290" s="22">
        <v>-6.1004600000000003E-3</v>
      </c>
      <c r="BB290" s="22">
        <v>280</v>
      </c>
      <c r="BC290" s="22">
        <v>1.3098099999999999</v>
      </c>
      <c r="BD290">
        <f t="shared" si="58"/>
        <v>6.10046</v>
      </c>
      <c r="BE290">
        <f t="shared" si="59"/>
        <v>7.9914195862000001</v>
      </c>
    </row>
    <row r="291" spans="6:57">
      <c r="F291" s="9"/>
      <c r="G291" s="22">
        <v>0.25512699999999999</v>
      </c>
      <c r="H291" s="22">
        <v>52.4771</v>
      </c>
      <c r="I291" s="22">
        <v>-1.2567099999999999E-2</v>
      </c>
      <c r="J291" s="22">
        <v>281</v>
      </c>
      <c r="K291" s="22">
        <v>0.25442500000000001</v>
      </c>
      <c r="L291">
        <f t="shared" si="48"/>
        <v>12.5671</v>
      </c>
      <c r="M291">
        <f t="shared" si="49"/>
        <v>3.2062065217</v>
      </c>
      <c r="N291" s="9"/>
      <c r="O291" s="22">
        <v>1.3149999999999999</v>
      </c>
      <c r="P291" s="22">
        <v>101.624</v>
      </c>
      <c r="Q291" s="22">
        <v>-6.9000199999999998E-3</v>
      </c>
      <c r="R291" s="22">
        <v>281</v>
      </c>
      <c r="S291" s="22">
        <v>1.3137799999999999</v>
      </c>
      <c r="T291">
        <f t="shared" si="50"/>
        <v>6.9000199999999996</v>
      </c>
      <c r="U291">
        <f t="shared" si="51"/>
        <v>9.0735262999999993</v>
      </c>
      <c r="X291" s="9"/>
      <c r="Y291" s="22">
        <v>0.25512699999999999</v>
      </c>
      <c r="Z291" s="22">
        <v>150.79300000000001</v>
      </c>
      <c r="AA291" s="22">
        <v>-1.2069699999999999E-2</v>
      </c>
      <c r="AB291" s="22">
        <v>281</v>
      </c>
      <c r="AC291" s="22">
        <v>0.25448599999999999</v>
      </c>
      <c r="AD291">
        <f t="shared" si="52"/>
        <v>12.069699999999999</v>
      </c>
      <c r="AE291">
        <f t="shared" si="53"/>
        <v>3.0793063518999997</v>
      </c>
      <c r="AF291" s="9"/>
      <c r="AG291" s="22">
        <v>1.3149999999999999</v>
      </c>
      <c r="AH291" s="22">
        <v>200.035</v>
      </c>
      <c r="AI291" s="22">
        <v>-6.3140899999999996E-3</v>
      </c>
      <c r="AJ291" s="22">
        <v>281</v>
      </c>
      <c r="AK291" s="22">
        <v>1.3137799999999999</v>
      </c>
      <c r="AL291">
        <f t="shared" si="54"/>
        <v>6.3140899999999993</v>
      </c>
      <c r="AM291">
        <f t="shared" si="55"/>
        <v>8.3030283499999982</v>
      </c>
      <c r="AP291" s="9"/>
      <c r="AQ291" s="22">
        <v>0.25512699999999999</v>
      </c>
      <c r="AR291" s="22">
        <v>249.352</v>
      </c>
      <c r="AS291" s="22">
        <v>-1.1422699999999999E-2</v>
      </c>
      <c r="AT291" s="22">
        <v>281</v>
      </c>
      <c r="AU291" s="22">
        <v>0.25445600000000002</v>
      </c>
      <c r="AV291">
        <f t="shared" si="56"/>
        <v>11.422699999999999</v>
      </c>
      <c r="AW291">
        <f t="shared" si="57"/>
        <v>2.9142391828999998</v>
      </c>
      <c r="AX291" s="9"/>
      <c r="AY291" s="22">
        <v>1.3149999999999999</v>
      </c>
      <c r="AZ291" s="22">
        <v>298.548</v>
      </c>
      <c r="BA291" s="22">
        <v>-6.0730000000000003E-3</v>
      </c>
      <c r="BB291" s="22">
        <v>281</v>
      </c>
      <c r="BC291" s="22">
        <v>1.3147</v>
      </c>
      <c r="BD291">
        <f t="shared" si="58"/>
        <v>6.0730000000000004</v>
      </c>
      <c r="BE291">
        <f t="shared" si="59"/>
        <v>7.985995</v>
      </c>
    </row>
    <row r="292" spans="6:57">
      <c r="F292" s="9"/>
      <c r="G292" s="22">
        <v>0.25009199999999998</v>
      </c>
      <c r="H292" s="22">
        <v>52.487200000000001</v>
      </c>
      <c r="I292" s="22">
        <v>-1.22192E-2</v>
      </c>
      <c r="J292" s="22">
        <v>282</v>
      </c>
      <c r="K292" s="22">
        <v>0.24923699999999999</v>
      </c>
      <c r="L292">
        <f t="shared" si="48"/>
        <v>12.219199999999999</v>
      </c>
      <c r="M292">
        <f t="shared" si="49"/>
        <v>3.0559241663999996</v>
      </c>
      <c r="N292" s="9"/>
      <c r="O292" s="22">
        <v>1.3200400000000001</v>
      </c>
      <c r="P292" s="22">
        <v>101.634</v>
      </c>
      <c r="Q292" s="22">
        <v>-6.8664599999999996E-3</v>
      </c>
      <c r="R292" s="22">
        <v>282</v>
      </c>
      <c r="S292" s="22">
        <v>1.31958</v>
      </c>
      <c r="T292">
        <f t="shared" si="50"/>
        <v>6.86646</v>
      </c>
      <c r="U292">
        <f t="shared" si="51"/>
        <v>9.0640018584000011</v>
      </c>
      <c r="X292" s="9"/>
      <c r="Y292" s="22">
        <v>0.25009199999999998</v>
      </c>
      <c r="Z292" s="22">
        <v>150.803</v>
      </c>
      <c r="AA292" s="22">
        <v>-1.20728E-2</v>
      </c>
      <c r="AB292" s="22">
        <v>282</v>
      </c>
      <c r="AC292" s="22">
        <v>0.249359</v>
      </c>
      <c r="AD292">
        <f t="shared" si="52"/>
        <v>12.072799999999999</v>
      </c>
      <c r="AE292">
        <f t="shared" si="53"/>
        <v>3.0193106975999995</v>
      </c>
      <c r="AF292" s="9"/>
      <c r="AG292" s="22">
        <v>1.3200400000000001</v>
      </c>
      <c r="AH292" s="22">
        <v>200.04499999999999</v>
      </c>
      <c r="AI292" s="22">
        <v>-6.2744100000000002E-3</v>
      </c>
      <c r="AJ292" s="22">
        <v>282</v>
      </c>
      <c r="AK292" s="22">
        <v>1.31897</v>
      </c>
      <c r="AL292">
        <f t="shared" si="54"/>
        <v>6.2744100000000005</v>
      </c>
      <c r="AM292">
        <f t="shared" si="55"/>
        <v>8.2824721764000007</v>
      </c>
      <c r="AP292" s="9"/>
      <c r="AQ292" s="22">
        <v>0.25009199999999998</v>
      </c>
      <c r="AR292" s="22">
        <v>249.36199999999999</v>
      </c>
      <c r="AS292" s="22">
        <v>-1.1450200000000001E-2</v>
      </c>
      <c r="AT292" s="22">
        <v>282</v>
      </c>
      <c r="AU292" s="22">
        <v>0.24939</v>
      </c>
      <c r="AV292">
        <f t="shared" si="56"/>
        <v>11.450200000000001</v>
      </c>
      <c r="AW292">
        <f t="shared" si="57"/>
        <v>2.8636034183999999</v>
      </c>
      <c r="AX292" s="9"/>
      <c r="AY292" s="22">
        <v>1.3200400000000001</v>
      </c>
      <c r="AZ292" s="22">
        <v>298.55799999999999</v>
      </c>
      <c r="BA292" s="22">
        <v>-6.0394300000000001E-3</v>
      </c>
      <c r="BB292" s="22">
        <v>282</v>
      </c>
      <c r="BC292" s="22">
        <v>1.31897</v>
      </c>
      <c r="BD292">
        <f t="shared" si="58"/>
        <v>6.0394300000000003</v>
      </c>
      <c r="BE292">
        <f t="shared" si="59"/>
        <v>7.9722891772000013</v>
      </c>
    </row>
    <row r="293" spans="6:57">
      <c r="F293" s="9"/>
      <c r="G293" s="22">
        <v>0.245056</v>
      </c>
      <c r="H293" s="22">
        <v>52.497199999999999</v>
      </c>
      <c r="I293" s="22">
        <v>-1.2185700000000001E-2</v>
      </c>
      <c r="J293" s="22">
        <v>283</v>
      </c>
      <c r="K293" s="22">
        <v>0.22708100000000001</v>
      </c>
      <c r="L293">
        <f t="shared" si="48"/>
        <v>12.185700000000001</v>
      </c>
      <c r="M293">
        <f t="shared" si="49"/>
        <v>2.9861788992</v>
      </c>
      <c r="N293" s="9"/>
      <c r="O293" s="22">
        <v>1.32507</v>
      </c>
      <c r="P293" s="22">
        <v>101.64400000000001</v>
      </c>
      <c r="Q293" s="22">
        <v>-6.8389899999999997E-3</v>
      </c>
      <c r="R293" s="22">
        <v>283</v>
      </c>
      <c r="S293" s="22">
        <v>1.32416</v>
      </c>
      <c r="T293">
        <f t="shared" si="50"/>
        <v>6.8389899999999999</v>
      </c>
      <c r="U293">
        <f t="shared" si="51"/>
        <v>9.0621404793</v>
      </c>
      <c r="X293" s="9"/>
      <c r="Y293" s="22">
        <v>0.245056</v>
      </c>
      <c r="Z293" s="22">
        <v>150.81299999999999</v>
      </c>
      <c r="AA293" s="22">
        <v>-1.20453E-2</v>
      </c>
      <c r="AB293" s="22">
        <v>283</v>
      </c>
      <c r="AC293" s="22">
        <v>0.24441499999999999</v>
      </c>
      <c r="AD293">
        <f t="shared" si="52"/>
        <v>12.045299999999999</v>
      </c>
      <c r="AE293">
        <f t="shared" si="53"/>
        <v>2.9517730367999997</v>
      </c>
      <c r="AF293" s="9"/>
      <c r="AG293" s="22">
        <v>1.32507</v>
      </c>
      <c r="AH293" s="22">
        <v>200.05600000000001</v>
      </c>
      <c r="AI293" s="22">
        <v>-6.2347399999999999E-3</v>
      </c>
      <c r="AJ293" s="22">
        <v>283</v>
      </c>
      <c r="AK293" s="22">
        <v>1.32416</v>
      </c>
      <c r="AL293">
        <f t="shared" si="54"/>
        <v>6.2347399999999995</v>
      </c>
      <c r="AM293">
        <f t="shared" si="55"/>
        <v>8.2614669317999994</v>
      </c>
      <c r="AP293" s="9"/>
      <c r="AQ293" s="22">
        <v>0.245056</v>
      </c>
      <c r="AR293" s="22">
        <v>249.37200000000001</v>
      </c>
      <c r="AS293" s="22">
        <v>-1.1462399999999999E-2</v>
      </c>
      <c r="AT293" s="22">
        <v>283</v>
      </c>
      <c r="AU293" s="22">
        <v>0.244446</v>
      </c>
      <c r="AV293">
        <f t="shared" si="56"/>
        <v>11.462399999999999</v>
      </c>
      <c r="AW293">
        <f t="shared" si="57"/>
        <v>2.8089298943999998</v>
      </c>
      <c r="AX293" s="9"/>
      <c r="AY293" s="22">
        <v>1.32507</v>
      </c>
      <c r="AZ293" s="22">
        <v>298.56799999999998</v>
      </c>
      <c r="BA293" s="22">
        <v>-6.0119600000000002E-3</v>
      </c>
      <c r="BB293" s="22">
        <v>283</v>
      </c>
      <c r="BC293" s="22">
        <v>1.32507</v>
      </c>
      <c r="BD293">
        <f t="shared" si="58"/>
        <v>6.0119600000000002</v>
      </c>
      <c r="BE293">
        <f t="shared" si="59"/>
        <v>7.9662678372000002</v>
      </c>
    </row>
    <row r="294" spans="6:57">
      <c r="F294" s="9"/>
      <c r="G294" s="22">
        <v>0.24002100000000001</v>
      </c>
      <c r="H294" s="22">
        <v>52.507300000000001</v>
      </c>
      <c r="I294" s="22">
        <v>-1.13556E-2</v>
      </c>
      <c r="J294" s="22">
        <v>284</v>
      </c>
      <c r="K294" s="22">
        <v>0.21331800000000001</v>
      </c>
      <c r="L294">
        <f t="shared" si="48"/>
        <v>11.355600000000001</v>
      </c>
      <c r="M294">
        <f t="shared" si="49"/>
        <v>2.7255824676000002</v>
      </c>
      <c r="N294" s="9"/>
      <c r="O294" s="22">
        <v>1.3301099999999999</v>
      </c>
      <c r="P294" s="22">
        <v>101.654</v>
      </c>
      <c r="Q294" s="22">
        <v>-6.8054200000000004E-3</v>
      </c>
      <c r="R294" s="22">
        <v>284</v>
      </c>
      <c r="S294" s="22">
        <v>1.32935</v>
      </c>
      <c r="T294">
        <f t="shared" si="50"/>
        <v>6.8054200000000007</v>
      </c>
      <c r="U294">
        <f t="shared" si="51"/>
        <v>9.0519571962000001</v>
      </c>
      <c r="X294" s="9"/>
      <c r="Y294" s="22">
        <v>0.24002100000000001</v>
      </c>
      <c r="Z294" s="22">
        <v>150.82300000000001</v>
      </c>
      <c r="AA294" s="22">
        <v>-1.19446E-2</v>
      </c>
      <c r="AB294" s="22">
        <v>284</v>
      </c>
      <c r="AC294" s="22">
        <v>0.23947099999999999</v>
      </c>
      <c r="AD294">
        <f t="shared" si="52"/>
        <v>11.944599999999999</v>
      </c>
      <c r="AE294">
        <f t="shared" si="53"/>
        <v>2.8669548366000002</v>
      </c>
      <c r="AF294" s="9"/>
      <c r="AG294" s="22">
        <v>1.3301099999999999</v>
      </c>
      <c r="AH294" s="22">
        <v>200.066</v>
      </c>
      <c r="AI294" s="22">
        <v>-6.1981199999999997E-3</v>
      </c>
      <c r="AJ294" s="22">
        <v>284</v>
      </c>
      <c r="AK294" s="22">
        <v>1.32904</v>
      </c>
      <c r="AL294">
        <f t="shared" si="54"/>
        <v>6.1981199999999994</v>
      </c>
      <c r="AM294">
        <f t="shared" si="55"/>
        <v>8.2441813931999981</v>
      </c>
      <c r="AP294" s="9"/>
      <c r="AQ294" s="22">
        <v>0.24002100000000001</v>
      </c>
      <c r="AR294" s="22">
        <v>249.38200000000001</v>
      </c>
      <c r="AS294" s="22">
        <v>-1.14716E-2</v>
      </c>
      <c r="AT294" s="22">
        <v>284</v>
      </c>
      <c r="AU294" s="22">
        <v>0.23938000000000001</v>
      </c>
      <c r="AV294">
        <f t="shared" si="56"/>
        <v>11.4716</v>
      </c>
      <c r="AW294">
        <f t="shared" si="57"/>
        <v>2.7534249036</v>
      </c>
      <c r="AX294" s="9"/>
      <c r="AY294" s="22">
        <v>1.3301099999999999</v>
      </c>
      <c r="AZ294" s="22">
        <v>298.57799999999997</v>
      </c>
      <c r="BA294" s="22">
        <v>-5.9570300000000003E-3</v>
      </c>
      <c r="BB294" s="22">
        <v>284</v>
      </c>
      <c r="BC294" s="22">
        <v>1.32935</v>
      </c>
      <c r="BD294">
        <f t="shared" si="58"/>
        <v>5.9570300000000005</v>
      </c>
      <c r="BE294">
        <f t="shared" si="59"/>
        <v>7.9235051732999997</v>
      </c>
    </row>
    <row r="295" spans="6:57">
      <c r="F295" s="9"/>
      <c r="G295" s="22">
        <v>0.234985</v>
      </c>
      <c r="H295" s="22">
        <v>52.517400000000002</v>
      </c>
      <c r="I295" s="22">
        <v>-1.1975100000000001E-2</v>
      </c>
      <c r="J295" s="22">
        <v>285</v>
      </c>
      <c r="K295" s="22">
        <v>0.23336799999999999</v>
      </c>
      <c r="L295">
        <f t="shared" si="48"/>
        <v>11.975100000000001</v>
      </c>
      <c r="M295">
        <f t="shared" si="49"/>
        <v>2.8139688735000004</v>
      </c>
      <c r="N295" s="9"/>
      <c r="O295" s="22">
        <v>1.33514</v>
      </c>
      <c r="P295" s="22">
        <v>101.664</v>
      </c>
      <c r="Q295" s="22">
        <v>-6.7535399999999997E-3</v>
      </c>
      <c r="R295" s="22">
        <v>285</v>
      </c>
      <c r="S295" s="22">
        <v>1.33423</v>
      </c>
      <c r="T295">
        <f t="shared" si="50"/>
        <v>6.7535400000000001</v>
      </c>
      <c r="U295">
        <f t="shared" si="51"/>
        <v>9.0169213956000007</v>
      </c>
      <c r="X295" s="9"/>
      <c r="Y295" s="22">
        <v>0.234985</v>
      </c>
      <c r="Z295" s="22">
        <v>150.833</v>
      </c>
      <c r="AA295" s="22">
        <v>-1.1987299999999999E-2</v>
      </c>
      <c r="AB295" s="22">
        <v>285</v>
      </c>
      <c r="AC295" s="22">
        <v>0.23443600000000001</v>
      </c>
      <c r="AD295">
        <f t="shared" si="52"/>
        <v>11.987299999999999</v>
      </c>
      <c r="AE295">
        <f t="shared" si="53"/>
        <v>2.8168356905</v>
      </c>
      <c r="AF295" s="9"/>
      <c r="AG295" s="22">
        <v>1.33514</v>
      </c>
      <c r="AH295" s="22">
        <v>200.07599999999999</v>
      </c>
      <c r="AI295" s="22">
        <v>-6.1645500000000004E-3</v>
      </c>
      <c r="AJ295" s="22">
        <v>285</v>
      </c>
      <c r="AK295" s="22">
        <v>1.33453</v>
      </c>
      <c r="AL295">
        <f t="shared" si="54"/>
        <v>6.1645500000000002</v>
      </c>
      <c r="AM295">
        <f t="shared" si="55"/>
        <v>8.2305372870000006</v>
      </c>
      <c r="AP295" s="9"/>
      <c r="AQ295" s="22">
        <v>0.234985</v>
      </c>
      <c r="AR295" s="22">
        <v>249.392</v>
      </c>
      <c r="AS295" s="22">
        <v>-1.1483800000000001E-2</v>
      </c>
      <c r="AT295" s="22">
        <v>285</v>
      </c>
      <c r="AU295" s="22">
        <v>0.23446700000000001</v>
      </c>
      <c r="AV295">
        <f t="shared" si="56"/>
        <v>11.4838</v>
      </c>
      <c r="AW295">
        <f t="shared" si="57"/>
        <v>2.698520743</v>
      </c>
      <c r="AX295" s="9"/>
      <c r="AY295" s="22">
        <v>1.33514</v>
      </c>
      <c r="AZ295" s="22">
        <v>298.58800000000002</v>
      </c>
      <c r="BA295" s="22">
        <v>-5.9326200000000004E-3</v>
      </c>
      <c r="BB295" s="22">
        <v>285</v>
      </c>
      <c r="BC295" s="22">
        <v>1.33423</v>
      </c>
      <c r="BD295">
        <f t="shared" si="58"/>
        <v>5.93262</v>
      </c>
      <c r="BE295">
        <f t="shared" si="59"/>
        <v>7.9208782668</v>
      </c>
    </row>
    <row r="296" spans="6:57">
      <c r="F296" s="9"/>
      <c r="G296" s="22">
        <v>0.22994999999999999</v>
      </c>
      <c r="H296" s="22">
        <v>52.527500000000003</v>
      </c>
      <c r="I296" s="22">
        <v>-1.1395300000000001E-2</v>
      </c>
      <c r="J296" s="22">
        <v>286</v>
      </c>
      <c r="K296" s="22">
        <v>0.231018</v>
      </c>
      <c r="L296">
        <f t="shared" si="48"/>
        <v>11.395300000000001</v>
      </c>
      <c r="M296">
        <f t="shared" si="49"/>
        <v>2.6203492349999999</v>
      </c>
      <c r="N296" s="9"/>
      <c r="O296" s="22">
        <v>1.3401799999999999</v>
      </c>
      <c r="P296" s="22">
        <v>101.67400000000001</v>
      </c>
      <c r="Q296" s="22">
        <v>-6.7443800000000003E-3</v>
      </c>
      <c r="R296" s="22">
        <v>286</v>
      </c>
      <c r="S296" s="22">
        <v>1.3400300000000001</v>
      </c>
      <c r="T296">
        <f t="shared" si="50"/>
        <v>6.7443800000000005</v>
      </c>
      <c r="U296">
        <f t="shared" si="51"/>
        <v>9.0386831884000003</v>
      </c>
      <c r="X296" s="9"/>
      <c r="Y296" s="22">
        <v>0.22994999999999999</v>
      </c>
      <c r="Z296" s="22">
        <v>150.84299999999999</v>
      </c>
      <c r="AA296" s="22">
        <v>-1.20056E-2</v>
      </c>
      <c r="AB296" s="22">
        <v>286</v>
      </c>
      <c r="AC296" s="22">
        <v>0.229523</v>
      </c>
      <c r="AD296">
        <f t="shared" si="52"/>
        <v>12.005599999999999</v>
      </c>
      <c r="AE296">
        <f t="shared" si="53"/>
        <v>2.7606877199999995</v>
      </c>
      <c r="AF296" s="9"/>
      <c r="AG296" s="22">
        <v>1.3401799999999999</v>
      </c>
      <c r="AH296" s="22">
        <v>200.08600000000001</v>
      </c>
      <c r="AI296" s="22">
        <v>-6.1309800000000003E-3</v>
      </c>
      <c r="AJ296" s="22">
        <v>286</v>
      </c>
      <c r="AK296" s="22">
        <v>1.3394200000000001</v>
      </c>
      <c r="AL296">
        <f t="shared" si="54"/>
        <v>6.1309800000000001</v>
      </c>
      <c r="AM296">
        <f t="shared" si="55"/>
        <v>8.2166167764000004</v>
      </c>
      <c r="AP296" s="9"/>
      <c r="AQ296" s="22">
        <v>0.22994999999999999</v>
      </c>
      <c r="AR296" s="22">
        <v>249.40199999999999</v>
      </c>
      <c r="AS296" s="22">
        <v>-1.14929E-2</v>
      </c>
      <c r="AT296" s="22">
        <v>286</v>
      </c>
      <c r="AU296" s="22">
        <v>0.22933999999999999</v>
      </c>
      <c r="AV296">
        <f t="shared" si="56"/>
        <v>11.492900000000001</v>
      </c>
      <c r="AW296">
        <f t="shared" si="57"/>
        <v>2.6427923550000001</v>
      </c>
      <c r="AX296" s="9"/>
      <c r="AY296" s="22">
        <v>1.3401799999999999</v>
      </c>
      <c r="AZ296" s="22">
        <v>298.59899999999999</v>
      </c>
      <c r="BA296" s="22">
        <v>-5.8898900000000001E-3</v>
      </c>
      <c r="BB296" s="22">
        <v>286</v>
      </c>
      <c r="BC296" s="22">
        <v>1.3385</v>
      </c>
      <c r="BD296">
        <f t="shared" si="58"/>
        <v>5.8898900000000003</v>
      </c>
      <c r="BE296">
        <f t="shared" si="59"/>
        <v>7.8935127802</v>
      </c>
    </row>
    <row r="297" spans="6:57">
      <c r="F297" s="9"/>
      <c r="G297" s="22">
        <v>0.224915</v>
      </c>
      <c r="H297" s="22">
        <v>52.537500000000001</v>
      </c>
      <c r="I297" s="22">
        <v>-1.21826E-2</v>
      </c>
      <c r="J297" s="22">
        <v>287</v>
      </c>
      <c r="K297" s="22">
        <v>0.20169100000000001</v>
      </c>
      <c r="L297">
        <f t="shared" si="48"/>
        <v>12.182600000000001</v>
      </c>
      <c r="M297">
        <f t="shared" si="49"/>
        <v>2.7400494790000001</v>
      </c>
      <c r="N297" s="9"/>
      <c r="O297" s="22">
        <v>1.34521</v>
      </c>
      <c r="P297" s="22">
        <v>101.684</v>
      </c>
      <c r="Q297" s="22">
        <v>-6.6986099999999998E-3</v>
      </c>
      <c r="R297" s="22">
        <v>287</v>
      </c>
      <c r="S297" s="22">
        <v>1.3446</v>
      </c>
      <c r="T297">
        <f t="shared" si="50"/>
        <v>6.6986099999999995</v>
      </c>
      <c r="U297">
        <f t="shared" si="51"/>
        <v>9.0110371580999988</v>
      </c>
      <c r="X297" s="9"/>
      <c r="Y297" s="22">
        <v>0.224915</v>
      </c>
      <c r="Z297" s="22">
        <v>150.85300000000001</v>
      </c>
      <c r="AA297" s="22">
        <v>-1.20117E-2</v>
      </c>
      <c r="AB297" s="22">
        <v>287</v>
      </c>
      <c r="AC297" s="22">
        <v>0.22433500000000001</v>
      </c>
      <c r="AD297">
        <f t="shared" si="52"/>
        <v>12.011699999999999</v>
      </c>
      <c r="AE297">
        <f t="shared" si="53"/>
        <v>2.7016115054999998</v>
      </c>
      <c r="AF297" s="9"/>
      <c r="AG297" s="22">
        <v>1.34521</v>
      </c>
      <c r="AH297" s="22">
        <v>200.096</v>
      </c>
      <c r="AI297" s="22">
        <v>-6.1004600000000003E-3</v>
      </c>
      <c r="AJ297" s="22">
        <v>287</v>
      </c>
      <c r="AK297" s="22">
        <v>1.3443000000000001</v>
      </c>
      <c r="AL297">
        <f t="shared" si="54"/>
        <v>6.10046</v>
      </c>
      <c r="AM297">
        <f t="shared" si="55"/>
        <v>8.2063997965999995</v>
      </c>
      <c r="AP297" s="9"/>
      <c r="AQ297" s="22">
        <v>0.224915</v>
      </c>
      <c r="AR297" s="22">
        <v>249.41200000000001</v>
      </c>
      <c r="AS297" s="22">
        <v>-1.1505100000000001E-2</v>
      </c>
      <c r="AT297" s="22">
        <v>287</v>
      </c>
      <c r="AU297" s="22">
        <v>0.224304</v>
      </c>
      <c r="AV297">
        <f t="shared" si="56"/>
        <v>11.505100000000001</v>
      </c>
      <c r="AW297">
        <f t="shared" si="57"/>
        <v>2.5876695665000002</v>
      </c>
      <c r="AX297" s="9"/>
      <c r="AY297" s="22">
        <v>1.34521</v>
      </c>
      <c r="AZ297" s="22">
        <v>298.60899999999998</v>
      </c>
      <c r="BA297" s="22">
        <v>-5.8532699999999998E-3</v>
      </c>
      <c r="BB297" s="22">
        <v>287</v>
      </c>
      <c r="BC297" s="22">
        <v>1.3446</v>
      </c>
      <c r="BD297">
        <f t="shared" si="58"/>
        <v>5.8532700000000002</v>
      </c>
      <c r="BE297">
        <f t="shared" si="59"/>
        <v>7.8738773367000006</v>
      </c>
    </row>
    <row r="298" spans="6:57">
      <c r="F298" s="9"/>
      <c r="G298" s="22">
        <v>0.21987899999999999</v>
      </c>
      <c r="H298" s="22">
        <v>52.547600000000003</v>
      </c>
      <c r="I298" s="22">
        <v>-1.2442E-2</v>
      </c>
      <c r="J298" s="22">
        <v>288</v>
      </c>
      <c r="K298" s="22">
        <v>0.217255</v>
      </c>
      <c r="L298">
        <f t="shared" si="48"/>
        <v>12.442</v>
      </c>
      <c r="M298">
        <f t="shared" si="49"/>
        <v>2.7357345180000001</v>
      </c>
      <c r="N298" s="9"/>
      <c r="O298" s="22">
        <v>1.35025</v>
      </c>
      <c r="P298" s="22">
        <v>101.694</v>
      </c>
      <c r="Q298" s="22">
        <v>-6.6680899999999998E-3</v>
      </c>
      <c r="R298" s="22">
        <v>288</v>
      </c>
      <c r="S298" s="22">
        <v>1.3494900000000001</v>
      </c>
      <c r="T298">
        <f t="shared" si="50"/>
        <v>6.6680899999999994</v>
      </c>
      <c r="U298">
        <f t="shared" si="51"/>
        <v>9.0035885224999994</v>
      </c>
      <c r="X298" s="9"/>
      <c r="Y298" s="22">
        <v>0.21987899999999999</v>
      </c>
      <c r="Z298" s="22">
        <v>150.863</v>
      </c>
      <c r="AA298" s="22">
        <v>-1.2023900000000001E-2</v>
      </c>
      <c r="AB298" s="22">
        <v>288</v>
      </c>
      <c r="AC298" s="22">
        <v>0.21923799999999999</v>
      </c>
      <c r="AD298">
        <f t="shared" si="52"/>
        <v>12.023900000000001</v>
      </c>
      <c r="AE298">
        <f t="shared" si="53"/>
        <v>2.6438031081000002</v>
      </c>
      <c r="AF298" s="9"/>
      <c r="AG298" s="22">
        <v>1.35025</v>
      </c>
      <c r="AH298" s="22">
        <v>200.10599999999999</v>
      </c>
      <c r="AI298" s="22">
        <v>-6.0730000000000003E-3</v>
      </c>
      <c r="AJ298" s="22">
        <v>288</v>
      </c>
      <c r="AK298" s="22">
        <v>1.3494900000000001</v>
      </c>
      <c r="AL298">
        <f t="shared" si="54"/>
        <v>6.0730000000000004</v>
      </c>
      <c r="AM298">
        <f t="shared" si="55"/>
        <v>8.2000682500000011</v>
      </c>
      <c r="AP298" s="9"/>
      <c r="AQ298" s="22">
        <v>0.21987899999999999</v>
      </c>
      <c r="AR298" s="22">
        <v>249.422</v>
      </c>
      <c r="AS298" s="22">
        <v>-1.15143E-2</v>
      </c>
      <c r="AT298" s="22">
        <v>288</v>
      </c>
      <c r="AU298" s="22">
        <v>0.21926899999999999</v>
      </c>
      <c r="AV298">
        <f t="shared" si="56"/>
        <v>11.5143</v>
      </c>
      <c r="AW298">
        <f t="shared" si="57"/>
        <v>2.5317527697000002</v>
      </c>
      <c r="AX298" s="9"/>
      <c r="AY298" s="22">
        <v>1.35025</v>
      </c>
      <c r="AZ298" s="22">
        <v>298.61900000000003</v>
      </c>
      <c r="BA298" s="22">
        <v>-5.8075000000000002E-3</v>
      </c>
      <c r="BB298" s="22">
        <v>288</v>
      </c>
      <c r="BC298" s="22">
        <v>1.34918</v>
      </c>
      <c r="BD298">
        <f t="shared" si="58"/>
        <v>5.8075000000000001</v>
      </c>
      <c r="BE298">
        <f t="shared" si="59"/>
        <v>7.8415768749999994</v>
      </c>
    </row>
    <row r="299" spans="6:57">
      <c r="F299" s="9"/>
      <c r="G299" s="22">
        <v>0.21484400000000001</v>
      </c>
      <c r="H299" s="22">
        <v>52.557699999999997</v>
      </c>
      <c r="I299" s="22">
        <v>-1.3443E-2</v>
      </c>
      <c r="J299" s="22">
        <v>289</v>
      </c>
      <c r="K299" s="22">
        <v>0.21401999999999999</v>
      </c>
      <c r="L299">
        <f t="shared" si="48"/>
        <v>13.443</v>
      </c>
      <c r="M299">
        <f t="shared" si="49"/>
        <v>2.8881478920000001</v>
      </c>
      <c r="N299" s="9"/>
      <c r="O299" s="22">
        <v>1.3552900000000001</v>
      </c>
      <c r="P299" s="22">
        <v>101.70399999999999</v>
      </c>
      <c r="Q299" s="22">
        <v>-6.6345199999999997E-3</v>
      </c>
      <c r="R299" s="22">
        <v>289</v>
      </c>
      <c r="S299" s="22">
        <v>1.35406</v>
      </c>
      <c r="T299">
        <f t="shared" si="50"/>
        <v>6.6345199999999993</v>
      </c>
      <c r="U299">
        <f t="shared" si="51"/>
        <v>8.9916986108000003</v>
      </c>
      <c r="X299" s="9"/>
      <c r="Y299" s="22">
        <v>0.21484400000000001</v>
      </c>
      <c r="Z299" s="22">
        <v>150.87299999999999</v>
      </c>
      <c r="AA299" s="22">
        <v>-1.2020899999999999E-2</v>
      </c>
      <c r="AB299" s="22">
        <v>289</v>
      </c>
      <c r="AC299" s="22">
        <v>0.21408099999999999</v>
      </c>
      <c r="AD299">
        <f t="shared" si="52"/>
        <v>12.020899999999999</v>
      </c>
      <c r="AE299">
        <f t="shared" si="53"/>
        <v>2.5826182395999999</v>
      </c>
      <c r="AF299" s="9"/>
      <c r="AG299" s="22">
        <v>1.3552900000000001</v>
      </c>
      <c r="AH299" s="22">
        <v>200.11600000000001</v>
      </c>
      <c r="AI299" s="22">
        <v>-6.0272199999999998E-3</v>
      </c>
      <c r="AJ299" s="22">
        <v>289</v>
      </c>
      <c r="AK299" s="22">
        <v>1.3546800000000001</v>
      </c>
      <c r="AL299">
        <f t="shared" si="54"/>
        <v>6.0272199999999998</v>
      </c>
      <c r="AM299">
        <f t="shared" si="55"/>
        <v>8.1686309938000008</v>
      </c>
      <c r="AP299" s="9"/>
      <c r="AQ299" s="22">
        <v>0.21484400000000001</v>
      </c>
      <c r="AR299" s="22">
        <v>249.43199999999999</v>
      </c>
      <c r="AS299" s="22">
        <v>-1.15265E-2</v>
      </c>
      <c r="AT299" s="22">
        <v>289</v>
      </c>
      <c r="AU299" s="22">
        <v>0.21426400000000001</v>
      </c>
      <c r="AV299">
        <f t="shared" si="56"/>
        <v>11.5265</v>
      </c>
      <c r="AW299">
        <f t="shared" si="57"/>
        <v>2.4763993660000003</v>
      </c>
      <c r="AX299" s="9"/>
      <c r="AY299" s="22">
        <v>1.3552900000000001</v>
      </c>
      <c r="AZ299" s="22">
        <v>298.62900000000002</v>
      </c>
      <c r="BA299" s="22">
        <v>-5.7647699999999998E-3</v>
      </c>
      <c r="BB299" s="22">
        <v>289</v>
      </c>
      <c r="BC299" s="22">
        <v>1.35406</v>
      </c>
      <c r="BD299">
        <f t="shared" si="58"/>
        <v>5.7647699999999995</v>
      </c>
      <c r="BE299">
        <f t="shared" si="59"/>
        <v>7.8129351332999999</v>
      </c>
    </row>
    <row r="300" spans="6:57">
      <c r="F300" s="9"/>
      <c r="G300" s="22">
        <v>0.20980799999999999</v>
      </c>
      <c r="H300" s="22">
        <v>52.567700000000002</v>
      </c>
      <c r="I300" s="22">
        <v>-1.35132E-2</v>
      </c>
      <c r="J300" s="22">
        <v>290</v>
      </c>
      <c r="K300" s="22">
        <v>0.20913699999999999</v>
      </c>
      <c r="L300">
        <f t="shared" si="48"/>
        <v>13.513199999999999</v>
      </c>
      <c r="M300">
        <f t="shared" si="49"/>
        <v>2.8351774655999997</v>
      </c>
      <c r="N300" s="9"/>
      <c r="O300" s="22">
        <v>1.36032</v>
      </c>
      <c r="P300" s="22">
        <v>101.714</v>
      </c>
      <c r="Q300" s="22">
        <v>-6.5643300000000002E-3</v>
      </c>
      <c r="R300" s="22">
        <v>290</v>
      </c>
      <c r="S300" s="22">
        <v>1.3598600000000001</v>
      </c>
      <c r="T300">
        <f t="shared" si="50"/>
        <v>6.56433</v>
      </c>
      <c r="U300">
        <f t="shared" si="51"/>
        <v>8.9295893855999999</v>
      </c>
      <c r="X300" s="9"/>
      <c r="Y300" s="22">
        <v>0.20980799999999999</v>
      </c>
      <c r="Z300" s="22">
        <v>150.88399999999999</v>
      </c>
      <c r="AA300" s="22">
        <v>-1.2008700000000001E-2</v>
      </c>
      <c r="AB300" s="22">
        <v>290</v>
      </c>
      <c r="AC300" s="22">
        <v>0.20932000000000001</v>
      </c>
      <c r="AD300">
        <f t="shared" si="52"/>
        <v>12.008700000000001</v>
      </c>
      <c r="AE300">
        <f t="shared" si="53"/>
        <v>2.5195213296000003</v>
      </c>
      <c r="AF300" s="9"/>
      <c r="AG300" s="22">
        <v>1.36032</v>
      </c>
      <c r="AH300" s="22">
        <v>200.126</v>
      </c>
      <c r="AI300" s="22">
        <v>-5.9722899999999999E-3</v>
      </c>
      <c r="AJ300" s="22">
        <v>290</v>
      </c>
      <c r="AK300" s="22">
        <v>1.3595600000000001</v>
      </c>
      <c r="AL300">
        <f t="shared" si="54"/>
        <v>5.9722900000000001</v>
      </c>
      <c r="AM300">
        <f t="shared" si="55"/>
        <v>8.1242255328000006</v>
      </c>
      <c r="AP300" s="9"/>
      <c r="AQ300" s="22">
        <v>0.20980799999999999</v>
      </c>
      <c r="AR300" s="22">
        <v>249.44200000000001</v>
      </c>
      <c r="AS300" s="22">
        <v>-1.1538700000000001E-2</v>
      </c>
      <c r="AT300" s="22">
        <v>290</v>
      </c>
      <c r="AU300" s="22">
        <v>0.209259</v>
      </c>
      <c r="AV300">
        <f t="shared" si="56"/>
        <v>11.5387</v>
      </c>
      <c r="AW300">
        <f t="shared" si="57"/>
        <v>2.4209115695999999</v>
      </c>
      <c r="AX300" s="9"/>
      <c r="AY300" s="22">
        <v>1.36032</v>
      </c>
      <c r="AZ300" s="22">
        <v>298.63900000000001</v>
      </c>
      <c r="BA300" s="22">
        <v>-5.7159400000000001E-3</v>
      </c>
      <c r="BB300" s="22">
        <v>290</v>
      </c>
      <c r="BC300" s="22">
        <v>1.3595600000000001</v>
      </c>
      <c r="BD300">
        <f t="shared" si="58"/>
        <v>5.7159399999999998</v>
      </c>
      <c r="BE300">
        <f t="shared" si="59"/>
        <v>7.7755075007999999</v>
      </c>
    </row>
    <row r="301" spans="6:57">
      <c r="F301" s="9"/>
      <c r="G301" s="22">
        <v>0.20477300000000001</v>
      </c>
      <c r="H301" s="22">
        <v>52.577800000000003</v>
      </c>
      <c r="I301" s="22">
        <v>-1.33972E-2</v>
      </c>
      <c r="J301" s="22">
        <v>291</v>
      </c>
      <c r="K301" s="22">
        <v>0.204071</v>
      </c>
      <c r="L301">
        <f t="shared" si="48"/>
        <v>13.3972</v>
      </c>
      <c r="M301">
        <f t="shared" si="49"/>
        <v>2.7433848356000001</v>
      </c>
      <c r="N301" s="9"/>
      <c r="O301" s="22">
        <v>1.3653599999999999</v>
      </c>
      <c r="P301" s="22">
        <v>101.724</v>
      </c>
      <c r="Q301" s="22">
        <v>-6.5338100000000001E-3</v>
      </c>
      <c r="R301" s="22">
        <v>291</v>
      </c>
      <c r="S301" s="22">
        <v>1.3647499999999999</v>
      </c>
      <c r="T301">
        <f t="shared" si="50"/>
        <v>6.5338099999999999</v>
      </c>
      <c r="U301">
        <f t="shared" si="51"/>
        <v>8.9210028216000001</v>
      </c>
      <c r="X301" s="9"/>
      <c r="Y301" s="22">
        <v>0.20477300000000001</v>
      </c>
      <c r="Z301" s="22">
        <v>150.89400000000001</v>
      </c>
      <c r="AA301" s="22">
        <v>-1.2020899999999999E-2</v>
      </c>
      <c r="AB301" s="22">
        <v>291</v>
      </c>
      <c r="AC301" s="22">
        <v>0.20416300000000001</v>
      </c>
      <c r="AD301">
        <f t="shared" si="52"/>
        <v>12.020899999999999</v>
      </c>
      <c r="AE301">
        <f t="shared" si="53"/>
        <v>2.4615557557000001</v>
      </c>
      <c r="AF301" s="9"/>
      <c r="AG301" s="22">
        <v>1.3653599999999999</v>
      </c>
      <c r="AH301" s="22">
        <v>200.136</v>
      </c>
      <c r="AI301" s="22">
        <v>-5.9295700000000003E-3</v>
      </c>
      <c r="AJ301" s="22">
        <v>291</v>
      </c>
      <c r="AK301" s="22">
        <v>1.3647499999999999</v>
      </c>
      <c r="AL301">
        <f t="shared" si="54"/>
        <v>5.92957</v>
      </c>
      <c r="AM301">
        <f t="shared" si="55"/>
        <v>8.0959976951999995</v>
      </c>
      <c r="AP301" s="9"/>
      <c r="AQ301" s="22">
        <v>0.20477300000000001</v>
      </c>
      <c r="AR301" s="22">
        <v>249.452</v>
      </c>
      <c r="AS301" s="22">
        <v>-1.1554E-2</v>
      </c>
      <c r="AT301" s="22">
        <v>291</v>
      </c>
      <c r="AU301" s="22">
        <v>0.20419300000000001</v>
      </c>
      <c r="AV301">
        <f t="shared" si="56"/>
        <v>11.554</v>
      </c>
      <c r="AW301">
        <f t="shared" si="57"/>
        <v>2.3659472420000003</v>
      </c>
      <c r="AX301" s="9"/>
      <c r="AY301" s="22">
        <v>1.3653599999999999</v>
      </c>
      <c r="AZ301" s="22">
        <v>298.649</v>
      </c>
      <c r="BA301" s="22">
        <v>-5.6701700000000004E-3</v>
      </c>
      <c r="BB301" s="22">
        <v>291</v>
      </c>
      <c r="BC301" s="22">
        <v>1.3647499999999999</v>
      </c>
      <c r="BD301">
        <f t="shared" si="58"/>
        <v>5.6701700000000006</v>
      </c>
      <c r="BE301">
        <f t="shared" si="59"/>
        <v>7.7418233112000001</v>
      </c>
    </row>
    <row r="302" spans="6:57">
      <c r="F302" s="9"/>
      <c r="G302" s="22">
        <v>0.199738</v>
      </c>
      <c r="H302" s="22">
        <v>52.587899999999998</v>
      </c>
      <c r="I302" s="22">
        <v>-1.2439E-2</v>
      </c>
      <c r="J302" s="22">
        <v>292</v>
      </c>
      <c r="K302" s="22">
        <v>0.20724500000000001</v>
      </c>
      <c r="L302">
        <f t="shared" si="48"/>
        <v>12.439</v>
      </c>
      <c r="M302">
        <f t="shared" si="49"/>
        <v>2.484540982</v>
      </c>
      <c r="N302" s="9"/>
      <c r="O302" s="22">
        <v>1.37039</v>
      </c>
      <c r="P302" s="22">
        <v>101.73399999999999</v>
      </c>
      <c r="Q302" s="22">
        <v>-6.4941399999999998E-3</v>
      </c>
      <c r="R302" s="22">
        <v>292</v>
      </c>
      <c r="S302" s="22">
        <v>1.3696299999999999</v>
      </c>
      <c r="T302">
        <f t="shared" si="50"/>
        <v>6.4941399999999998</v>
      </c>
      <c r="U302">
        <f t="shared" si="51"/>
        <v>8.8995045146000002</v>
      </c>
      <c r="X302" s="9"/>
      <c r="Y302" s="22">
        <v>0.199738</v>
      </c>
      <c r="Z302" s="22">
        <v>150.904</v>
      </c>
      <c r="AA302" s="22">
        <v>-1.20056E-2</v>
      </c>
      <c r="AB302" s="22">
        <v>292</v>
      </c>
      <c r="AC302" s="22">
        <v>0.199188</v>
      </c>
      <c r="AD302">
        <f t="shared" si="52"/>
        <v>12.005599999999999</v>
      </c>
      <c r="AE302">
        <f t="shared" si="53"/>
        <v>2.3979745327999997</v>
      </c>
      <c r="AF302" s="9"/>
      <c r="AG302" s="22">
        <v>1.37039</v>
      </c>
      <c r="AH302" s="22">
        <v>200.14599999999999</v>
      </c>
      <c r="AI302" s="22">
        <v>-5.88684E-3</v>
      </c>
      <c r="AJ302" s="22">
        <v>292</v>
      </c>
      <c r="AK302" s="22">
        <v>1.3696299999999999</v>
      </c>
      <c r="AL302">
        <f t="shared" si="54"/>
        <v>5.8868400000000003</v>
      </c>
      <c r="AM302">
        <f t="shared" si="55"/>
        <v>8.0672666676000002</v>
      </c>
      <c r="AP302" s="9"/>
      <c r="AQ302" s="22">
        <v>0.199738</v>
      </c>
      <c r="AR302" s="22">
        <v>249.46299999999999</v>
      </c>
      <c r="AS302" s="22">
        <v>-1.1572300000000001E-2</v>
      </c>
      <c r="AT302" s="22">
        <v>292</v>
      </c>
      <c r="AU302" s="22">
        <v>0.199188</v>
      </c>
      <c r="AV302">
        <f t="shared" si="56"/>
        <v>11.5723</v>
      </c>
      <c r="AW302">
        <f t="shared" si="57"/>
        <v>2.3114280574000001</v>
      </c>
      <c r="AX302" s="9"/>
      <c r="AY302" s="22">
        <v>1.37039</v>
      </c>
      <c r="AZ302" s="22">
        <v>298.65899999999999</v>
      </c>
      <c r="BA302" s="22">
        <v>-5.6213399999999998E-3</v>
      </c>
      <c r="BB302" s="22">
        <v>292</v>
      </c>
      <c r="BC302" s="22">
        <v>1.3696299999999999</v>
      </c>
      <c r="BD302">
        <f t="shared" si="58"/>
        <v>5.62134</v>
      </c>
      <c r="BE302">
        <f t="shared" si="59"/>
        <v>7.7034281226000001</v>
      </c>
    </row>
    <row r="303" spans="6:57">
      <c r="F303" s="9"/>
      <c r="G303" s="22">
        <v>0.19470199999999999</v>
      </c>
      <c r="H303" s="22">
        <v>52.597999999999999</v>
      </c>
      <c r="I303" s="22">
        <v>-1.2252799999999999E-2</v>
      </c>
      <c r="J303" s="22">
        <v>293</v>
      </c>
      <c r="K303" s="22">
        <v>0.194519</v>
      </c>
      <c r="L303">
        <f t="shared" si="48"/>
        <v>12.252799999999999</v>
      </c>
      <c r="M303">
        <f t="shared" si="49"/>
        <v>2.3856446655999997</v>
      </c>
      <c r="N303" s="9"/>
      <c r="O303" s="22">
        <v>1.3754299999999999</v>
      </c>
      <c r="P303" s="22">
        <v>101.744</v>
      </c>
      <c r="Q303" s="22">
        <v>-6.4514200000000002E-3</v>
      </c>
      <c r="R303" s="22">
        <v>293</v>
      </c>
      <c r="S303" s="22">
        <v>1.3742099999999999</v>
      </c>
      <c r="T303">
        <f t="shared" si="50"/>
        <v>6.4514200000000006</v>
      </c>
      <c r="U303">
        <f t="shared" si="51"/>
        <v>8.8734766106000009</v>
      </c>
      <c r="X303" s="9"/>
      <c r="Y303" s="22">
        <v>0.19470199999999999</v>
      </c>
      <c r="Z303" s="22">
        <v>150.91399999999999</v>
      </c>
      <c r="AA303" s="22">
        <v>-1.20056E-2</v>
      </c>
      <c r="AB303" s="22">
        <v>293</v>
      </c>
      <c r="AC303" s="22">
        <v>0.19403100000000001</v>
      </c>
      <c r="AD303">
        <f t="shared" si="52"/>
        <v>12.005599999999999</v>
      </c>
      <c r="AE303">
        <f t="shared" si="53"/>
        <v>2.3375143311999995</v>
      </c>
      <c r="AF303" s="9"/>
      <c r="AG303" s="22">
        <v>1.3754299999999999</v>
      </c>
      <c r="AH303" s="22">
        <v>200.15600000000001</v>
      </c>
      <c r="AI303" s="22">
        <v>-5.83191E-3</v>
      </c>
      <c r="AJ303" s="22">
        <v>293</v>
      </c>
      <c r="AK303" s="22">
        <v>1.3748199999999999</v>
      </c>
      <c r="AL303">
        <f t="shared" si="54"/>
        <v>5.8319099999999997</v>
      </c>
      <c r="AM303">
        <f t="shared" si="55"/>
        <v>8.0213839712999988</v>
      </c>
      <c r="AP303" s="9"/>
      <c r="AQ303" s="22">
        <v>0.19470199999999999</v>
      </c>
      <c r="AR303" s="22">
        <v>249.47300000000001</v>
      </c>
      <c r="AS303" s="22">
        <v>-1.1599699999999999E-2</v>
      </c>
      <c r="AT303" s="22">
        <v>293</v>
      </c>
      <c r="AU303" s="22">
        <v>0.19418299999999999</v>
      </c>
      <c r="AV303">
        <f t="shared" si="56"/>
        <v>11.599699999999999</v>
      </c>
      <c r="AW303">
        <f t="shared" si="57"/>
        <v>2.2584847893999997</v>
      </c>
      <c r="AX303" s="9"/>
      <c r="AY303" s="22">
        <v>1.3754299999999999</v>
      </c>
      <c r="AZ303" s="22">
        <v>298.66899999999998</v>
      </c>
      <c r="BA303" s="22">
        <v>-5.5786100000000003E-3</v>
      </c>
      <c r="BB303" s="22">
        <v>293</v>
      </c>
      <c r="BC303" s="22">
        <v>1.3751199999999999</v>
      </c>
      <c r="BD303">
        <f t="shared" si="58"/>
        <v>5.5786100000000003</v>
      </c>
      <c r="BE303">
        <f t="shared" si="59"/>
        <v>7.6729875523000004</v>
      </c>
    </row>
    <row r="304" spans="6:57">
      <c r="F304" s="9"/>
      <c r="G304" s="22">
        <v>0.189667</v>
      </c>
      <c r="H304" s="22">
        <v>52.607999999999997</v>
      </c>
      <c r="I304" s="22">
        <v>-1.2262E-2</v>
      </c>
      <c r="J304" s="22">
        <v>294</v>
      </c>
      <c r="K304" s="22">
        <v>0.15551799999999999</v>
      </c>
      <c r="L304">
        <f t="shared" si="48"/>
        <v>12.262</v>
      </c>
      <c r="M304">
        <f t="shared" si="49"/>
        <v>2.325696754</v>
      </c>
      <c r="N304" s="9"/>
      <c r="O304" s="22">
        <v>1.38046</v>
      </c>
      <c r="P304" s="22">
        <v>101.754</v>
      </c>
      <c r="Q304" s="22">
        <v>-6.3995399999999996E-3</v>
      </c>
      <c r="R304" s="22">
        <v>294</v>
      </c>
      <c r="S304" s="22">
        <v>1.3796999999999999</v>
      </c>
      <c r="T304">
        <f t="shared" si="50"/>
        <v>6.39954</v>
      </c>
      <c r="U304">
        <f t="shared" si="51"/>
        <v>8.8343089884000001</v>
      </c>
      <c r="X304" s="9"/>
      <c r="Y304" s="22">
        <v>0.189667</v>
      </c>
      <c r="Z304" s="22">
        <v>150.92400000000001</v>
      </c>
      <c r="AA304" s="22">
        <v>-1.1981199999999999E-2</v>
      </c>
      <c r="AB304" s="22">
        <v>294</v>
      </c>
      <c r="AC304" s="22">
        <v>0.189056</v>
      </c>
      <c r="AD304">
        <f t="shared" si="52"/>
        <v>11.981199999999999</v>
      </c>
      <c r="AE304">
        <f t="shared" si="53"/>
        <v>2.2724382604</v>
      </c>
      <c r="AF304" s="9"/>
      <c r="AG304" s="22">
        <v>1.38046</v>
      </c>
      <c r="AH304" s="22">
        <v>200.166</v>
      </c>
      <c r="AI304" s="22">
        <v>-5.7800300000000002E-3</v>
      </c>
      <c r="AJ304" s="22">
        <v>294</v>
      </c>
      <c r="AK304" s="22">
        <v>1.3793899999999999</v>
      </c>
      <c r="AL304">
        <f t="shared" si="54"/>
        <v>5.78003</v>
      </c>
      <c r="AM304">
        <f t="shared" si="55"/>
        <v>7.9791002137999998</v>
      </c>
      <c r="AP304" s="9"/>
      <c r="AQ304" s="22">
        <v>0.189667</v>
      </c>
      <c r="AR304" s="22">
        <v>249.483</v>
      </c>
      <c r="AS304" s="22">
        <v>-1.1615E-2</v>
      </c>
      <c r="AT304" s="22">
        <v>294</v>
      </c>
      <c r="AU304" s="22">
        <v>0.18908700000000001</v>
      </c>
      <c r="AV304">
        <f t="shared" si="56"/>
        <v>11.615</v>
      </c>
      <c r="AW304">
        <f t="shared" si="57"/>
        <v>2.2029822050000001</v>
      </c>
      <c r="AX304" s="9"/>
      <c r="AY304" s="22">
        <v>1.38046</v>
      </c>
      <c r="AZ304" s="22">
        <v>298.67899999999997</v>
      </c>
      <c r="BA304" s="22">
        <v>-5.5206300000000003E-3</v>
      </c>
      <c r="BB304" s="22">
        <v>294</v>
      </c>
      <c r="BC304" s="22">
        <v>1.3793899999999999</v>
      </c>
      <c r="BD304">
        <f t="shared" si="58"/>
        <v>5.5206300000000006</v>
      </c>
      <c r="BE304">
        <f t="shared" si="59"/>
        <v>7.6210088898000006</v>
      </c>
    </row>
    <row r="305" spans="6:57">
      <c r="F305" s="9"/>
      <c r="G305" s="22">
        <v>0.18463099999999999</v>
      </c>
      <c r="H305" s="22">
        <v>52.618099999999998</v>
      </c>
      <c r="I305" s="22">
        <v>-1.22925E-2</v>
      </c>
      <c r="J305" s="22">
        <v>295</v>
      </c>
      <c r="K305" s="22">
        <v>0.208069</v>
      </c>
      <c r="L305">
        <f t="shared" si="48"/>
        <v>12.2925</v>
      </c>
      <c r="M305">
        <f t="shared" si="49"/>
        <v>2.2695765675000001</v>
      </c>
      <c r="N305" s="9"/>
      <c r="O305" s="22">
        <v>1.3855</v>
      </c>
      <c r="P305" s="22">
        <v>101.765</v>
      </c>
      <c r="Q305" s="22">
        <v>-6.3293500000000001E-3</v>
      </c>
      <c r="R305" s="22">
        <v>295</v>
      </c>
      <c r="S305" s="22">
        <v>1.38428</v>
      </c>
      <c r="T305">
        <f t="shared" si="50"/>
        <v>6.3293499999999998</v>
      </c>
      <c r="U305">
        <f t="shared" si="51"/>
        <v>8.7693144249999992</v>
      </c>
      <c r="X305" s="9"/>
      <c r="Y305" s="22">
        <v>0.18463099999999999</v>
      </c>
      <c r="Z305" s="22">
        <v>150.934</v>
      </c>
      <c r="AA305" s="22">
        <v>-1.19629E-2</v>
      </c>
      <c r="AB305" s="22">
        <v>295</v>
      </c>
      <c r="AC305" s="22">
        <v>0.18389900000000001</v>
      </c>
      <c r="AD305">
        <f t="shared" si="52"/>
        <v>11.962899999999999</v>
      </c>
      <c r="AE305">
        <f t="shared" si="53"/>
        <v>2.2087221898999996</v>
      </c>
      <c r="AF305" s="9"/>
      <c r="AG305" s="22">
        <v>1.3855</v>
      </c>
      <c r="AH305" s="22">
        <v>200.17599999999999</v>
      </c>
      <c r="AI305" s="22">
        <v>-5.7311999999999997E-3</v>
      </c>
      <c r="AJ305" s="22">
        <v>295</v>
      </c>
      <c r="AK305" s="22">
        <v>1.3845799999999999</v>
      </c>
      <c r="AL305">
        <f t="shared" si="54"/>
        <v>5.7311999999999994</v>
      </c>
      <c r="AM305">
        <f t="shared" si="55"/>
        <v>7.9405775999999992</v>
      </c>
      <c r="AP305" s="9"/>
      <c r="AQ305" s="22">
        <v>0.18463099999999999</v>
      </c>
      <c r="AR305" s="22">
        <v>249.49299999999999</v>
      </c>
      <c r="AS305" s="22">
        <v>-1.1633299999999999E-2</v>
      </c>
      <c r="AT305" s="22">
        <v>295</v>
      </c>
      <c r="AU305" s="22">
        <v>0.18398999999999999</v>
      </c>
      <c r="AV305">
        <f t="shared" si="56"/>
        <v>11.633299999999998</v>
      </c>
      <c r="AW305">
        <f t="shared" si="57"/>
        <v>2.1478678122999995</v>
      </c>
      <c r="AX305" s="9"/>
      <c r="AY305" s="22">
        <v>1.3855</v>
      </c>
      <c r="AZ305" s="22">
        <v>298.68900000000002</v>
      </c>
      <c r="BA305" s="22">
        <v>-5.4748499999999999E-3</v>
      </c>
      <c r="BB305" s="22">
        <v>295</v>
      </c>
      <c r="BC305" s="22">
        <v>1.3845799999999999</v>
      </c>
      <c r="BD305">
        <f t="shared" si="58"/>
        <v>5.47485</v>
      </c>
      <c r="BE305">
        <f t="shared" si="59"/>
        <v>7.5854046749999995</v>
      </c>
    </row>
    <row r="306" spans="6:57">
      <c r="F306" s="9"/>
      <c r="G306" s="22">
        <v>0.17959600000000001</v>
      </c>
      <c r="H306" s="22">
        <v>52.6282</v>
      </c>
      <c r="I306" s="22">
        <v>-1.2030000000000001E-2</v>
      </c>
      <c r="J306" s="22">
        <v>296</v>
      </c>
      <c r="K306" s="22">
        <v>0.18112200000000001</v>
      </c>
      <c r="L306">
        <f t="shared" si="48"/>
        <v>12.030000000000001</v>
      </c>
      <c r="M306">
        <f t="shared" si="49"/>
        <v>2.1605398800000004</v>
      </c>
      <c r="N306" s="9"/>
      <c r="O306" s="22">
        <v>1.39053</v>
      </c>
      <c r="P306" s="22">
        <v>101.77500000000001</v>
      </c>
      <c r="Q306" s="22">
        <v>-6.2835699999999996E-3</v>
      </c>
      <c r="R306" s="22">
        <v>296</v>
      </c>
      <c r="S306" s="22">
        <v>1.3903799999999999</v>
      </c>
      <c r="T306">
        <f t="shared" si="50"/>
        <v>6.2835699999999992</v>
      </c>
      <c r="U306">
        <f t="shared" si="51"/>
        <v>8.7374925920999988</v>
      </c>
      <c r="X306" s="9"/>
      <c r="Y306" s="22">
        <v>0.17959600000000001</v>
      </c>
      <c r="Z306" s="22">
        <v>150.94399999999999</v>
      </c>
      <c r="AA306" s="22">
        <v>-1.19904E-2</v>
      </c>
      <c r="AB306" s="22">
        <v>296</v>
      </c>
      <c r="AC306" s="22">
        <v>0.17910799999999999</v>
      </c>
      <c r="AD306">
        <f t="shared" si="52"/>
        <v>11.990399999999999</v>
      </c>
      <c r="AE306">
        <f t="shared" si="53"/>
        <v>2.1534278784000001</v>
      </c>
      <c r="AF306" s="9"/>
      <c r="AG306" s="22">
        <v>1.39053</v>
      </c>
      <c r="AH306" s="22">
        <v>200.18600000000001</v>
      </c>
      <c r="AI306" s="22">
        <v>-5.6793199999999999E-3</v>
      </c>
      <c r="AJ306" s="22">
        <v>296</v>
      </c>
      <c r="AK306" s="22">
        <v>1.38947</v>
      </c>
      <c r="AL306">
        <f t="shared" si="54"/>
        <v>5.6793199999999997</v>
      </c>
      <c r="AM306">
        <f t="shared" si="55"/>
        <v>7.8972648396</v>
      </c>
      <c r="AP306" s="9"/>
      <c r="AQ306" s="22">
        <v>0.17959600000000001</v>
      </c>
      <c r="AR306" s="22">
        <v>249.50299999999999</v>
      </c>
      <c r="AS306" s="22">
        <v>-1.16364E-2</v>
      </c>
      <c r="AT306" s="22">
        <v>296</v>
      </c>
      <c r="AU306" s="22">
        <v>0.17904700000000001</v>
      </c>
      <c r="AV306">
        <f t="shared" si="56"/>
        <v>11.6364</v>
      </c>
      <c r="AW306">
        <f t="shared" si="57"/>
        <v>2.0898508944</v>
      </c>
      <c r="AX306" s="9"/>
      <c r="AY306" s="22">
        <v>1.39053</v>
      </c>
      <c r="AZ306" s="22">
        <v>298.69900000000001</v>
      </c>
      <c r="BA306" s="22">
        <v>-5.4107699999999996E-3</v>
      </c>
      <c r="BB306" s="22">
        <v>296</v>
      </c>
      <c r="BC306" s="22">
        <v>1.39008</v>
      </c>
      <c r="BD306">
        <f t="shared" si="58"/>
        <v>5.4107699999999994</v>
      </c>
      <c r="BE306">
        <f t="shared" si="59"/>
        <v>7.5238380080999994</v>
      </c>
    </row>
    <row r="307" spans="6:57">
      <c r="F307" s="9"/>
      <c r="G307" s="22">
        <v>0.17456099999999999</v>
      </c>
      <c r="H307" s="22">
        <v>52.638199999999998</v>
      </c>
      <c r="I307" s="22">
        <v>-1.26526E-2</v>
      </c>
      <c r="J307" s="22">
        <v>297</v>
      </c>
      <c r="K307" s="22">
        <v>0.173096</v>
      </c>
      <c r="L307">
        <f t="shared" si="48"/>
        <v>12.6526</v>
      </c>
      <c r="M307">
        <f t="shared" si="49"/>
        <v>2.2086505085999999</v>
      </c>
      <c r="N307" s="9"/>
      <c r="O307" s="22">
        <v>1.39557</v>
      </c>
      <c r="P307" s="22">
        <v>101.785</v>
      </c>
      <c r="Q307" s="22">
        <v>-6.2713600000000001E-3</v>
      </c>
      <c r="R307" s="22">
        <v>297</v>
      </c>
      <c r="S307" s="22">
        <v>1.39435</v>
      </c>
      <c r="T307">
        <f t="shared" si="50"/>
        <v>6.2713600000000005</v>
      </c>
      <c r="U307">
        <f t="shared" si="51"/>
        <v>8.7521218752000003</v>
      </c>
      <c r="X307" s="9"/>
      <c r="Y307" s="22">
        <v>0.17456099999999999</v>
      </c>
      <c r="Z307" s="22">
        <v>150.95400000000001</v>
      </c>
      <c r="AA307" s="22">
        <v>-1.20026E-2</v>
      </c>
      <c r="AB307" s="22">
        <v>297</v>
      </c>
      <c r="AC307" s="22">
        <v>0.17391999999999999</v>
      </c>
      <c r="AD307">
        <f t="shared" si="52"/>
        <v>12.002600000000001</v>
      </c>
      <c r="AE307">
        <f t="shared" si="53"/>
        <v>2.0951858586000003</v>
      </c>
      <c r="AF307" s="9"/>
      <c r="AG307" s="22">
        <v>1.39557</v>
      </c>
      <c r="AH307" s="22">
        <v>200.197</v>
      </c>
      <c r="AI307" s="22">
        <v>-5.6366000000000003E-3</v>
      </c>
      <c r="AJ307" s="22">
        <v>297</v>
      </c>
      <c r="AK307" s="22">
        <v>1.39435</v>
      </c>
      <c r="AL307">
        <f t="shared" si="54"/>
        <v>5.6366000000000005</v>
      </c>
      <c r="AM307">
        <f t="shared" si="55"/>
        <v>7.8662698620000002</v>
      </c>
      <c r="AP307" s="9"/>
      <c r="AQ307" s="22">
        <v>0.17456099999999999</v>
      </c>
      <c r="AR307" s="22">
        <v>249.51300000000001</v>
      </c>
      <c r="AS307" s="22">
        <v>-1.16455E-2</v>
      </c>
      <c r="AT307" s="22">
        <v>297</v>
      </c>
      <c r="AU307" s="22">
        <v>0.174042</v>
      </c>
      <c r="AV307">
        <f t="shared" si="56"/>
        <v>11.6455</v>
      </c>
      <c r="AW307">
        <f t="shared" si="57"/>
        <v>2.0328501255</v>
      </c>
      <c r="AX307" s="9"/>
      <c r="AY307" s="22">
        <v>1.39557</v>
      </c>
      <c r="AZ307" s="22">
        <v>298.709</v>
      </c>
      <c r="BA307" s="22">
        <v>-5.3741500000000003E-3</v>
      </c>
      <c r="BB307" s="22">
        <v>297</v>
      </c>
      <c r="BC307" s="22">
        <v>1.39496</v>
      </c>
      <c r="BD307">
        <f t="shared" si="58"/>
        <v>5.3741500000000002</v>
      </c>
      <c r="BE307">
        <f t="shared" si="59"/>
        <v>7.5000025155000003</v>
      </c>
    </row>
    <row r="308" spans="6:57">
      <c r="F308" s="9"/>
      <c r="G308" s="22">
        <v>0.16952500000000001</v>
      </c>
      <c r="H308" s="22">
        <v>52.648299999999999</v>
      </c>
      <c r="I308" s="22">
        <v>-1.3168300000000001E-2</v>
      </c>
      <c r="J308" s="22">
        <v>298</v>
      </c>
      <c r="K308" s="22">
        <v>0.157166</v>
      </c>
      <c r="L308">
        <f t="shared" si="48"/>
        <v>13.1683</v>
      </c>
      <c r="M308">
        <f t="shared" si="49"/>
        <v>2.2323560575000001</v>
      </c>
      <c r="N308" s="9"/>
      <c r="O308" s="22">
        <v>1.4006000000000001</v>
      </c>
      <c r="P308" s="22">
        <v>101.795</v>
      </c>
      <c r="Q308" s="22">
        <v>-6.2133800000000001E-3</v>
      </c>
      <c r="R308" s="22">
        <v>298</v>
      </c>
      <c r="S308" s="22">
        <v>1.39984</v>
      </c>
      <c r="T308">
        <f t="shared" si="50"/>
        <v>6.2133799999999999</v>
      </c>
      <c r="U308">
        <f t="shared" si="51"/>
        <v>8.7024600280000008</v>
      </c>
      <c r="X308" s="9"/>
      <c r="Y308" s="22">
        <v>0.16952500000000001</v>
      </c>
      <c r="Z308" s="22">
        <v>150.964</v>
      </c>
      <c r="AA308" s="22">
        <v>-1.2026999999999999E-2</v>
      </c>
      <c r="AB308" s="22">
        <v>298</v>
      </c>
      <c r="AC308" s="22">
        <v>0.16891500000000001</v>
      </c>
      <c r="AD308">
        <f t="shared" si="52"/>
        <v>12.026999999999999</v>
      </c>
      <c r="AE308">
        <f t="shared" si="53"/>
        <v>2.0388771750000001</v>
      </c>
      <c r="AF308" s="9"/>
      <c r="AG308" s="22">
        <v>1.4006000000000001</v>
      </c>
      <c r="AH308" s="22">
        <v>200.20699999999999</v>
      </c>
      <c r="AI308" s="22">
        <v>-5.5816700000000004E-3</v>
      </c>
      <c r="AJ308" s="22">
        <v>298</v>
      </c>
      <c r="AK308" s="22">
        <v>1.39954</v>
      </c>
      <c r="AL308">
        <f t="shared" si="54"/>
        <v>5.5816700000000008</v>
      </c>
      <c r="AM308">
        <f t="shared" si="55"/>
        <v>7.8176870020000013</v>
      </c>
      <c r="AP308" s="9"/>
      <c r="AQ308" s="22">
        <v>0.16952500000000001</v>
      </c>
      <c r="AR308" s="22">
        <v>249.523</v>
      </c>
      <c r="AS308" s="22">
        <v>-1.1660800000000001E-2</v>
      </c>
      <c r="AT308" s="22">
        <v>298</v>
      </c>
      <c r="AU308" s="22">
        <v>0.16891500000000001</v>
      </c>
      <c r="AV308">
        <f t="shared" si="56"/>
        <v>11.6608</v>
      </c>
      <c r="AW308">
        <f t="shared" si="57"/>
        <v>1.9767971200000001</v>
      </c>
      <c r="AX308" s="9"/>
      <c r="AY308" s="22">
        <v>1.4006000000000001</v>
      </c>
      <c r="AZ308" s="22">
        <v>298.71899999999999</v>
      </c>
      <c r="BA308" s="22">
        <v>-5.3100600000000001E-3</v>
      </c>
      <c r="BB308" s="22">
        <v>298</v>
      </c>
      <c r="BC308" s="22">
        <v>1.39954</v>
      </c>
      <c r="BD308">
        <f t="shared" si="58"/>
        <v>5.31006</v>
      </c>
      <c r="BE308">
        <f t="shared" si="59"/>
        <v>7.4372700360000001</v>
      </c>
    </row>
    <row r="309" spans="6:57">
      <c r="F309" s="9"/>
      <c r="G309" s="22">
        <v>0.16449</v>
      </c>
      <c r="H309" s="22">
        <v>52.6584</v>
      </c>
      <c r="I309" s="22">
        <v>-1.2594599999999999E-2</v>
      </c>
      <c r="J309" s="22">
        <v>299</v>
      </c>
      <c r="K309" s="22">
        <v>0.159882</v>
      </c>
      <c r="L309">
        <f t="shared" si="48"/>
        <v>12.5946</v>
      </c>
      <c r="M309">
        <f t="shared" si="49"/>
        <v>2.0716857539999998</v>
      </c>
      <c r="N309" s="9"/>
      <c r="O309" s="22">
        <v>1.40564</v>
      </c>
      <c r="P309" s="22">
        <v>101.80500000000001</v>
      </c>
      <c r="Q309" s="22">
        <v>-6.1279300000000002E-3</v>
      </c>
      <c r="R309" s="22">
        <v>299</v>
      </c>
      <c r="S309" s="22">
        <v>1.40472</v>
      </c>
      <c r="T309">
        <f t="shared" si="50"/>
        <v>6.1279300000000001</v>
      </c>
      <c r="U309">
        <f t="shared" si="51"/>
        <v>8.6136635251999998</v>
      </c>
      <c r="X309" s="9"/>
      <c r="Y309" s="22">
        <v>0.16449</v>
      </c>
      <c r="Z309" s="22">
        <v>150.97399999999999</v>
      </c>
      <c r="AA309" s="22">
        <v>-1.20331E-2</v>
      </c>
      <c r="AB309" s="22">
        <v>299</v>
      </c>
      <c r="AC309" s="22">
        <v>0.16394</v>
      </c>
      <c r="AD309">
        <f t="shared" si="52"/>
        <v>12.033099999999999</v>
      </c>
      <c r="AE309">
        <f t="shared" si="53"/>
        <v>1.9793246189999998</v>
      </c>
      <c r="AF309" s="9"/>
      <c r="AG309" s="22">
        <v>1.40564</v>
      </c>
      <c r="AH309" s="22">
        <v>200.21700000000001</v>
      </c>
      <c r="AI309" s="22">
        <v>-5.5236800000000004E-3</v>
      </c>
      <c r="AJ309" s="22">
        <v>299</v>
      </c>
      <c r="AK309" s="22">
        <v>1.40472</v>
      </c>
      <c r="AL309">
        <f t="shared" si="54"/>
        <v>5.5236800000000006</v>
      </c>
      <c r="AM309">
        <f t="shared" si="55"/>
        <v>7.7643055552000009</v>
      </c>
      <c r="AP309" s="9"/>
      <c r="AQ309" s="22">
        <v>0.16449</v>
      </c>
      <c r="AR309" s="22">
        <v>249.53299999999999</v>
      </c>
      <c r="AS309" s="22">
        <v>-1.16791E-2</v>
      </c>
      <c r="AT309" s="22">
        <v>299</v>
      </c>
      <c r="AU309" s="22">
        <v>0.16394</v>
      </c>
      <c r="AV309">
        <f t="shared" si="56"/>
        <v>11.6791</v>
      </c>
      <c r="AW309">
        <f t="shared" si="57"/>
        <v>1.9210951590000001</v>
      </c>
      <c r="AX309" s="9"/>
      <c r="AY309" s="22">
        <v>1.40564</v>
      </c>
      <c r="AZ309" s="22">
        <v>298.72899999999998</v>
      </c>
      <c r="BA309" s="22">
        <v>-5.2642799999999997E-3</v>
      </c>
      <c r="BB309" s="22">
        <v>299</v>
      </c>
      <c r="BC309" s="22">
        <v>1.40533</v>
      </c>
      <c r="BD309">
        <f t="shared" si="58"/>
        <v>5.2642799999999994</v>
      </c>
      <c r="BE309">
        <f t="shared" si="59"/>
        <v>7.3996825391999987</v>
      </c>
    </row>
    <row r="310" spans="6:57">
      <c r="F310" s="9"/>
      <c r="G310" s="22">
        <v>0.15945400000000001</v>
      </c>
      <c r="H310" s="22">
        <v>52.668399999999998</v>
      </c>
      <c r="I310" s="22">
        <v>-1.48682E-2</v>
      </c>
      <c r="J310" s="22">
        <v>300</v>
      </c>
      <c r="K310" s="22">
        <v>5.8972200000000002E-2</v>
      </c>
      <c r="L310">
        <f t="shared" si="48"/>
        <v>14.8682</v>
      </c>
      <c r="M310">
        <f t="shared" si="49"/>
        <v>2.3707939628000001</v>
      </c>
      <c r="N310" s="9"/>
      <c r="O310" s="22">
        <v>1.4106799999999999</v>
      </c>
      <c r="P310" s="22">
        <v>101.815</v>
      </c>
      <c r="Q310" s="22">
        <v>-6.0577399999999998E-3</v>
      </c>
      <c r="R310" s="22">
        <v>300</v>
      </c>
      <c r="S310" s="22">
        <v>1.41022</v>
      </c>
      <c r="T310">
        <f t="shared" si="50"/>
        <v>6.0577399999999999</v>
      </c>
      <c r="U310">
        <f t="shared" si="51"/>
        <v>8.5455326631999995</v>
      </c>
      <c r="X310" s="9"/>
      <c r="Y310" s="22">
        <v>0.15945400000000001</v>
      </c>
      <c r="Z310" s="22">
        <v>150.98400000000001</v>
      </c>
      <c r="AA310" s="22">
        <v>-1.20453E-2</v>
      </c>
      <c r="AB310" s="22">
        <v>300</v>
      </c>
      <c r="AC310" s="22">
        <v>0.15881300000000001</v>
      </c>
      <c r="AD310">
        <f t="shared" si="52"/>
        <v>12.045299999999999</v>
      </c>
      <c r="AE310">
        <f t="shared" si="53"/>
        <v>1.9206712662000001</v>
      </c>
      <c r="AF310" s="9"/>
      <c r="AG310" s="22">
        <v>1.4106799999999999</v>
      </c>
      <c r="AH310" s="22">
        <v>200.227</v>
      </c>
      <c r="AI310" s="22">
        <v>-5.4687499999999997E-3</v>
      </c>
      <c r="AJ310" s="22">
        <v>300</v>
      </c>
      <c r="AK310" s="22">
        <v>1.40961</v>
      </c>
      <c r="AL310">
        <f t="shared" si="54"/>
        <v>5.46875</v>
      </c>
      <c r="AM310">
        <f t="shared" si="55"/>
        <v>7.71465625</v>
      </c>
      <c r="AP310" s="9"/>
      <c r="AQ310" s="22">
        <v>0.15945400000000001</v>
      </c>
      <c r="AR310" s="22">
        <v>249.54300000000001</v>
      </c>
      <c r="AS310" s="22">
        <v>-1.16852E-2</v>
      </c>
      <c r="AT310" s="22">
        <v>300</v>
      </c>
      <c r="AU310" s="22">
        <v>0.158966</v>
      </c>
      <c r="AV310">
        <f t="shared" si="56"/>
        <v>11.6852</v>
      </c>
      <c r="AW310">
        <f t="shared" si="57"/>
        <v>1.8632518808000003</v>
      </c>
      <c r="AX310" s="9"/>
      <c r="AY310" s="22">
        <v>1.4106799999999999</v>
      </c>
      <c r="AZ310" s="22">
        <v>298.74</v>
      </c>
      <c r="BA310" s="22">
        <v>-5.2032500000000004E-3</v>
      </c>
      <c r="BB310" s="22">
        <v>300</v>
      </c>
      <c r="BC310" s="22">
        <v>1.41052</v>
      </c>
      <c r="BD310">
        <f t="shared" si="58"/>
        <v>5.2032500000000006</v>
      </c>
      <c r="BE310">
        <f t="shared" si="59"/>
        <v>7.3401207100000008</v>
      </c>
    </row>
    <row r="311" spans="6:57">
      <c r="F311" s="9"/>
      <c r="G311" s="22">
        <v>0.154419</v>
      </c>
      <c r="H311" s="22">
        <v>52.6785</v>
      </c>
      <c r="I311" s="22">
        <v>-1.32233E-2</v>
      </c>
      <c r="J311" s="22">
        <v>301</v>
      </c>
      <c r="K311" s="22">
        <v>0.15387000000000001</v>
      </c>
      <c r="L311">
        <f t="shared" si="48"/>
        <v>13.2233</v>
      </c>
      <c r="M311">
        <f t="shared" si="49"/>
        <v>2.0419287627</v>
      </c>
      <c r="N311" s="9"/>
      <c r="O311" s="22">
        <v>1.41571</v>
      </c>
      <c r="P311" s="22">
        <v>101.825</v>
      </c>
      <c r="Q311" s="22">
        <v>-6.0302699999999999E-3</v>
      </c>
      <c r="R311" s="22">
        <v>301</v>
      </c>
      <c r="S311" s="22">
        <v>1.41479</v>
      </c>
      <c r="T311">
        <f t="shared" si="50"/>
        <v>6.0302699999999998</v>
      </c>
      <c r="U311">
        <f t="shared" si="51"/>
        <v>8.5371135417000001</v>
      </c>
      <c r="X311" s="9"/>
      <c r="Y311" s="22">
        <v>0.154419</v>
      </c>
      <c r="Z311" s="22">
        <v>150.994</v>
      </c>
      <c r="AA311" s="22">
        <v>-1.2042199999999999E-2</v>
      </c>
      <c r="AB311" s="22">
        <v>301</v>
      </c>
      <c r="AC311" s="22">
        <v>0.153778</v>
      </c>
      <c r="AD311">
        <f t="shared" si="52"/>
        <v>12.042199999999999</v>
      </c>
      <c r="AE311">
        <f t="shared" si="53"/>
        <v>1.8595444818</v>
      </c>
      <c r="AF311" s="9"/>
      <c r="AG311" s="22">
        <v>1.41571</v>
      </c>
      <c r="AH311" s="22">
        <v>200.23699999999999</v>
      </c>
      <c r="AI311" s="22">
        <v>-5.4016100000000003E-3</v>
      </c>
      <c r="AJ311" s="22">
        <v>301</v>
      </c>
      <c r="AK311" s="22">
        <v>1.41479</v>
      </c>
      <c r="AL311">
        <f t="shared" si="54"/>
        <v>5.4016100000000007</v>
      </c>
      <c r="AM311">
        <f t="shared" si="55"/>
        <v>7.6471132931000012</v>
      </c>
      <c r="AP311" s="9"/>
      <c r="AQ311" s="22">
        <v>0.154419</v>
      </c>
      <c r="AR311" s="22">
        <v>249.553</v>
      </c>
      <c r="AS311" s="22">
        <v>-1.1694299999999999E-2</v>
      </c>
      <c r="AT311" s="22">
        <v>301</v>
      </c>
      <c r="AU311" s="22">
        <v>0.153839</v>
      </c>
      <c r="AV311">
        <f t="shared" si="56"/>
        <v>11.6943</v>
      </c>
      <c r="AW311">
        <f t="shared" si="57"/>
        <v>1.8058221117</v>
      </c>
      <c r="AX311" s="9"/>
      <c r="AY311" s="22">
        <v>1.41571</v>
      </c>
      <c r="AZ311" s="22">
        <v>298.75</v>
      </c>
      <c r="BA311" s="22">
        <v>-5.1513699999999997E-3</v>
      </c>
      <c r="BB311" s="22">
        <v>301</v>
      </c>
      <c r="BC311" s="22">
        <v>1.41479</v>
      </c>
      <c r="BD311">
        <f t="shared" si="58"/>
        <v>5.15137</v>
      </c>
      <c r="BE311">
        <f t="shared" si="59"/>
        <v>7.2928460227</v>
      </c>
    </row>
    <row r="312" spans="6:57">
      <c r="F312" s="9"/>
      <c r="G312" s="22">
        <v>0.14938399999999999</v>
      </c>
      <c r="H312" s="22">
        <v>52.688600000000001</v>
      </c>
      <c r="I312" s="22">
        <v>-1.30951E-2</v>
      </c>
      <c r="J312" s="22">
        <v>302</v>
      </c>
      <c r="K312" s="22">
        <v>0.12857099999999999</v>
      </c>
      <c r="L312">
        <f t="shared" si="48"/>
        <v>13.0951</v>
      </c>
      <c r="M312">
        <f t="shared" si="49"/>
        <v>1.9561984183999999</v>
      </c>
      <c r="N312" s="9"/>
      <c r="O312" s="22">
        <v>1.42075</v>
      </c>
      <c r="P312" s="22">
        <v>101.83499999999999</v>
      </c>
      <c r="Q312" s="22">
        <v>-5.9692399999999998E-3</v>
      </c>
      <c r="R312" s="22">
        <v>302</v>
      </c>
      <c r="S312" s="22">
        <v>1.41998</v>
      </c>
      <c r="T312">
        <f t="shared" si="50"/>
        <v>5.9692400000000001</v>
      </c>
      <c r="U312">
        <f t="shared" si="51"/>
        <v>8.480797729999999</v>
      </c>
      <c r="X312" s="9"/>
      <c r="Y312" s="22">
        <v>0.14938399999999999</v>
      </c>
      <c r="Z312" s="22">
        <v>151.00399999999999</v>
      </c>
      <c r="AA312" s="22">
        <v>-1.20392E-2</v>
      </c>
      <c r="AB312" s="22">
        <v>302</v>
      </c>
      <c r="AC312" s="22">
        <v>0.148895</v>
      </c>
      <c r="AD312">
        <f t="shared" si="52"/>
        <v>12.039199999999999</v>
      </c>
      <c r="AE312">
        <f t="shared" si="53"/>
        <v>1.7984638527999997</v>
      </c>
      <c r="AF312" s="9"/>
      <c r="AG312" s="22">
        <v>1.42075</v>
      </c>
      <c r="AH312" s="22">
        <v>200.24700000000001</v>
      </c>
      <c r="AI312" s="22">
        <v>-5.3405800000000002E-3</v>
      </c>
      <c r="AJ312" s="22">
        <v>302</v>
      </c>
      <c r="AK312" s="22">
        <v>1.41998</v>
      </c>
      <c r="AL312">
        <f t="shared" si="54"/>
        <v>5.3405800000000001</v>
      </c>
      <c r="AM312">
        <f t="shared" si="55"/>
        <v>7.587629035</v>
      </c>
      <c r="AP312" s="9"/>
      <c r="AQ312" s="22">
        <v>0.14938399999999999</v>
      </c>
      <c r="AR312" s="22">
        <v>249.56299999999999</v>
      </c>
      <c r="AS312" s="22">
        <v>-1.17065E-2</v>
      </c>
      <c r="AT312" s="22">
        <v>302</v>
      </c>
      <c r="AU312" s="22">
        <v>0.14883399999999999</v>
      </c>
      <c r="AV312">
        <f t="shared" si="56"/>
        <v>11.7065</v>
      </c>
      <c r="AW312">
        <f t="shared" si="57"/>
        <v>1.748763796</v>
      </c>
      <c r="AX312" s="9"/>
      <c r="AY312" s="22">
        <v>1.42075</v>
      </c>
      <c r="AZ312" s="22">
        <v>298.76</v>
      </c>
      <c r="BA312" s="22">
        <v>-5.0689699999999999E-3</v>
      </c>
      <c r="BB312" s="22">
        <v>302</v>
      </c>
      <c r="BC312" s="22">
        <v>1.4196800000000001</v>
      </c>
      <c r="BD312">
        <f t="shared" si="58"/>
        <v>5.0689700000000002</v>
      </c>
      <c r="BE312">
        <f t="shared" si="59"/>
        <v>7.2017391274999998</v>
      </c>
    </row>
    <row r="313" spans="6:57">
      <c r="F313" s="9"/>
      <c r="G313" s="22">
        <v>0.144348</v>
      </c>
      <c r="H313" s="22">
        <v>52.698700000000002</v>
      </c>
      <c r="I313" s="22">
        <v>-1.25702E-2</v>
      </c>
      <c r="J313" s="22">
        <v>303</v>
      </c>
      <c r="K313" s="22">
        <v>0.142426</v>
      </c>
      <c r="L313">
        <f t="shared" si="48"/>
        <v>12.5702</v>
      </c>
      <c r="M313">
        <f t="shared" si="49"/>
        <v>1.8144832296</v>
      </c>
      <c r="N313" s="9"/>
      <c r="O313" s="22">
        <v>1.42578</v>
      </c>
      <c r="P313" s="22">
        <v>101.845</v>
      </c>
      <c r="Q313" s="22">
        <v>-5.9081999999999997E-3</v>
      </c>
      <c r="R313" s="22">
        <v>303</v>
      </c>
      <c r="S313" s="22">
        <v>1.4248700000000001</v>
      </c>
      <c r="T313">
        <f t="shared" si="50"/>
        <v>5.9081999999999999</v>
      </c>
      <c r="U313">
        <f t="shared" si="51"/>
        <v>8.4237933960000007</v>
      </c>
      <c r="X313" s="9"/>
      <c r="Y313" s="22">
        <v>0.144348</v>
      </c>
      <c r="Z313" s="22">
        <v>151.01400000000001</v>
      </c>
      <c r="AA313" s="22">
        <v>-1.2036099999999999E-2</v>
      </c>
      <c r="AB313" s="22">
        <v>303</v>
      </c>
      <c r="AC313" s="22">
        <v>0.143738</v>
      </c>
      <c r="AD313">
        <f t="shared" si="52"/>
        <v>12.036099999999999</v>
      </c>
      <c r="AE313">
        <f t="shared" si="53"/>
        <v>1.7373869628</v>
      </c>
      <c r="AF313" s="9"/>
      <c r="AG313" s="22">
        <v>1.42578</v>
      </c>
      <c r="AH313" s="22">
        <v>200.25700000000001</v>
      </c>
      <c r="AI313" s="22">
        <v>-5.27649E-3</v>
      </c>
      <c r="AJ313" s="22">
        <v>303</v>
      </c>
      <c r="AK313" s="22">
        <v>1.42517</v>
      </c>
      <c r="AL313">
        <f t="shared" si="54"/>
        <v>5.2764899999999999</v>
      </c>
      <c r="AM313">
        <f t="shared" si="55"/>
        <v>7.5231139122000004</v>
      </c>
      <c r="AP313" s="9"/>
      <c r="AQ313" s="22">
        <v>0.144348</v>
      </c>
      <c r="AR313" s="22">
        <v>249.57300000000001</v>
      </c>
      <c r="AS313" s="22">
        <v>-1.1721799999999999E-2</v>
      </c>
      <c r="AT313" s="22">
        <v>303</v>
      </c>
      <c r="AU313" s="22">
        <v>0.143677</v>
      </c>
      <c r="AV313">
        <f t="shared" si="56"/>
        <v>11.7218</v>
      </c>
      <c r="AW313">
        <f t="shared" si="57"/>
        <v>1.6920183864</v>
      </c>
      <c r="AX313" s="9"/>
      <c r="AY313" s="22">
        <v>1.42578</v>
      </c>
      <c r="AZ313" s="22">
        <v>298.77</v>
      </c>
      <c r="BA313" s="22">
        <v>-5.0079299999999998E-3</v>
      </c>
      <c r="BB313" s="22">
        <v>303</v>
      </c>
      <c r="BC313" s="22">
        <v>1.42456</v>
      </c>
      <c r="BD313">
        <f t="shared" si="58"/>
        <v>5.00793</v>
      </c>
      <c r="BE313">
        <f t="shared" si="59"/>
        <v>7.1402064354000006</v>
      </c>
    </row>
    <row r="314" spans="6:57">
      <c r="F314" s="9"/>
      <c r="G314" s="22">
        <v>0.13931299999999999</v>
      </c>
      <c r="H314" s="22">
        <v>52.7087</v>
      </c>
      <c r="I314" s="22">
        <v>-1.2643400000000001E-2</v>
      </c>
      <c r="J314" s="22">
        <v>304</v>
      </c>
      <c r="K314" s="22">
        <v>0.121735</v>
      </c>
      <c r="L314">
        <f t="shared" si="48"/>
        <v>12.643400000000002</v>
      </c>
      <c r="M314">
        <f t="shared" si="49"/>
        <v>1.7613899842</v>
      </c>
      <c r="N314" s="9"/>
      <c r="O314" s="22">
        <v>1.43082</v>
      </c>
      <c r="P314" s="22">
        <v>101.855</v>
      </c>
      <c r="Q314" s="22">
        <v>-5.7891799999999997E-3</v>
      </c>
      <c r="R314" s="22">
        <v>304</v>
      </c>
      <c r="S314" s="22">
        <v>1.42944</v>
      </c>
      <c r="T314">
        <f t="shared" si="50"/>
        <v>5.78918</v>
      </c>
      <c r="U314">
        <f t="shared" si="51"/>
        <v>8.2832745275999997</v>
      </c>
      <c r="X314" s="9"/>
      <c r="Y314" s="22">
        <v>0.13931299999999999</v>
      </c>
      <c r="Z314" s="22">
        <v>151.02500000000001</v>
      </c>
      <c r="AA314" s="22">
        <v>-1.2026999999999999E-2</v>
      </c>
      <c r="AB314" s="22">
        <v>304</v>
      </c>
      <c r="AC314" s="22">
        <v>0.138733</v>
      </c>
      <c r="AD314">
        <f t="shared" si="52"/>
        <v>12.026999999999999</v>
      </c>
      <c r="AE314">
        <f t="shared" si="53"/>
        <v>1.6755174509999997</v>
      </c>
      <c r="AF314" s="9"/>
      <c r="AG314" s="22">
        <v>1.43082</v>
      </c>
      <c r="AH314" s="22">
        <v>200.267</v>
      </c>
      <c r="AI314" s="22">
        <v>-5.2062999999999996E-3</v>
      </c>
      <c r="AJ314" s="22">
        <v>304</v>
      </c>
      <c r="AK314" s="22">
        <v>1.4303600000000001</v>
      </c>
      <c r="AL314">
        <f t="shared" si="54"/>
        <v>5.2062999999999997</v>
      </c>
      <c r="AM314">
        <f t="shared" si="55"/>
        <v>7.4492781659999991</v>
      </c>
      <c r="AP314" s="9"/>
      <c r="AQ314" s="22">
        <v>0.13931299999999999</v>
      </c>
      <c r="AR314" s="22">
        <v>249.583</v>
      </c>
      <c r="AS314" s="22">
        <v>-1.17371E-2</v>
      </c>
      <c r="AT314" s="22">
        <v>304</v>
      </c>
      <c r="AU314" s="22">
        <v>0.13864099999999999</v>
      </c>
      <c r="AV314">
        <f t="shared" si="56"/>
        <v>11.7371</v>
      </c>
      <c r="AW314">
        <f t="shared" si="57"/>
        <v>1.6351306122999998</v>
      </c>
      <c r="AX314" s="9"/>
      <c r="AY314" s="22">
        <v>1.43082</v>
      </c>
      <c r="AZ314" s="22">
        <v>298.77999999999997</v>
      </c>
      <c r="BA314" s="22">
        <v>-4.9334699999999997E-3</v>
      </c>
      <c r="BB314" s="22">
        <v>304</v>
      </c>
      <c r="BC314" s="22">
        <v>1.43005</v>
      </c>
      <c r="BD314">
        <f t="shared" si="58"/>
        <v>4.9334699999999998</v>
      </c>
      <c r="BE314">
        <f t="shared" si="59"/>
        <v>7.0589075453999994</v>
      </c>
    </row>
    <row r="315" spans="6:57">
      <c r="F315" s="9"/>
      <c r="G315" s="22">
        <v>0.13427700000000001</v>
      </c>
      <c r="H315" s="22">
        <v>52.718800000000002</v>
      </c>
      <c r="I315" s="22">
        <v>-1.2371800000000001E-2</v>
      </c>
      <c r="J315" s="22">
        <v>305</v>
      </c>
      <c r="K315" s="22">
        <v>0.142792</v>
      </c>
      <c r="L315">
        <f t="shared" si="48"/>
        <v>12.3718</v>
      </c>
      <c r="M315">
        <f t="shared" si="49"/>
        <v>1.6612481886000001</v>
      </c>
      <c r="N315" s="9"/>
      <c r="O315" s="22">
        <v>1.4358500000000001</v>
      </c>
      <c r="P315" s="22">
        <v>101.86499999999999</v>
      </c>
      <c r="Q315" s="22">
        <v>-5.7495100000000002E-3</v>
      </c>
      <c r="R315" s="22">
        <v>305</v>
      </c>
      <c r="S315" s="22">
        <v>1.4346300000000001</v>
      </c>
      <c r="T315">
        <f t="shared" si="50"/>
        <v>5.7495099999999999</v>
      </c>
      <c r="U315">
        <f t="shared" si="51"/>
        <v>8.2554339335000009</v>
      </c>
      <c r="X315" s="9"/>
      <c r="Y315" s="22">
        <v>0.13427700000000001</v>
      </c>
      <c r="Z315" s="22">
        <v>151.035</v>
      </c>
      <c r="AA315" s="22">
        <v>-1.20331E-2</v>
      </c>
      <c r="AB315" s="22">
        <v>305</v>
      </c>
      <c r="AC315" s="22">
        <v>0.133636</v>
      </c>
      <c r="AD315">
        <f t="shared" si="52"/>
        <v>12.033099999999999</v>
      </c>
      <c r="AE315">
        <f t="shared" si="53"/>
        <v>1.6157685687000001</v>
      </c>
      <c r="AF315" s="9"/>
      <c r="AG315" s="22">
        <v>1.4358500000000001</v>
      </c>
      <c r="AH315" s="22">
        <v>200.27699999999999</v>
      </c>
      <c r="AI315" s="22">
        <v>-5.1422100000000004E-3</v>
      </c>
      <c r="AJ315" s="22">
        <v>305</v>
      </c>
      <c r="AK315" s="22">
        <v>1.4355500000000001</v>
      </c>
      <c r="AL315">
        <f t="shared" si="54"/>
        <v>5.1422100000000004</v>
      </c>
      <c r="AM315">
        <f t="shared" si="55"/>
        <v>7.3834422285000008</v>
      </c>
      <c r="AP315" s="9"/>
      <c r="AQ315" s="22">
        <v>0.13427700000000001</v>
      </c>
      <c r="AR315" s="22">
        <v>249.59299999999999</v>
      </c>
      <c r="AS315" s="22">
        <v>-1.1743200000000001E-2</v>
      </c>
      <c r="AT315" s="22">
        <v>305</v>
      </c>
      <c r="AU315" s="22">
        <v>0.13369800000000001</v>
      </c>
      <c r="AV315">
        <f t="shared" si="56"/>
        <v>11.7432</v>
      </c>
      <c r="AW315">
        <f t="shared" si="57"/>
        <v>1.5768416664</v>
      </c>
      <c r="AX315" s="9"/>
      <c r="AY315" s="22">
        <v>1.4358500000000001</v>
      </c>
      <c r="AZ315" s="22">
        <v>298.79000000000002</v>
      </c>
      <c r="BA315" s="22">
        <v>-4.86755E-3</v>
      </c>
      <c r="BB315" s="22">
        <v>305</v>
      </c>
      <c r="BC315" s="22">
        <v>1.4355500000000001</v>
      </c>
      <c r="BD315">
        <f t="shared" si="58"/>
        <v>4.8675499999999996</v>
      </c>
      <c r="BE315">
        <f t="shared" si="59"/>
        <v>6.9890716675000002</v>
      </c>
    </row>
    <row r="316" spans="6:57">
      <c r="F316" s="9"/>
      <c r="G316" s="22">
        <v>0.129242</v>
      </c>
      <c r="H316" s="22">
        <v>52.728900000000003</v>
      </c>
      <c r="I316" s="22">
        <v>-1.26862E-2</v>
      </c>
      <c r="J316" s="22">
        <v>306</v>
      </c>
      <c r="K316" s="22">
        <v>9.9365200000000001E-2</v>
      </c>
      <c r="L316">
        <f t="shared" si="48"/>
        <v>12.686199999999999</v>
      </c>
      <c r="M316">
        <f t="shared" si="49"/>
        <v>1.6395898603999999</v>
      </c>
      <c r="N316" s="9"/>
      <c r="O316" s="22">
        <v>1.44089</v>
      </c>
      <c r="P316" s="22">
        <v>101.875</v>
      </c>
      <c r="Q316" s="22">
        <v>-5.7403599999999999E-3</v>
      </c>
      <c r="R316" s="22">
        <v>306</v>
      </c>
      <c r="S316" s="22">
        <v>1.4398200000000001</v>
      </c>
      <c r="T316">
        <f t="shared" si="50"/>
        <v>5.7403599999999999</v>
      </c>
      <c r="U316">
        <f t="shared" si="51"/>
        <v>8.2712273203999995</v>
      </c>
      <c r="X316" s="9"/>
      <c r="Y316" s="22">
        <v>0.129242</v>
      </c>
      <c r="Z316" s="22">
        <v>151.04499999999999</v>
      </c>
      <c r="AA316" s="22">
        <v>-1.20331E-2</v>
      </c>
      <c r="AB316" s="22">
        <v>306</v>
      </c>
      <c r="AC316" s="22">
        <v>0.128693</v>
      </c>
      <c r="AD316">
        <f t="shared" si="52"/>
        <v>12.033099999999999</v>
      </c>
      <c r="AE316">
        <f t="shared" si="53"/>
        <v>1.5551819102</v>
      </c>
      <c r="AF316" s="9"/>
      <c r="AG316" s="22">
        <v>1.44089</v>
      </c>
      <c r="AH316" s="22">
        <v>200.28700000000001</v>
      </c>
      <c r="AI316" s="22">
        <v>-5.0659199999999998E-3</v>
      </c>
      <c r="AJ316" s="22">
        <v>306</v>
      </c>
      <c r="AK316" s="22">
        <v>1.4401200000000001</v>
      </c>
      <c r="AL316">
        <f t="shared" si="54"/>
        <v>5.0659200000000002</v>
      </c>
      <c r="AM316">
        <f t="shared" si="55"/>
        <v>7.2994334688000002</v>
      </c>
      <c r="AP316" s="9"/>
      <c r="AQ316" s="22">
        <v>0.129242</v>
      </c>
      <c r="AR316" s="22">
        <v>249.60400000000001</v>
      </c>
      <c r="AS316" s="22">
        <v>-1.17584E-2</v>
      </c>
      <c r="AT316" s="22">
        <v>306</v>
      </c>
      <c r="AU316" s="22">
        <v>0.128632</v>
      </c>
      <c r="AV316">
        <f t="shared" si="56"/>
        <v>11.7584</v>
      </c>
      <c r="AW316">
        <f t="shared" si="57"/>
        <v>1.5196791327999999</v>
      </c>
      <c r="AX316" s="9"/>
      <c r="AY316" s="22">
        <v>1.44089</v>
      </c>
      <c r="AZ316" s="22">
        <v>298.8</v>
      </c>
      <c r="BA316" s="22">
        <v>-4.7872899999999996E-3</v>
      </c>
      <c r="BB316" s="22">
        <v>306</v>
      </c>
      <c r="BC316" s="22">
        <v>1.4398200000000001</v>
      </c>
      <c r="BD316">
        <f t="shared" si="58"/>
        <v>4.7872899999999996</v>
      </c>
      <c r="BE316">
        <f t="shared" si="59"/>
        <v>6.897958288099999</v>
      </c>
    </row>
    <row r="317" spans="6:57">
      <c r="F317" s="9"/>
      <c r="G317" s="22">
        <v>0.124207</v>
      </c>
      <c r="H317" s="22">
        <v>52.738900000000001</v>
      </c>
      <c r="I317" s="22">
        <v>-1.25153E-2</v>
      </c>
      <c r="J317" s="22">
        <v>307</v>
      </c>
      <c r="K317" s="22">
        <v>0.107544</v>
      </c>
      <c r="L317">
        <f t="shared" si="48"/>
        <v>12.5153</v>
      </c>
      <c r="M317">
        <f t="shared" si="49"/>
        <v>1.5544878671</v>
      </c>
      <c r="N317" s="9"/>
      <c r="O317" s="22">
        <v>1.4459200000000001</v>
      </c>
      <c r="P317" s="22">
        <v>101.88500000000001</v>
      </c>
      <c r="Q317" s="22">
        <v>-5.6671100000000004E-3</v>
      </c>
      <c r="R317" s="22">
        <v>307</v>
      </c>
      <c r="S317" s="22">
        <v>1.4450099999999999</v>
      </c>
      <c r="T317">
        <f t="shared" si="50"/>
        <v>5.6671100000000001</v>
      </c>
      <c r="U317">
        <f t="shared" si="51"/>
        <v>8.1941876911999998</v>
      </c>
      <c r="X317" s="9"/>
      <c r="Y317" s="22">
        <v>0.124207</v>
      </c>
      <c r="Z317" s="22">
        <v>151.05500000000001</v>
      </c>
      <c r="AA317" s="22">
        <v>-1.20392E-2</v>
      </c>
      <c r="AB317" s="22">
        <v>307</v>
      </c>
      <c r="AC317" s="22">
        <v>0.123627</v>
      </c>
      <c r="AD317">
        <f t="shared" si="52"/>
        <v>12.039199999999999</v>
      </c>
      <c r="AE317">
        <f t="shared" si="53"/>
        <v>1.4953529144</v>
      </c>
      <c r="AF317" s="9"/>
      <c r="AG317" s="22">
        <v>1.4459200000000001</v>
      </c>
      <c r="AH317" s="22">
        <v>200.297</v>
      </c>
      <c r="AI317" s="22">
        <v>-4.9896200000000002E-3</v>
      </c>
      <c r="AJ317" s="22">
        <v>307</v>
      </c>
      <c r="AK317" s="22">
        <v>1.4450099999999999</v>
      </c>
      <c r="AL317">
        <f t="shared" si="54"/>
        <v>4.9896200000000004</v>
      </c>
      <c r="AM317">
        <f t="shared" si="55"/>
        <v>7.214591350400001</v>
      </c>
      <c r="AP317" s="9"/>
      <c r="AQ317" s="22">
        <v>0.124207</v>
      </c>
      <c r="AR317" s="22">
        <v>249.614</v>
      </c>
      <c r="AS317" s="22">
        <v>-1.1770600000000001E-2</v>
      </c>
      <c r="AT317" s="22">
        <v>307</v>
      </c>
      <c r="AU317" s="22">
        <v>0.123566</v>
      </c>
      <c r="AV317">
        <f t="shared" si="56"/>
        <v>11.770600000000002</v>
      </c>
      <c r="AW317">
        <f t="shared" si="57"/>
        <v>1.4619909142000003</v>
      </c>
      <c r="AX317" s="9"/>
      <c r="AY317" s="22">
        <v>1.4459200000000001</v>
      </c>
      <c r="AZ317" s="22">
        <v>298.81</v>
      </c>
      <c r="BA317" s="22">
        <v>-4.7137500000000001E-3</v>
      </c>
      <c r="BB317" s="22">
        <v>307</v>
      </c>
      <c r="BC317" s="22">
        <v>1.4450099999999999</v>
      </c>
      <c r="BD317">
        <f t="shared" si="58"/>
        <v>4.7137500000000001</v>
      </c>
      <c r="BE317">
        <f t="shared" si="59"/>
        <v>6.8157054000000006</v>
      </c>
    </row>
    <row r="318" spans="6:57">
      <c r="F318" s="9"/>
      <c r="G318" s="22">
        <v>0.119171</v>
      </c>
      <c r="H318" s="22">
        <v>52.749000000000002</v>
      </c>
      <c r="I318" s="22">
        <v>-1.2265E-2</v>
      </c>
      <c r="J318" s="22">
        <v>308</v>
      </c>
      <c r="K318" s="22">
        <v>8.5388199999999997E-2</v>
      </c>
      <c r="L318">
        <f t="shared" si="48"/>
        <v>12.265000000000001</v>
      </c>
      <c r="M318">
        <f t="shared" si="49"/>
        <v>1.4616323150000001</v>
      </c>
      <c r="N318" s="9"/>
      <c r="O318" s="22">
        <v>1.45096</v>
      </c>
      <c r="P318" s="22">
        <v>101.895</v>
      </c>
      <c r="Q318" s="22">
        <v>-5.6030300000000002E-3</v>
      </c>
      <c r="R318" s="22">
        <v>308</v>
      </c>
      <c r="S318" s="22">
        <v>1.4501999999999999</v>
      </c>
      <c r="T318">
        <f t="shared" si="50"/>
        <v>5.6030300000000004</v>
      </c>
      <c r="U318">
        <f t="shared" si="51"/>
        <v>8.129772408800001</v>
      </c>
      <c r="X318" s="9"/>
      <c r="Y318" s="22">
        <v>0.119171</v>
      </c>
      <c r="Z318" s="22">
        <v>151.065</v>
      </c>
      <c r="AA318" s="22">
        <v>-1.2026999999999999E-2</v>
      </c>
      <c r="AB318" s="22">
        <v>308</v>
      </c>
      <c r="AC318" s="22">
        <v>0.11849999999999999</v>
      </c>
      <c r="AD318">
        <f t="shared" si="52"/>
        <v>12.026999999999999</v>
      </c>
      <c r="AE318">
        <f t="shared" si="53"/>
        <v>1.4332696169999999</v>
      </c>
      <c r="AF318" s="9"/>
      <c r="AG318" s="22">
        <v>1.45096</v>
      </c>
      <c r="AH318" s="22">
        <v>200.30699999999999</v>
      </c>
      <c r="AI318" s="22">
        <v>-4.9020399999999999E-3</v>
      </c>
      <c r="AJ318" s="22">
        <v>308</v>
      </c>
      <c r="AK318" s="22">
        <v>1.4495800000000001</v>
      </c>
      <c r="AL318">
        <f t="shared" si="54"/>
        <v>4.9020399999999995</v>
      </c>
      <c r="AM318">
        <f t="shared" si="55"/>
        <v>7.1126639583999998</v>
      </c>
      <c r="AP318" s="9"/>
      <c r="AQ318" s="22">
        <v>0.119171</v>
      </c>
      <c r="AR318" s="22">
        <v>249.624</v>
      </c>
      <c r="AS318" s="22">
        <v>-1.1776699999999999E-2</v>
      </c>
      <c r="AT318" s="22">
        <v>308</v>
      </c>
      <c r="AU318" s="22">
        <v>0.11853</v>
      </c>
      <c r="AV318">
        <f t="shared" si="56"/>
        <v>11.7767</v>
      </c>
      <c r="AW318">
        <f t="shared" si="57"/>
        <v>1.4034411157</v>
      </c>
      <c r="AX318" s="9"/>
      <c r="AY318" s="22">
        <v>1.45096</v>
      </c>
      <c r="AZ318" s="22">
        <v>298.82</v>
      </c>
      <c r="BA318" s="22">
        <v>-4.62555E-3</v>
      </c>
      <c r="BB318" s="22">
        <v>308</v>
      </c>
      <c r="BC318" s="22">
        <v>1.4504999999999999</v>
      </c>
      <c r="BD318">
        <f t="shared" si="58"/>
        <v>4.6255499999999996</v>
      </c>
      <c r="BE318">
        <f t="shared" si="59"/>
        <v>6.7114880279999998</v>
      </c>
    </row>
    <row r="319" spans="6:57">
      <c r="F319" s="9"/>
      <c r="G319" s="22">
        <v>0.114136</v>
      </c>
      <c r="H319" s="22">
        <v>52.759099999999997</v>
      </c>
      <c r="I319" s="22">
        <v>-1.2423699999999999E-2</v>
      </c>
      <c r="J319" s="22">
        <v>309</v>
      </c>
      <c r="K319" s="22">
        <v>0.109528</v>
      </c>
      <c r="L319">
        <f t="shared" si="48"/>
        <v>12.4237</v>
      </c>
      <c r="M319">
        <f t="shared" si="49"/>
        <v>1.4179914231999999</v>
      </c>
      <c r="N319" s="9"/>
      <c r="O319" s="22">
        <v>1.4559899999999999</v>
      </c>
      <c r="P319" s="22">
        <v>101.90600000000001</v>
      </c>
      <c r="Q319" s="22">
        <v>-5.5267299999999997E-3</v>
      </c>
      <c r="R319" s="22">
        <v>309</v>
      </c>
      <c r="S319" s="22">
        <v>1.4544699999999999</v>
      </c>
      <c r="T319">
        <f t="shared" si="50"/>
        <v>5.5267299999999997</v>
      </c>
      <c r="U319">
        <f t="shared" si="51"/>
        <v>8.0468636126999993</v>
      </c>
      <c r="X319" s="9"/>
      <c r="Y319" s="22">
        <v>0.114136</v>
      </c>
      <c r="Z319" s="22">
        <v>151.07499999999999</v>
      </c>
      <c r="AA319" s="22">
        <v>-1.2036099999999999E-2</v>
      </c>
      <c r="AB319" s="22">
        <v>309</v>
      </c>
      <c r="AC319" s="22">
        <v>0.11358600000000001</v>
      </c>
      <c r="AD319">
        <f t="shared" si="52"/>
        <v>12.036099999999999</v>
      </c>
      <c r="AE319">
        <f t="shared" si="53"/>
        <v>1.3737523095999999</v>
      </c>
      <c r="AF319" s="9"/>
      <c r="AG319" s="22">
        <v>1.4559899999999999</v>
      </c>
      <c r="AH319" s="22">
        <v>200.31700000000001</v>
      </c>
      <c r="AI319" s="22">
        <v>-4.8217800000000003E-3</v>
      </c>
      <c r="AJ319" s="22">
        <v>309</v>
      </c>
      <c r="AK319" s="22">
        <v>1.4553799999999999</v>
      </c>
      <c r="AL319">
        <f t="shared" si="54"/>
        <v>4.8217800000000004</v>
      </c>
      <c r="AM319">
        <f t="shared" si="55"/>
        <v>7.0204634622000004</v>
      </c>
      <c r="AP319" s="9"/>
      <c r="AQ319" s="22">
        <v>0.114136</v>
      </c>
      <c r="AR319" s="22">
        <v>249.63399999999999</v>
      </c>
      <c r="AS319" s="22">
        <v>-1.17828E-2</v>
      </c>
      <c r="AT319" s="22">
        <v>309</v>
      </c>
      <c r="AU319" s="22">
        <v>0.113556</v>
      </c>
      <c r="AV319">
        <f t="shared" si="56"/>
        <v>11.7828</v>
      </c>
      <c r="AW319">
        <f t="shared" si="57"/>
        <v>1.3448416608</v>
      </c>
      <c r="AX319" s="9"/>
      <c r="AY319" s="22">
        <v>1.4559899999999999</v>
      </c>
      <c r="AZ319" s="22">
        <v>298.83</v>
      </c>
      <c r="BA319" s="22">
        <v>-4.54712E-3</v>
      </c>
      <c r="BB319" s="22">
        <v>309</v>
      </c>
      <c r="BC319" s="22">
        <v>1.4553799999999999</v>
      </c>
      <c r="BD319">
        <f t="shared" si="58"/>
        <v>4.5471199999999996</v>
      </c>
      <c r="BE319">
        <f t="shared" si="59"/>
        <v>6.6205612487999987</v>
      </c>
    </row>
    <row r="320" spans="6:57">
      <c r="F320" s="9"/>
      <c r="G320" s="22">
        <v>0.1091</v>
      </c>
      <c r="H320" s="22">
        <v>52.769199999999998</v>
      </c>
      <c r="I320" s="22">
        <v>-1.2616E-2</v>
      </c>
      <c r="J320" s="22">
        <v>310</v>
      </c>
      <c r="K320" s="22">
        <v>9.8510700000000007E-2</v>
      </c>
      <c r="L320">
        <f t="shared" si="48"/>
        <v>12.616</v>
      </c>
      <c r="M320">
        <f t="shared" si="49"/>
        <v>1.3764056</v>
      </c>
      <c r="N320" s="9"/>
      <c r="O320" s="22">
        <v>1.4610300000000001</v>
      </c>
      <c r="P320" s="22">
        <v>101.916</v>
      </c>
      <c r="Q320" s="22">
        <v>-5.5206300000000003E-3</v>
      </c>
      <c r="R320" s="22">
        <v>310</v>
      </c>
      <c r="S320" s="22">
        <v>1.46088</v>
      </c>
      <c r="T320">
        <f t="shared" si="50"/>
        <v>5.5206300000000006</v>
      </c>
      <c r="U320">
        <f t="shared" si="51"/>
        <v>8.0658060489000007</v>
      </c>
      <c r="X320" s="9"/>
      <c r="Y320" s="22">
        <v>0.1091</v>
      </c>
      <c r="Z320" s="22">
        <v>151.08500000000001</v>
      </c>
      <c r="AA320" s="22">
        <v>-1.20392E-2</v>
      </c>
      <c r="AB320" s="22">
        <v>310</v>
      </c>
      <c r="AC320" s="22">
        <v>0.108582</v>
      </c>
      <c r="AD320">
        <f t="shared" si="52"/>
        <v>12.039199999999999</v>
      </c>
      <c r="AE320">
        <f t="shared" si="53"/>
        <v>1.3134767199999999</v>
      </c>
      <c r="AF320" s="9"/>
      <c r="AG320" s="22">
        <v>1.4610300000000001</v>
      </c>
      <c r="AH320" s="22">
        <v>200.327</v>
      </c>
      <c r="AI320" s="22">
        <v>-4.7341900000000001E-3</v>
      </c>
      <c r="AJ320" s="22">
        <v>310</v>
      </c>
      <c r="AK320" s="22">
        <v>1.46027</v>
      </c>
      <c r="AL320">
        <f t="shared" si="54"/>
        <v>4.7341899999999999</v>
      </c>
      <c r="AM320">
        <f t="shared" si="55"/>
        <v>6.9167936157000005</v>
      </c>
      <c r="AP320" s="9"/>
      <c r="AQ320" s="22">
        <v>0.1091</v>
      </c>
      <c r="AR320" s="22">
        <v>249.64400000000001</v>
      </c>
      <c r="AS320" s="22">
        <v>-1.17859E-2</v>
      </c>
      <c r="AT320" s="22">
        <v>310</v>
      </c>
      <c r="AU320" s="22">
        <v>0.10855099999999999</v>
      </c>
      <c r="AV320">
        <f t="shared" si="56"/>
        <v>11.7859</v>
      </c>
      <c r="AW320">
        <f t="shared" si="57"/>
        <v>1.28584169</v>
      </c>
      <c r="AX320" s="9"/>
      <c r="AY320" s="22">
        <v>1.4610300000000001</v>
      </c>
      <c r="AZ320" s="22">
        <v>298.83999999999997</v>
      </c>
      <c r="BA320" s="22">
        <v>-4.4488499999999999E-3</v>
      </c>
      <c r="BB320" s="22">
        <v>310</v>
      </c>
      <c r="BC320" s="22">
        <v>1.46088</v>
      </c>
      <c r="BD320">
        <f t="shared" si="58"/>
        <v>4.4488500000000002</v>
      </c>
      <c r="BE320">
        <f t="shared" si="59"/>
        <v>6.4999033155000001</v>
      </c>
    </row>
    <row r="321" spans="6:57">
      <c r="F321" s="9"/>
      <c r="G321" s="22">
        <v>0.104065</v>
      </c>
      <c r="H321" s="22">
        <v>52.779200000000003</v>
      </c>
      <c r="I321" s="22">
        <v>-1.27197E-2</v>
      </c>
      <c r="J321" s="22">
        <v>311</v>
      </c>
      <c r="K321" s="22">
        <v>8.5723900000000006E-2</v>
      </c>
      <c r="L321">
        <f t="shared" si="48"/>
        <v>12.7197</v>
      </c>
      <c r="M321">
        <f t="shared" si="49"/>
        <v>1.3236755805</v>
      </c>
      <c r="N321" s="9"/>
      <c r="O321" s="22">
        <v>1.4660599999999999</v>
      </c>
      <c r="P321" s="22">
        <v>101.926</v>
      </c>
      <c r="Q321" s="22">
        <v>-5.4046600000000004E-3</v>
      </c>
      <c r="R321" s="22">
        <v>311</v>
      </c>
      <c r="S321" s="22">
        <v>1.46515</v>
      </c>
      <c r="T321">
        <f t="shared" si="50"/>
        <v>5.4046600000000007</v>
      </c>
      <c r="U321">
        <f t="shared" si="51"/>
        <v>7.9235558396000005</v>
      </c>
      <c r="X321" s="9"/>
      <c r="Y321" s="22">
        <v>0.104065</v>
      </c>
      <c r="Z321" s="22">
        <v>151.095</v>
      </c>
      <c r="AA321" s="22">
        <v>-1.20453E-2</v>
      </c>
      <c r="AB321" s="22">
        <v>311</v>
      </c>
      <c r="AC321" s="22">
        <v>0.103424</v>
      </c>
      <c r="AD321">
        <f t="shared" si="52"/>
        <v>12.045299999999999</v>
      </c>
      <c r="AE321">
        <f t="shared" si="53"/>
        <v>1.2534941445000001</v>
      </c>
      <c r="AF321" s="9"/>
      <c r="AG321" s="22">
        <v>1.4660599999999999</v>
      </c>
      <c r="AH321" s="22">
        <v>200.33699999999999</v>
      </c>
      <c r="AI321" s="22">
        <v>-4.6441700000000004E-3</v>
      </c>
      <c r="AJ321" s="22">
        <v>311</v>
      </c>
      <c r="AK321" s="22">
        <v>1.4648399999999999</v>
      </c>
      <c r="AL321">
        <f t="shared" si="54"/>
        <v>4.6441700000000008</v>
      </c>
      <c r="AM321">
        <f t="shared" si="55"/>
        <v>6.808631870200001</v>
      </c>
      <c r="AP321" s="9"/>
      <c r="AQ321" s="22">
        <v>0.104065</v>
      </c>
      <c r="AR321" s="22">
        <v>249.654</v>
      </c>
      <c r="AS321" s="22">
        <v>-1.1792E-2</v>
      </c>
      <c r="AT321" s="22">
        <v>311</v>
      </c>
      <c r="AU321" s="22">
        <v>0.103516</v>
      </c>
      <c r="AV321">
        <f t="shared" si="56"/>
        <v>11.792</v>
      </c>
      <c r="AW321">
        <f t="shared" si="57"/>
        <v>1.2271344800000001</v>
      </c>
      <c r="AX321" s="9"/>
      <c r="AY321" s="22">
        <v>1.4660599999999999</v>
      </c>
      <c r="AZ321" s="22">
        <v>298.85000000000002</v>
      </c>
      <c r="BA321" s="22">
        <v>-4.3566899999999999E-3</v>
      </c>
      <c r="BB321" s="22">
        <v>311</v>
      </c>
      <c r="BC321" s="22">
        <v>1.4648399999999999</v>
      </c>
      <c r="BD321">
        <f t="shared" si="58"/>
        <v>4.3566899999999995</v>
      </c>
      <c r="BE321">
        <f t="shared" si="59"/>
        <v>6.3871689413999988</v>
      </c>
    </row>
    <row r="322" spans="6:57">
      <c r="F322" s="9"/>
      <c r="G322" s="22">
        <v>9.9029500000000006E-2</v>
      </c>
      <c r="H322" s="22">
        <v>52.789299999999997</v>
      </c>
      <c r="I322" s="22">
        <v>-1.19568E-2</v>
      </c>
      <c r="J322" s="22">
        <v>312</v>
      </c>
      <c r="K322" s="22">
        <v>8.7799100000000005E-2</v>
      </c>
      <c r="L322">
        <f t="shared" si="48"/>
        <v>11.956799999999999</v>
      </c>
      <c r="M322">
        <f t="shared" si="49"/>
        <v>1.1840759256</v>
      </c>
      <c r="N322" s="9"/>
      <c r="O322" s="22">
        <v>1.4711000000000001</v>
      </c>
      <c r="P322" s="22">
        <v>101.93600000000001</v>
      </c>
      <c r="Q322" s="22">
        <v>-5.2978499999999998E-3</v>
      </c>
      <c r="R322" s="22">
        <v>312</v>
      </c>
      <c r="S322" s="22">
        <v>1.4706399999999999</v>
      </c>
      <c r="T322">
        <f t="shared" si="50"/>
        <v>5.2978499999999995</v>
      </c>
      <c r="U322">
        <f t="shared" si="51"/>
        <v>7.7936671349999997</v>
      </c>
      <c r="X322" s="9"/>
      <c r="Y322" s="22">
        <v>9.9029500000000006E-2</v>
      </c>
      <c r="Z322" s="22">
        <v>151.10499999999999</v>
      </c>
      <c r="AA322" s="22">
        <v>-1.20453E-2</v>
      </c>
      <c r="AB322" s="22">
        <v>312</v>
      </c>
      <c r="AC322" s="22">
        <v>9.8419199999999998E-2</v>
      </c>
      <c r="AD322">
        <f t="shared" si="52"/>
        <v>12.045299999999999</v>
      </c>
      <c r="AE322">
        <f t="shared" si="53"/>
        <v>1.19284003635</v>
      </c>
      <c r="AF322" s="9"/>
      <c r="AG322" s="22">
        <v>1.4711000000000001</v>
      </c>
      <c r="AH322" s="22">
        <v>200.34800000000001</v>
      </c>
      <c r="AI322" s="22">
        <v>-4.5407099999999999E-3</v>
      </c>
      <c r="AJ322" s="22">
        <v>312</v>
      </c>
      <c r="AK322" s="22">
        <v>1.4700299999999999</v>
      </c>
      <c r="AL322">
        <f t="shared" si="54"/>
        <v>4.5407099999999998</v>
      </c>
      <c r="AM322">
        <f t="shared" si="55"/>
        <v>6.679838481</v>
      </c>
      <c r="AP322" s="9"/>
      <c r="AQ322" s="22">
        <v>9.9029500000000006E-2</v>
      </c>
      <c r="AR322" s="22">
        <v>249.66399999999999</v>
      </c>
      <c r="AS322" s="22">
        <v>-1.1798100000000001E-2</v>
      </c>
      <c r="AT322" s="22">
        <v>312</v>
      </c>
      <c r="AU322" s="22">
        <v>9.8419199999999998E-2</v>
      </c>
      <c r="AV322">
        <f t="shared" si="56"/>
        <v>11.7981</v>
      </c>
      <c r="AW322">
        <f t="shared" si="57"/>
        <v>1.1683599439500001</v>
      </c>
      <c r="AX322" s="9"/>
      <c r="AY322" s="22">
        <v>1.4711000000000001</v>
      </c>
      <c r="AZ322" s="22">
        <v>298.86</v>
      </c>
      <c r="BA322" s="22">
        <v>-4.2376699999999998E-3</v>
      </c>
      <c r="BB322" s="22">
        <v>312</v>
      </c>
      <c r="BC322" s="22">
        <v>1.4700299999999999</v>
      </c>
      <c r="BD322">
        <f t="shared" si="58"/>
        <v>4.2376699999999996</v>
      </c>
      <c r="BE322">
        <f t="shared" si="59"/>
        <v>6.234036337</v>
      </c>
    </row>
    <row r="323" spans="6:57">
      <c r="F323" s="9"/>
      <c r="G323" s="22">
        <v>9.3994099999999997E-2</v>
      </c>
      <c r="H323" s="22">
        <v>52.799399999999999</v>
      </c>
      <c r="I323" s="22">
        <v>-1.27563E-2</v>
      </c>
      <c r="J323" s="22">
        <v>313</v>
      </c>
      <c r="K323" s="22">
        <v>9.3414300000000006E-2</v>
      </c>
      <c r="L323">
        <f t="shared" si="48"/>
        <v>12.7563</v>
      </c>
      <c r="M323">
        <f t="shared" si="49"/>
        <v>1.19901693783</v>
      </c>
      <c r="N323" s="9"/>
      <c r="O323" s="22">
        <v>1.47614</v>
      </c>
      <c r="P323" s="22">
        <v>101.946</v>
      </c>
      <c r="Q323" s="22">
        <v>-5.2246100000000002E-3</v>
      </c>
      <c r="R323" s="22">
        <v>313</v>
      </c>
      <c r="S323" s="22">
        <v>1.47522</v>
      </c>
      <c r="T323">
        <f t="shared" si="50"/>
        <v>5.2246100000000002</v>
      </c>
      <c r="U323">
        <f t="shared" si="51"/>
        <v>7.7122558054000008</v>
      </c>
      <c r="X323" s="9"/>
      <c r="Y323" s="22">
        <v>9.3994099999999997E-2</v>
      </c>
      <c r="Z323" s="22">
        <v>151.11500000000001</v>
      </c>
      <c r="AA323" s="22">
        <v>-1.20514E-2</v>
      </c>
      <c r="AB323" s="22">
        <v>313</v>
      </c>
      <c r="AC323" s="22">
        <v>9.3322799999999997E-2</v>
      </c>
      <c r="AD323">
        <f t="shared" si="52"/>
        <v>12.051400000000001</v>
      </c>
      <c r="AE323">
        <f t="shared" si="53"/>
        <v>1.13276049674</v>
      </c>
      <c r="AF323" s="9"/>
      <c r="AG323" s="22">
        <v>1.47614</v>
      </c>
      <c r="AH323" s="22">
        <v>200.358</v>
      </c>
      <c r="AI323" s="22">
        <v>-4.4296300000000004E-3</v>
      </c>
      <c r="AJ323" s="22">
        <v>313</v>
      </c>
      <c r="AK323" s="22">
        <v>1.47522</v>
      </c>
      <c r="AL323">
        <f t="shared" si="54"/>
        <v>4.4296300000000004</v>
      </c>
      <c r="AM323">
        <f t="shared" si="55"/>
        <v>6.5387540282000005</v>
      </c>
      <c r="AP323" s="9"/>
      <c r="AQ323" s="22">
        <v>9.3994099999999997E-2</v>
      </c>
      <c r="AR323" s="22">
        <v>249.67400000000001</v>
      </c>
      <c r="AS323" s="22">
        <v>-1.1816399999999999E-2</v>
      </c>
      <c r="AT323" s="22">
        <v>313</v>
      </c>
      <c r="AU323" s="22">
        <v>9.3414300000000006E-2</v>
      </c>
      <c r="AV323">
        <f t="shared" si="56"/>
        <v>11.8164</v>
      </c>
      <c r="AW323">
        <f t="shared" si="57"/>
        <v>1.11067188324</v>
      </c>
      <c r="AX323" s="9"/>
      <c r="AY323" s="22">
        <v>1.47614</v>
      </c>
      <c r="AZ323" s="22">
        <v>298.87</v>
      </c>
      <c r="BA323" s="22">
        <v>-4.1323899999999997E-3</v>
      </c>
      <c r="BB323" s="22">
        <v>313</v>
      </c>
      <c r="BC323" s="22">
        <v>1.47522</v>
      </c>
      <c r="BD323">
        <f t="shared" si="58"/>
        <v>4.13239</v>
      </c>
      <c r="BE323">
        <f t="shared" si="59"/>
        <v>6.0999861745999997</v>
      </c>
    </row>
    <row r="324" spans="6:57">
      <c r="F324" s="9"/>
      <c r="G324" s="22">
        <v>8.8958700000000002E-2</v>
      </c>
      <c r="H324" s="22">
        <v>52.809399999999997</v>
      </c>
      <c r="I324" s="22">
        <v>-1.27808E-2</v>
      </c>
      <c r="J324" s="22">
        <v>314</v>
      </c>
      <c r="K324" s="22">
        <v>8.8317900000000005E-2</v>
      </c>
      <c r="L324">
        <f t="shared" si="48"/>
        <v>12.780799999999999</v>
      </c>
      <c r="M324">
        <f t="shared" si="49"/>
        <v>1.1369633529600001</v>
      </c>
      <c r="N324" s="9"/>
      <c r="O324" s="22">
        <v>1.4811700000000001</v>
      </c>
      <c r="P324" s="22">
        <v>101.956</v>
      </c>
      <c r="Q324" s="22">
        <v>-5.1147500000000004E-3</v>
      </c>
      <c r="R324" s="22">
        <v>314</v>
      </c>
      <c r="S324" s="22">
        <v>1.4801</v>
      </c>
      <c r="T324">
        <f t="shared" si="50"/>
        <v>5.1147500000000008</v>
      </c>
      <c r="U324">
        <f t="shared" si="51"/>
        <v>7.575814257500002</v>
      </c>
      <c r="X324" s="9"/>
      <c r="Y324" s="22">
        <v>8.8958700000000002E-2</v>
      </c>
      <c r="Z324" s="22">
        <v>151.125</v>
      </c>
      <c r="AA324" s="22">
        <v>-1.1932399999999999E-2</v>
      </c>
      <c r="AB324" s="22">
        <v>314</v>
      </c>
      <c r="AC324" s="22">
        <v>8.8378899999999996E-2</v>
      </c>
      <c r="AD324">
        <f t="shared" si="52"/>
        <v>11.932399999999999</v>
      </c>
      <c r="AE324">
        <f t="shared" si="53"/>
        <v>1.0614907918800001</v>
      </c>
      <c r="AF324" s="9"/>
      <c r="AG324" s="22">
        <v>1.4811700000000001</v>
      </c>
      <c r="AH324" s="22">
        <v>200.36799999999999</v>
      </c>
      <c r="AI324" s="22">
        <v>-4.3142700000000003E-3</v>
      </c>
      <c r="AJ324" s="22">
        <v>314</v>
      </c>
      <c r="AK324" s="22">
        <v>1.4801</v>
      </c>
      <c r="AL324">
        <f t="shared" si="54"/>
        <v>4.3142700000000005</v>
      </c>
      <c r="AM324">
        <f t="shared" si="55"/>
        <v>6.3901672959000013</v>
      </c>
      <c r="AP324" s="9"/>
      <c r="AQ324" s="22">
        <v>8.8958700000000002E-2</v>
      </c>
      <c r="AR324" s="22">
        <v>249.684</v>
      </c>
      <c r="AS324" s="22">
        <v>-1.18286E-2</v>
      </c>
      <c r="AT324" s="22">
        <v>314</v>
      </c>
      <c r="AU324" s="22">
        <v>8.8378899999999996E-2</v>
      </c>
      <c r="AV324">
        <f t="shared" si="56"/>
        <v>11.8286</v>
      </c>
      <c r="AW324">
        <f t="shared" si="57"/>
        <v>1.05225687882</v>
      </c>
      <c r="AX324" s="9"/>
      <c r="AY324" s="22">
        <v>1.4811700000000001</v>
      </c>
      <c r="AZ324" s="22">
        <v>298.88099999999997</v>
      </c>
      <c r="BA324" s="22">
        <v>-4.0191699999999999E-3</v>
      </c>
      <c r="BB324" s="22">
        <v>314</v>
      </c>
      <c r="BC324" s="22">
        <v>1.48102</v>
      </c>
      <c r="BD324">
        <f t="shared" si="58"/>
        <v>4.0191699999999999</v>
      </c>
      <c r="BE324">
        <f t="shared" si="59"/>
        <v>5.9530740289000006</v>
      </c>
    </row>
    <row r="325" spans="6:57">
      <c r="F325" s="9"/>
      <c r="G325" s="22">
        <v>8.3923300000000006E-2</v>
      </c>
      <c r="H325" s="22">
        <v>52.819499999999998</v>
      </c>
      <c r="I325" s="22">
        <v>-1.2811299999999999E-2</v>
      </c>
      <c r="J325" s="22">
        <v>315</v>
      </c>
      <c r="K325" s="22">
        <v>8.3312999999999998E-2</v>
      </c>
      <c r="L325">
        <f t="shared" si="48"/>
        <v>12.811299999999999</v>
      </c>
      <c r="M325">
        <f t="shared" si="49"/>
        <v>1.07516657329</v>
      </c>
      <c r="N325" s="9"/>
      <c r="O325" s="22">
        <v>1.48621</v>
      </c>
      <c r="P325" s="22">
        <v>101.96599999999999</v>
      </c>
      <c r="Q325" s="22">
        <v>-5.0170900000000001E-3</v>
      </c>
      <c r="R325" s="22">
        <v>315</v>
      </c>
      <c r="S325" s="22">
        <v>1.48529</v>
      </c>
      <c r="T325">
        <f t="shared" si="50"/>
        <v>5.0170900000000005</v>
      </c>
      <c r="U325">
        <f t="shared" si="51"/>
        <v>7.4564493289000007</v>
      </c>
      <c r="X325" s="9"/>
      <c r="Y325" s="22">
        <v>8.3923300000000006E-2</v>
      </c>
      <c r="Z325" s="22">
        <v>151.13499999999999</v>
      </c>
      <c r="AA325" s="22">
        <v>-1.19293E-2</v>
      </c>
      <c r="AB325" s="22">
        <v>315</v>
      </c>
      <c r="AC325" s="22">
        <v>8.3312999999999998E-2</v>
      </c>
      <c r="AD325">
        <f t="shared" si="52"/>
        <v>11.9293</v>
      </c>
      <c r="AE325">
        <f t="shared" si="53"/>
        <v>1.0011462226900001</v>
      </c>
      <c r="AF325" s="9"/>
      <c r="AG325" s="22">
        <v>1.48621</v>
      </c>
      <c r="AH325" s="22">
        <v>200.37799999999999</v>
      </c>
      <c r="AI325" s="22">
        <v>-4.1937299999999997E-3</v>
      </c>
      <c r="AJ325" s="22">
        <v>315</v>
      </c>
      <c r="AK325" s="22">
        <v>1.4856</v>
      </c>
      <c r="AL325">
        <f t="shared" si="54"/>
        <v>4.1937299999999995</v>
      </c>
      <c r="AM325">
        <f t="shared" si="55"/>
        <v>6.2327634632999995</v>
      </c>
      <c r="AP325" s="9"/>
      <c r="AQ325" s="22">
        <v>8.3923300000000006E-2</v>
      </c>
      <c r="AR325" s="22">
        <v>249.69399999999999</v>
      </c>
      <c r="AS325" s="22">
        <v>-1.18347E-2</v>
      </c>
      <c r="AT325" s="22">
        <v>315</v>
      </c>
      <c r="AU325" s="22">
        <v>8.3282499999999995E-2</v>
      </c>
      <c r="AV325">
        <f t="shared" si="56"/>
        <v>11.8347</v>
      </c>
      <c r="AW325">
        <f t="shared" si="57"/>
        <v>0.99320707851000001</v>
      </c>
      <c r="AX325" s="9"/>
      <c r="AY325" s="22">
        <v>1.48621</v>
      </c>
      <c r="AZ325" s="22">
        <v>298.89100000000002</v>
      </c>
      <c r="BA325" s="22">
        <v>-3.9059400000000001E-3</v>
      </c>
      <c r="BB325" s="22">
        <v>315</v>
      </c>
      <c r="BC325" s="22">
        <v>1.48468</v>
      </c>
      <c r="BD325">
        <f t="shared" si="58"/>
        <v>3.9059400000000002</v>
      </c>
      <c r="BE325">
        <f t="shared" si="59"/>
        <v>5.8050470874000002</v>
      </c>
    </row>
    <row r="326" spans="6:57">
      <c r="F326" s="9"/>
      <c r="G326" s="22">
        <v>7.8887899999999997E-2</v>
      </c>
      <c r="H326" s="22">
        <v>52.829599999999999</v>
      </c>
      <c r="I326" s="22">
        <v>-1.2826499999999999E-2</v>
      </c>
      <c r="J326" s="22">
        <v>316</v>
      </c>
      <c r="K326" s="22">
        <v>7.8308100000000005E-2</v>
      </c>
      <c r="L326">
        <f t="shared" si="48"/>
        <v>12.826499999999999</v>
      </c>
      <c r="M326">
        <f t="shared" si="49"/>
        <v>1.0118556493499999</v>
      </c>
      <c r="N326" s="9"/>
      <c r="O326" s="22">
        <v>1.4912399999999999</v>
      </c>
      <c r="P326" s="22">
        <v>101.976</v>
      </c>
      <c r="Q326" s="22">
        <v>-4.92188E-3</v>
      </c>
      <c r="R326" s="22">
        <v>316</v>
      </c>
      <c r="S326" s="22">
        <v>1.49048</v>
      </c>
      <c r="T326">
        <f t="shared" si="50"/>
        <v>4.9218799999999998</v>
      </c>
      <c r="U326">
        <f t="shared" si="51"/>
        <v>7.3397043311999992</v>
      </c>
      <c r="X326" s="9"/>
      <c r="Y326" s="22">
        <v>7.8887899999999997E-2</v>
      </c>
      <c r="Z326" s="22">
        <v>151.14500000000001</v>
      </c>
      <c r="AA326" s="22">
        <v>-1.1672999999999999E-2</v>
      </c>
      <c r="AB326" s="22">
        <v>316</v>
      </c>
      <c r="AC326" s="22">
        <v>7.82471E-2</v>
      </c>
      <c r="AD326">
        <f t="shared" si="52"/>
        <v>11.673</v>
      </c>
      <c r="AE326">
        <f t="shared" si="53"/>
        <v>0.92085845669999999</v>
      </c>
      <c r="AF326" s="9"/>
      <c r="AG326" s="22">
        <v>1.4912399999999999</v>
      </c>
      <c r="AH326" s="22">
        <v>200.38800000000001</v>
      </c>
      <c r="AI326" s="22">
        <v>-4.0603599999999998E-3</v>
      </c>
      <c r="AJ326" s="22">
        <v>316</v>
      </c>
      <c r="AK326" s="22">
        <v>1.49017</v>
      </c>
      <c r="AL326">
        <f t="shared" si="54"/>
        <v>4.0603600000000002</v>
      </c>
      <c r="AM326">
        <f t="shared" si="55"/>
        <v>6.0549712464000001</v>
      </c>
      <c r="AP326" s="9"/>
      <c r="AQ326" s="22">
        <v>7.8887899999999997E-2</v>
      </c>
      <c r="AR326" s="22">
        <v>249.70400000000001</v>
      </c>
      <c r="AS326" s="22">
        <v>-1.1831700000000001E-2</v>
      </c>
      <c r="AT326" s="22">
        <v>316</v>
      </c>
      <c r="AU326" s="22">
        <v>7.8308100000000005E-2</v>
      </c>
      <c r="AV326">
        <f t="shared" si="56"/>
        <v>11.831700000000001</v>
      </c>
      <c r="AW326">
        <f t="shared" si="57"/>
        <v>0.93337796643000004</v>
      </c>
      <c r="AX326" s="9"/>
      <c r="AY326" s="22">
        <v>1.4912399999999999</v>
      </c>
      <c r="AZ326" s="22">
        <v>298.90100000000001</v>
      </c>
      <c r="BA326" s="22">
        <v>-3.7591600000000001E-3</v>
      </c>
      <c r="BB326" s="22">
        <v>316</v>
      </c>
      <c r="BC326" s="22">
        <v>1.49048</v>
      </c>
      <c r="BD326">
        <f t="shared" si="58"/>
        <v>3.7591600000000001</v>
      </c>
      <c r="BE326">
        <f t="shared" si="59"/>
        <v>5.6058097583999995</v>
      </c>
    </row>
    <row r="327" spans="6:57">
      <c r="F327" s="9"/>
      <c r="G327" s="22">
        <v>7.3852500000000001E-2</v>
      </c>
      <c r="H327" s="22">
        <v>52.839700000000001</v>
      </c>
      <c r="I327" s="22">
        <v>-1.28571E-2</v>
      </c>
      <c r="J327" s="22">
        <v>317</v>
      </c>
      <c r="K327" s="22">
        <v>7.3211700000000005E-2</v>
      </c>
      <c r="L327">
        <f t="shared" si="48"/>
        <v>12.857099999999999</v>
      </c>
      <c r="M327">
        <f t="shared" si="49"/>
        <v>0.94952897775</v>
      </c>
      <c r="N327" s="9"/>
      <c r="O327" s="22">
        <v>1.4962800000000001</v>
      </c>
      <c r="P327" s="22">
        <v>101.986</v>
      </c>
      <c r="Q327" s="22">
        <v>-4.8068199999999998E-3</v>
      </c>
      <c r="R327" s="22">
        <v>317</v>
      </c>
      <c r="S327" s="22">
        <v>1.4950600000000001</v>
      </c>
      <c r="T327">
        <f t="shared" si="50"/>
        <v>4.8068200000000001</v>
      </c>
      <c r="U327">
        <f t="shared" si="51"/>
        <v>7.1923486296000005</v>
      </c>
      <c r="X327" s="9"/>
      <c r="Y327" s="22">
        <v>7.3852500000000001E-2</v>
      </c>
      <c r="Z327" s="22">
        <v>151.155</v>
      </c>
      <c r="AA327" s="22">
        <v>-1.13922E-2</v>
      </c>
      <c r="AB327" s="22">
        <v>317</v>
      </c>
      <c r="AC327" s="22">
        <v>7.4005100000000004E-2</v>
      </c>
      <c r="AD327">
        <f t="shared" si="52"/>
        <v>11.392200000000001</v>
      </c>
      <c r="AE327">
        <f t="shared" si="53"/>
        <v>0.84134245050000012</v>
      </c>
      <c r="AF327" s="9"/>
      <c r="AG327" s="22">
        <v>1.4962800000000001</v>
      </c>
      <c r="AH327" s="22">
        <v>200.398</v>
      </c>
      <c r="AI327" s="22">
        <v>-3.91296E-3</v>
      </c>
      <c r="AJ327" s="22">
        <v>317</v>
      </c>
      <c r="AK327" s="22">
        <v>1.4956700000000001</v>
      </c>
      <c r="AL327">
        <f t="shared" si="54"/>
        <v>3.91296</v>
      </c>
      <c r="AM327">
        <f t="shared" si="55"/>
        <v>5.8548837888000005</v>
      </c>
      <c r="AP327" s="9"/>
      <c r="AQ327" s="22">
        <v>7.3852500000000001E-2</v>
      </c>
      <c r="AR327" s="22">
        <v>249.714</v>
      </c>
      <c r="AS327" s="22">
        <v>-1.1843899999999999E-2</v>
      </c>
      <c r="AT327" s="22">
        <v>317</v>
      </c>
      <c r="AU327" s="22">
        <v>7.3303199999999999E-2</v>
      </c>
      <c r="AV327">
        <f t="shared" si="56"/>
        <v>11.8439</v>
      </c>
      <c r="AW327">
        <f t="shared" si="57"/>
        <v>0.87470162475000002</v>
      </c>
      <c r="AX327" s="9"/>
      <c r="AY327" s="22">
        <v>1.4962800000000001</v>
      </c>
      <c r="AZ327" s="22">
        <v>298.911</v>
      </c>
      <c r="BA327" s="22">
        <v>-3.6297600000000001E-3</v>
      </c>
      <c r="BB327" s="22">
        <v>317</v>
      </c>
      <c r="BC327" s="22">
        <v>1.4956700000000001</v>
      </c>
      <c r="BD327">
        <f t="shared" si="58"/>
        <v>3.6297600000000001</v>
      </c>
      <c r="BE327">
        <f t="shared" si="59"/>
        <v>5.4311372927999999</v>
      </c>
    </row>
    <row r="328" spans="6:57">
      <c r="F328" s="9"/>
      <c r="G328" s="22">
        <v>6.8817100000000006E-2</v>
      </c>
      <c r="H328" s="22">
        <v>52.849699999999999</v>
      </c>
      <c r="I328" s="22">
        <v>-1.28784E-2</v>
      </c>
      <c r="J328" s="22">
        <v>318</v>
      </c>
      <c r="K328" s="22">
        <v>6.8206799999999998E-2</v>
      </c>
      <c r="L328">
        <f t="shared" si="48"/>
        <v>12.878399999999999</v>
      </c>
      <c r="M328">
        <f t="shared" si="49"/>
        <v>0.88625414064000008</v>
      </c>
      <c r="N328" s="9"/>
      <c r="O328" s="22">
        <v>1.5013099999999999</v>
      </c>
      <c r="P328" s="22">
        <v>101.996</v>
      </c>
      <c r="Q328" s="22">
        <v>-4.7061200000000003E-3</v>
      </c>
      <c r="R328" s="22">
        <v>318</v>
      </c>
      <c r="S328" s="22">
        <v>1.5005500000000001</v>
      </c>
      <c r="T328">
        <f t="shared" si="50"/>
        <v>4.7061200000000003</v>
      </c>
      <c r="U328">
        <f t="shared" si="51"/>
        <v>7.0653450172000003</v>
      </c>
      <c r="X328" s="9"/>
      <c r="Y328" s="22">
        <v>6.8817100000000006E-2</v>
      </c>
      <c r="Z328" s="22">
        <v>151.166</v>
      </c>
      <c r="AA328" s="22">
        <v>-1.2109399999999999E-2</v>
      </c>
      <c r="AB328" s="22">
        <v>318</v>
      </c>
      <c r="AC328" s="22">
        <v>6.8298300000000006E-2</v>
      </c>
      <c r="AD328">
        <f t="shared" si="52"/>
        <v>12.109399999999999</v>
      </c>
      <c r="AE328">
        <f t="shared" si="53"/>
        <v>0.83333379074000002</v>
      </c>
      <c r="AF328" s="9"/>
      <c r="AG328" s="22">
        <v>1.5013099999999999</v>
      </c>
      <c r="AH328" s="22">
        <v>200.40799999999999</v>
      </c>
      <c r="AI328" s="22">
        <v>-3.7554900000000002E-3</v>
      </c>
      <c r="AJ328" s="22">
        <v>318</v>
      </c>
      <c r="AK328" s="22">
        <v>1.50085</v>
      </c>
      <c r="AL328">
        <f t="shared" si="54"/>
        <v>3.75549</v>
      </c>
      <c r="AM328">
        <f t="shared" si="55"/>
        <v>5.6381546918999996</v>
      </c>
      <c r="AP328" s="9"/>
      <c r="AQ328" s="22">
        <v>6.8817100000000006E-2</v>
      </c>
      <c r="AR328" s="22">
        <v>249.72399999999999</v>
      </c>
      <c r="AS328" s="22">
        <v>-1.18561E-2</v>
      </c>
      <c r="AT328" s="22">
        <v>318</v>
      </c>
      <c r="AU328" s="22">
        <v>6.8267800000000003E-2</v>
      </c>
      <c r="AV328">
        <f t="shared" si="56"/>
        <v>11.8561</v>
      </c>
      <c r="AW328">
        <f t="shared" si="57"/>
        <v>0.81590241931000007</v>
      </c>
      <c r="AX328" s="9"/>
      <c r="AY328" s="22">
        <v>1.5013099999999999</v>
      </c>
      <c r="AZ328" s="22">
        <v>298.92099999999999</v>
      </c>
      <c r="BA328" s="22">
        <v>-3.4710700000000001E-3</v>
      </c>
      <c r="BB328" s="22">
        <v>318</v>
      </c>
      <c r="BC328" s="22">
        <v>1.5005500000000001</v>
      </c>
      <c r="BD328">
        <f t="shared" si="58"/>
        <v>3.4710700000000001</v>
      </c>
      <c r="BE328">
        <f t="shared" si="59"/>
        <v>5.2111521016999998</v>
      </c>
    </row>
    <row r="329" spans="6:57">
      <c r="F329" s="9"/>
      <c r="G329" s="22">
        <v>6.3781699999999997E-2</v>
      </c>
      <c r="H329" s="22">
        <v>52.8598</v>
      </c>
      <c r="I329" s="22">
        <v>-1.28784E-2</v>
      </c>
      <c r="J329" s="22">
        <v>319</v>
      </c>
      <c r="K329" s="22">
        <v>6.3171400000000003E-2</v>
      </c>
      <c r="L329">
        <f t="shared" si="48"/>
        <v>12.878399999999999</v>
      </c>
      <c r="M329">
        <f t="shared" si="49"/>
        <v>0.82140624527999995</v>
      </c>
      <c r="N329" s="9"/>
      <c r="O329" s="22">
        <v>1.5063500000000001</v>
      </c>
      <c r="P329" s="22">
        <v>102.006</v>
      </c>
      <c r="Q329" s="22">
        <v>-4.5727500000000004E-3</v>
      </c>
      <c r="R329" s="22">
        <v>319</v>
      </c>
      <c r="S329" s="22">
        <v>1.50604</v>
      </c>
      <c r="T329">
        <f t="shared" si="50"/>
        <v>4.5727500000000001</v>
      </c>
      <c r="U329">
        <f t="shared" si="51"/>
        <v>6.8881619625000008</v>
      </c>
      <c r="X329" s="9"/>
      <c r="Y329" s="22">
        <v>6.3781699999999997E-2</v>
      </c>
      <c r="Z329" s="22">
        <v>151.17599999999999</v>
      </c>
      <c r="AA329" s="22">
        <v>-1.24329E-2</v>
      </c>
      <c r="AB329" s="22">
        <v>319</v>
      </c>
      <c r="AC329" s="22">
        <v>6.3201900000000005E-2</v>
      </c>
      <c r="AD329">
        <f t="shared" si="52"/>
        <v>12.4329</v>
      </c>
      <c r="AE329">
        <f t="shared" si="53"/>
        <v>0.79299149793000001</v>
      </c>
      <c r="AF329" s="9"/>
      <c r="AG329" s="22">
        <v>1.5063500000000001</v>
      </c>
      <c r="AH329" s="22">
        <v>200.41800000000001</v>
      </c>
      <c r="AI329" s="22">
        <v>-3.58582E-3</v>
      </c>
      <c r="AJ329" s="22">
        <v>319</v>
      </c>
      <c r="AK329" s="22">
        <v>1.50543</v>
      </c>
      <c r="AL329">
        <f t="shared" si="54"/>
        <v>3.58582</v>
      </c>
      <c r="AM329">
        <f t="shared" si="55"/>
        <v>5.4014999570000004</v>
      </c>
      <c r="AP329" s="9"/>
      <c r="AQ329" s="22">
        <v>6.3781699999999997E-2</v>
      </c>
      <c r="AR329" s="22">
        <v>249.73400000000001</v>
      </c>
      <c r="AS329" s="22">
        <v>-1.18683E-2</v>
      </c>
      <c r="AT329" s="22">
        <v>319</v>
      </c>
      <c r="AU329" s="22">
        <v>6.3171400000000003E-2</v>
      </c>
      <c r="AV329">
        <f t="shared" si="56"/>
        <v>11.8683</v>
      </c>
      <c r="AW329">
        <f t="shared" si="57"/>
        <v>0.75698035010999998</v>
      </c>
      <c r="AX329" s="9"/>
      <c r="AY329" s="22">
        <v>1.5063500000000001</v>
      </c>
      <c r="AZ329" s="22">
        <v>298.93099999999998</v>
      </c>
      <c r="BA329" s="22">
        <v>-3.2989500000000001E-3</v>
      </c>
      <c r="BB329" s="22">
        <v>319</v>
      </c>
      <c r="BC329" s="22">
        <v>1.50543</v>
      </c>
      <c r="BD329">
        <f t="shared" si="58"/>
        <v>3.29895</v>
      </c>
      <c r="BE329">
        <f t="shared" si="59"/>
        <v>4.9693733325</v>
      </c>
    </row>
    <row r="330" spans="6:57">
      <c r="F330" s="9"/>
      <c r="G330" s="22">
        <v>5.8746300000000001E-2</v>
      </c>
      <c r="H330" s="22">
        <v>52.869900000000001</v>
      </c>
      <c r="I330" s="22">
        <v>-1.28906E-2</v>
      </c>
      <c r="J330" s="22">
        <v>320</v>
      </c>
      <c r="K330" s="22">
        <v>5.8105499999999997E-2</v>
      </c>
      <c r="L330">
        <f t="shared" si="48"/>
        <v>12.890600000000001</v>
      </c>
      <c r="M330">
        <f t="shared" si="49"/>
        <v>0.75727505478000012</v>
      </c>
      <c r="N330" s="9"/>
      <c r="O330" s="22">
        <v>1.5113799999999999</v>
      </c>
      <c r="P330" s="22">
        <v>102.01600000000001</v>
      </c>
      <c r="Q330" s="22">
        <v>-4.4387799999999998E-3</v>
      </c>
      <c r="R330" s="22">
        <v>320</v>
      </c>
      <c r="S330" s="22">
        <v>1.5106200000000001</v>
      </c>
      <c r="T330">
        <f t="shared" si="50"/>
        <v>4.4387799999999995</v>
      </c>
      <c r="U330">
        <f t="shared" si="51"/>
        <v>6.7086833163999993</v>
      </c>
      <c r="X330" s="9"/>
      <c r="Y330" s="22">
        <v>5.8746300000000001E-2</v>
      </c>
      <c r="Z330" s="22">
        <v>151.18600000000001</v>
      </c>
      <c r="AA330" s="22">
        <v>-1.24481E-2</v>
      </c>
      <c r="AB330" s="22">
        <v>320</v>
      </c>
      <c r="AC330" s="22">
        <v>5.8196999999999999E-2</v>
      </c>
      <c r="AD330">
        <f t="shared" si="52"/>
        <v>12.4481</v>
      </c>
      <c r="AE330">
        <f t="shared" si="53"/>
        <v>0.73127981703</v>
      </c>
      <c r="AF330" s="9"/>
      <c r="AG330" s="22">
        <v>1.5113799999999999</v>
      </c>
      <c r="AH330" s="22">
        <v>200.428</v>
      </c>
      <c r="AI330" s="22">
        <v>-3.4130900000000001E-3</v>
      </c>
      <c r="AJ330" s="22">
        <v>320</v>
      </c>
      <c r="AK330" s="22">
        <v>1.5106200000000001</v>
      </c>
      <c r="AL330">
        <f t="shared" si="54"/>
        <v>3.41309</v>
      </c>
      <c r="AM330">
        <f t="shared" si="55"/>
        <v>5.1584759642</v>
      </c>
      <c r="AP330" s="9"/>
      <c r="AQ330" s="22">
        <v>5.8746300000000001E-2</v>
      </c>
      <c r="AR330" s="22">
        <v>249.745</v>
      </c>
      <c r="AS330" s="22">
        <v>-1.1886600000000001E-2</v>
      </c>
      <c r="AT330" s="22">
        <v>320</v>
      </c>
      <c r="AU330" s="22">
        <v>5.8196999999999999E-2</v>
      </c>
      <c r="AV330">
        <f t="shared" si="56"/>
        <v>11.886600000000001</v>
      </c>
      <c r="AW330">
        <f t="shared" si="57"/>
        <v>0.69829376958000011</v>
      </c>
      <c r="AX330" s="9"/>
      <c r="AY330" s="22">
        <v>1.5113799999999999</v>
      </c>
      <c r="AZ330" s="22">
        <v>298.94099999999997</v>
      </c>
      <c r="BA330" s="22">
        <v>-3.1042499999999998E-3</v>
      </c>
      <c r="BB330" s="22">
        <v>320</v>
      </c>
      <c r="BC330" s="22">
        <v>1.5109300000000001</v>
      </c>
      <c r="BD330">
        <f t="shared" si="58"/>
        <v>3.10425</v>
      </c>
      <c r="BE330">
        <f t="shared" si="59"/>
        <v>4.6917013650000001</v>
      </c>
    </row>
    <row r="331" spans="6:57">
      <c r="F331" s="9"/>
      <c r="G331" s="22">
        <v>5.3710899999999999E-2</v>
      </c>
      <c r="H331" s="22">
        <v>52.879899999999999</v>
      </c>
      <c r="I331" s="22">
        <v>-1.2893699999999999E-2</v>
      </c>
      <c r="J331" s="22">
        <v>321</v>
      </c>
      <c r="K331" s="22">
        <v>5.3161600000000003E-2</v>
      </c>
      <c r="L331">
        <f t="shared" si="48"/>
        <v>12.893699999999999</v>
      </c>
      <c r="M331">
        <f t="shared" si="49"/>
        <v>0.69253223132999997</v>
      </c>
      <c r="N331" s="9"/>
      <c r="O331" s="22">
        <v>1.5164200000000001</v>
      </c>
      <c r="P331" s="22">
        <v>102.026</v>
      </c>
      <c r="Q331" s="22">
        <v>-4.2565900000000002E-3</v>
      </c>
      <c r="R331" s="22">
        <v>321</v>
      </c>
      <c r="S331" s="22">
        <v>1.5155000000000001</v>
      </c>
      <c r="T331">
        <f t="shared" si="50"/>
        <v>4.2565900000000001</v>
      </c>
      <c r="U331">
        <f t="shared" si="51"/>
        <v>6.4547782078000004</v>
      </c>
      <c r="X331" s="9"/>
      <c r="Y331" s="22">
        <v>5.3710899999999999E-2</v>
      </c>
      <c r="Z331" s="22">
        <v>151.196</v>
      </c>
      <c r="AA331" s="22">
        <v>-1.24908E-2</v>
      </c>
      <c r="AB331" s="22">
        <v>321</v>
      </c>
      <c r="AC331" s="22">
        <v>5.3070100000000002E-2</v>
      </c>
      <c r="AD331">
        <f t="shared" si="52"/>
        <v>12.4908</v>
      </c>
      <c r="AE331">
        <f t="shared" si="53"/>
        <v>0.67089210972000002</v>
      </c>
      <c r="AF331" s="9"/>
      <c r="AG331" s="22">
        <v>1.5164200000000001</v>
      </c>
      <c r="AH331" s="22">
        <v>200.43799999999999</v>
      </c>
      <c r="AI331" s="22">
        <v>-3.23456E-3</v>
      </c>
      <c r="AJ331" s="22">
        <v>321</v>
      </c>
      <c r="AK331" s="22">
        <v>1.5148900000000001</v>
      </c>
      <c r="AL331">
        <f t="shared" si="54"/>
        <v>3.2345600000000001</v>
      </c>
      <c r="AM331">
        <f t="shared" si="55"/>
        <v>4.9049514752000007</v>
      </c>
      <c r="AP331" s="9"/>
      <c r="AQ331" s="22">
        <v>5.3710899999999999E-2</v>
      </c>
      <c r="AR331" s="22">
        <v>249.755</v>
      </c>
      <c r="AS331" s="22">
        <v>-1.1908E-2</v>
      </c>
      <c r="AT331" s="22">
        <v>321</v>
      </c>
      <c r="AU331" s="22">
        <v>5.3100599999999998E-2</v>
      </c>
      <c r="AV331">
        <f t="shared" si="56"/>
        <v>11.907999999999999</v>
      </c>
      <c r="AW331">
        <f t="shared" si="57"/>
        <v>0.63958939719999996</v>
      </c>
      <c r="AX331" s="9"/>
      <c r="AY331" s="22">
        <v>1.5164200000000001</v>
      </c>
      <c r="AZ331" s="22">
        <v>298.95100000000002</v>
      </c>
      <c r="BA331" s="22">
        <v>-2.9141200000000001E-3</v>
      </c>
      <c r="BB331" s="22">
        <v>321</v>
      </c>
      <c r="BC331" s="22">
        <v>1.5161100000000001</v>
      </c>
      <c r="BD331">
        <f t="shared" si="58"/>
        <v>2.91412</v>
      </c>
      <c r="BE331">
        <f t="shared" si="59"/>
        <v>4.4190298504000003</v>
      </c>
    </row>
    <row r="332" spans="6:57">
      <c r="F332" s="9"/>
      <c r="G332" s="22">
        <v>4.8675499999999997E-2</v>
      </c>
      <c r="H332" s="22">
        <v>52.89</v>
      </c>
      <c r="I332" s="22">
        <v>-1.2902800000000001E-2</v>
      </c>
      <c r="J332" s="22">
        <v>322</v>
      </c>
      <c r="K332" s="22">
        <v>4.8516799999999999E-2</v>
      </c>
      <c r="L332">
        <f t="shared" ref="L332:L362" si="60">-I332/$F$2*1000</f>
        <v>12.902800000000001</v>
      </c>
      <c r="M332">
        <f t="shared" ref="M332:M362" si="61">L332*G332</f>
        <v>0.62805024139999999</v>
      </c>
      <c r="N332" s="9"/>
      <c r="O332" s="22">
        <v>1.52145</v>
      </c>
      <c r="P332" s="22">
        <v>102.036</v>
      </c>
      <c r="Q332" s="22">
        <v>-4.0783700000000004E-3</v>
      </c>
      <c r="R332" s="22">
        <v>322</v>
      </c>
      <c r="S332" s="22">
        <v>1.5206900000000001</v>
      </c>
      <c r="T332">
        <f t="shared" ref="T332:T362" si="62">-Q332/$F$2*1000</f>
        <v>4.0783700000000005</v>
      </c>
      <c r="U332">
        <f t="shared" ref="U332:U362" si="63">T332*O332</f>
        <v>6.205036036500001</v>
      </c>
      <c r="X332" s="9"/>
      <c r="Y332" s="22">
        <v>4.8675499999999997E-2</v>
      </c>
      <c r="Z332" s="22">
        <v>151.20599999999999</v>
      </c>
      <c r="AA332" s="22">
        <v>-1.24908E-2</v>
      </c>
      <c r="AB332" s="22">
        <v>322</v>
      </c>
      <c r="AC332" s="22">
        <v>4.8535200000000001E-2</v>
      </c>
      <c r="AD332">
        <f t="shared" ref="AD332:AD362" si="64">-AA332/$F$2*1000</f>
        <v>12.4908</v>
      </c>
      <c r="AE332">
        <f t="shared" ref="AE332:AE362" si="65">AD332*Y332</f>
        <v>0.60799593539999996</v>
      </c>
      <c r="AF332" s="9"/>
      <c r="AG332" s="22">
        <v>1.52145</v>
      </c>
      <c r="AH332" s="22">
        <v>200.44800000000001</v>
      </c>
      <c r="AI332" s="22">
        <v>-3.0160500000000002E-3</v>
      </c>
      <c r="AJ332" s="22">
        <v>322</v>
      </c>
      <c r="AK332" s="22">
        <v>1.5206900000000001</v>
      </c>
      <c r="AL332">
        <f t="shared" ref="AL332:AL362" si="66">-AI332/$F$2*1000</f>
        <v>3.0160500000000003</v>
      </c>
      <c r="AM332">
        <f t="shared" ref="AM332:AM362" si="67">AL332*AG332</f>
        <v>4.5887692725000004</v>
      </c>
      <c r="AP332" s="9"/>
      <c r="AQ332" s="22">
        <v>4.8675499999999997E-2</v>
      </c>
      <c r="AR332" s="22">
        <v>249.76499999999999</v>
      </c>
      <c r="AS332" s="22">
        <v>-1.19293E-2</v>
      </c>
      <c r="AT332" s="22">
        <v>322</v>
      </c>
      <c r="AU332" s="22">
        <v>4.8526E-2</v>
      </c>
      <c r="AV332">
        <f t="shared" ref="AV332:AV362" si="68">-AS332/$F$2*1000</f>
        <v>11.9293</v>
      </c>
      <c r="AW332">
        <f t="shared" ref="AW332:AW362" si="69">AV332*AQ332</f>
        <v>0.58066464214999991</v>
      </c>
      <c r="AX332" s="9"/>
      <c r="AY332" s="22">
        <v>1.52145</v>
      </c>
      <c r="AZ332" s="22">
        <v>298.96100000000001</v>
      </c>
      <c r="BA332" s="22">
        <v>-2.6834099999999998E-3</v>
      </c>
      <c r="BB332" s="22">
        <v>322</v>
      </c>
      <c r="BC332" s="22">
        <v>1.5206900000000001</v>
      </c>
      <c r="BD332">
        <f t="shared" ref="BD332:BD362" si="70">-BA332/$F$2*1000</f>
        <v>2.6834099999999999</v>
      </c>
      <c r="BE332">
        <f t="shared" ref="BE332:BE362" si="71">BD332*AY332</f>
        <v>4.0826741444999994</v>
      </c>
    </row>
    <row r="333" spans="6:57">
      <c r="F333" s="9"/>
      <c r="G333" s="22">
        <v>4.3640100000000001E-2</v>
      </c>
      <c r="H333" s="22">
        <v>52.900100000000002</v>
      </c>
      <c r="I333" s="22">
        <v>-1.2908899999999999E-2</v>
      </c>
      <c r="J333" s="22">
        <v>323</v>
      </c>
      <c r="K333" s="22">
        <v>4.3508900000000003E-2</v>
      </c>
      <c r="L333">
        <f t="shared" si="60"/>
        <v>12.908899999999999</v>
      </c>
      <c r="M333">
        <f t="shared" si="61"/>
        <v>0.56334568688999997</v>
      </c>
      <c r="N333" s="9"/>
      <c r="O333" s="22">
        <v>1.5264899999999999</v>
      </c>
      <c r="P333" s="22">
        <v>102.047</v>
      </c>
      <c r="Q333" s="22">
        <v>-3.9474499999999999E-3</v>
      </c>
      <c r="R333" s="22">
        <v>323</v>
      </c>
      <c r="S333" s="22">
        <v>1.5255700000000001</v>
      </c>
      <c r="T333">
        <f t="shared" si="62"/>
        <v>3.9474499999999999</v>
      </c>
      <c r="U333">
        <f t="shared" si="63"/>
        <v>6.0257429504999998</v>
      </c>
      <c r="X333" s="9"/>
      <c r="Y333" s="22">
        <v>4.3640100000000001E-2</v>
      </c>
      <c r="Z333" s="22">
        <v>151.21600000000001</v>
      </c>
      <c r="AA333" s="22">
        <v>-1.24939E-2</v>
      </c>
      <c r="AB333" s="22">
        <v>323</v>
      </c>
      <c r="AC333" s="22">
        <v>4.3490599999999997E-2</v>
      </c>
      <c r="AD333">
        <f t="shared" si="64"/>
        <v>12.4939</v>
      </c>
      <c r="AE333">
        <f t="shared" si="65"/>
        <v>0.54523504539000001</v>
      </c>
      <c r="AF333" s="9"/>
      <c r="AG333" s="22">
        <v>1.5264899999999999</v>
      </c>
      <c r="AH333" s="22">
        <v>200.458</v>
      </c>
      <c r="AI333" s="22">
        <v>-2.771E-3</v>
      </c>
      <c r="AJ333" s="22">
        <v>323</v>
      </c>
      <c r="AK333" s="22">
        <v>1.5261800000000001</v>
      </c>
      <c r="AL333">
        <f t="shared" si="66"/>
        <v>2.7709999999999999</v>
      </c>
      <c r="AM333">
        <f t="shared" si="67"/>
        <v>4.2299037899999998</v>
      </c>
      <c r="AP333" s="9"/>
      <c r="AQ333" s="22">
        <v>4.3640100000000001E-2</v>
      </c>
      <c r="AR333" s="22">
        <v>249.77500000000001</v>
      </c>
      <c r="AS333" s="22">
        <v>-1.1947599999999999E-2</v>
      </c>
      <c r="AT333" s="22">
        <v>323</v>
      </c>
      <c r="AU333" s="22">
        <v>4.3524199999999999E-2</v>
      </c>
      <c r="AV333">
        <f t="shared" si="68"/>
        <v>11.9476</v>
      </c>
      <c r="AW333">
        <f t="shared" si="69"/>
        <v>0.52139445876000001</v>
      </c>
      <c r="AX333" s="9"/>
      <c r="AY333" s="22">
        <v>1.5264899999999999</v>
      </c>
      <c r="AZ333" s="22">
        <v>298.971</v>
      </c>
      <c r="BA333" s="22">
        <v>-2.4392699999999999E-3</v>
      </c>
      <c r="BB333" s="22">
        <v>323</v>
      </c>
      <c r="BC333" s="22">
        <v>1.5258799999999999</v>
      </c>
      <c r="BD333">
        <f t="shared" si="70"/>
        <v>2.43927</v>
      </c>
      <c r="BE333">
        <f t="shared" si="71"/>
        <v>3.7235212622999998</v>
      </c>
    </row>
    <row r="334" spans="6:57">
      <c r="F334" s="9"/>
      <c r="G334" s="22">
        <v>3.8604699999999999E-2</v>
      </c>
      <c r="H334" s="22">
        <v>52.910200000000003</v>
      </c>
      <c r="I334" s="22">
        <v>-1.2912E-2</v>
      </c>
      <c r="J334" s="22">
        <v>324</v>
      </c>
      <c r="K334" s="22">
        <v>3.8433799999999997E-2</v>
      </c>
      <c r="L334">
        <f t="shared" si="60"/>
        <v>12.911999999999999</v>
      </c>
      <c r="M334">
        <f t="shared" si="61"/>
        <v>0.49846388639999994</v>
      </c>
      <c r="N334" s="9"/>
      <c r="O334" s="22">
        <v>1.53152</v>
      </c>
      <c r="P334" s="22">
        <v>102.057</v>
      </c>
      <c r="Q334" s="22">
        <v>-3.7383999999999998E-3</v>
      </c>
      <c r="R334" s="22">
        <v>324</v>
      </c>
      <c r="S334" s="22">
        <v>1.5301499999999999</v>
      </c>
      <c r="T334">
        <f t="shared" si="62"/>
        <v>3.7383999999999999</v>
      </c>
      <c r="U334">
        <f t="shared" si="63"/>
        <v>5.7254343680000002</v>
      </c>
      <c r="X334" s="9"/>
      <c r="Y334" s="22">
        <v>3.8604699999999999E-2</v>
      </c>
      <c r="Z334" s="22">
        <v>151.226</v>
      </c>
      <c r="AA334" s="22">
        <v>-1.24908E-2</v>
      </c>
      <c r="AB334" s="22">
        <v>324</v>
      </c>
      <c r="AC334" s="22">
        <v>3.8394200000000003E-2</v>
      </c>
      <c r="AD334">
        <f t="shared" si="64"/>
        <v>12.4908</v>
      </c>
      <c r="AE334">
        <f t="shared" si="65"/>
        <v>0.48220358675999997</v>
      </c>
      <c r="AF334" s="9"/>
      <c r="AG334" s="22">
        <v>1.53152</v>
      </c>
      <c r="AH334" s="22">
        <v>200.46799999999999</v>
      </c>
      <c r="AI334" s="22">
        <v>-2.4981700000000001E-3</v>
      </c>
      <c r="AJ334" s="22">
        <v>324</v>
      </c>
      <c r="AK334" s="22">
        <v>1.5304599999999999</v>
      </c>
      <c r="AL334">
        <f t="shared" si="66"/>
        <v>2.49817</v>
      </c>
      <c r="AM334">
        <f t="shared" si="67"/>
        <v>3.8259973183999998</v>
      </c>
      <c r="AP334" s="9"/>
      <c r="AQ334" s="22">
        <v>3.8604699999999999E-2</v>
      </c>
      <c r="AR334" s="22">
        <v>249.785</v>
      </c>
      <c r="AS334" s="22">
        <v>-1.19629E-2</v>
      </c>
      <c r="AT334" s="22">
        <v>324</v>
      </c>
      <c r="AU334" s="22">
        <v>3.8446000000000001E-2</v>
      </c>
      <c r="AV334">
        <f t="shared" si="68"/>
        <v>11.962899999999999</v>
      </c>
      <c r="AW334">
        <f t="shared" si="69"/>
        <v>0.46182416562999995</v>
      </c>
      <c r="AX334" s="9"/>
      <c r="AY334" s="22">
        <v>1.53152</v>
      </c>
      <c r="AZ334" s="22">
        <v>298.98099999999999</v>
      </c>
      <c r="BA334" s="22">
        <v>-2.15088E-3</v>
      </c>
      <c r="BB334" s="22">
        <v>324</v>
      </c>
      <c r="BC334" s="22">
        <v>1.5310699999999999</v>
      </c>
      <c r="BD334">
        <f t="shared" si="70"/>
        <v>2.1508799999999999</v>
      </c>
      <c r="BE334">
        <f t="shared" si="71"/>
        <v>3.2941157375999999</v>
      </c>
    </row>
    <row r="335" spans="6:57">
      <c r="F335" s="9"/>
      <c r="G335" s="22">
        <v>3.3569300000000003E-2</v>
      </c>
      <c r="H335" s="22">
        <v>52.920200000000001</v>
      </c>
      <c r="I335" s="22">
        <v>-1.29181E-2</v>
      </c>
      <c r="J335" s="22">
        <v>325</v>
      </c>
      <c r="K335" s="22">
        <v>3.33771E-2</v>
      </c>
      <c r="L335">
        <f t="shared" si="60"/>
        <v>12.918100000000001</v>
      </c>
      <c r="M335">
        <f t="shared" si="61"/>
        <v>0.43365157433000007</v>
      </c>
      <c r="N335" s="9"/>
      <c r="O335" s="22">
        <v>1.5365599999999999</v>
      </c>
      <c r="P335" s="22">
        <v>102.06699999999999</v>
      </c>
      <c r="Q335" s="22">
        <v>-3.56354E-3</v>
      </c>
      <c r="R335" s="22">
        <v>325</v>
      </c>
      <c r="S335" s="22">
        <v>1.5359499999999999</v>
      </c>
      <c r="T335">
        <f t="shared" si="62"/>
        <v>3.5635400000000002</v>
      </c>
      <c r="U335">
        <f t="shared" si="63"/>
        <v>5.4755930224</v>
      </c>
      <c r="X335" s="9"/>
      <c r="Y335" s="22">
        <v>3.3569300000000003E-2</v>
      </c>
      <c r="Z335" s="22">
        <v>151.23599999999999</v>
      </c>
      <c r="AA335" s="22">
        <v>-1.24695E-2</v>
      </c>
      <c r="AB335" s="22">
        <v>325</v>
      </c>
      <c r="AC335" s="22">
        <v>3.3425900000000001E-2</v>
      </c>
      <c r="AD335">
        <f t="shared" si="64"/>
        <v>12.4695</v>
      </c>
      <c r="AE335">
        <f t="shared" si="65"/>
        <v>0.41859238635000007</v>
      </c>
      <c r="AF335" s="9"/>
      <c r="AG335" s="22">
        <v>1.5365599999999999</v>
      </c>
      <c r="AH335" s="22">
        <v>200.47800000000001</v>
      </c>
      <c r="AI335" s="22">
        <v>-2.1777300000000001E-3</v>
      </c>
      <c r="AJ335" s="22">
        <v>325</v>
      </c>
      <c r="AK335" s="22">
        <v>1.5356399999999999</v>
      </c>
      <c r="AL335">
        <f t="shared" si="66"/>
        <v>2.1777299999999999</v>
      </c>
      <c r="AM335">
        <f t="shared" si="67"/>
        <v>3.3462128087999998</v>
      </c>
      <c r="AP335" s="9"/>
      <c r="AQ335" s="22">
        <v>3.3569300000000003E-2</v>
      </c>
      <c r="AR335" s="22">
        <v>249.79499999999999</v>
      </c>
      <c r="AS335" s="22">
        <v>-1.19781E-2</v>
      </c>
      <c r="AT335" s="22">
        <v>325</v>
      </c>
      <c r="AU335" s="22">
        <v>3.3410599999999999E-2</v>
      </c>
      <c r="AV335">
        <f t="shared" si="68"/>
        <v>11.9781</v>
      </c>
      <c r="AW335">
        <f t="shared" si="69"/>
        <v>0.40209643233000003</v>
      </c>
      <c r="AX335" s="9"/>
      <c r="AY335" s="22">
        <v>1.5365599999999999</v>
      </c>
      <c r="AZ335" s="22">
        <v>298.99099999999999</v>
      </c>
      <c r="BA335" s="22">
        <v>-1.84662E-3</v>
      </c>
      <c r="BB335" s="22">
        <v>325</v>
      </c>
      <c r="BC335" s="22">
        <v>1.5359499999999999</v>
      </c>
      <c r="BD335">
        <f t="shared" si="70"/>
        <v>1.8466199999999999</v>
      </c>
      <c r="BE335">
        <f t="shared" si="71"/>
        <v>2.8374424271999996</v>
      </c>
    </row>
    <row r="336" spans="6:57">
      <c r="F336" s="9"/>
      <c r="G336" s="22">
        <v>2.8533900000000001E-2</v>
      </c>
      <c r="H336" s="22">
        <v>52.930300000000003</v>
      </c>
      <c r="I336" s="22">
        <v>-1.29395E-2</v>
      </c>
      <c r="J336" s="22">
        <v>326</v>
      </c>
      <c r="K336" s="22">
        <v>2.8311200000000002E-2</v>
      </c>
      <c r="L336">
        <f t="shared" si="60"/>
        <v>12.939499999999999</v>
      </c>
      <c r="M336">
        <f t="shared" si="61"/>
        <v>0.36921439904999998</v>
      </c>
      <c r="N336" s="9"/>
      <c r="O336" s="22">
        <v>1.5416000000000001</v>
      </c>
      <c r="P336" s="22">
        <v>102.077</v>
      </c>
      <c r="Q336" s="22">
        <v>-3.3450300000000001E-3</v>
      </c>
      <c r="R336" s="22">
        <v>326</v>
      </c>
      <c r="S336" s="22">
        <v>1.54053</v>
      </c>
      <c r="T336">
        <f t="shared" si="62"/>
        <v>3.3450299999999999</v>
      </c>
      <c r="U336">
        <f t="shared" si="63"/>
        <v>5.1566982480000005</v>
      </c>
      <c r="X336" s="9"/>
      <c r="Y336" s="22">
        <v>2.8533900000000001E-2</v>
      </c>
      <c r="Z336" s="22">
        <v>151.24600000000001</v>
      </c>
      <c r="AA336" s="22">
        <v>-1.2439E-2</v>
      </c>
      <c r="AB336" s="22">
        <v>326</v>
      </c>
      <c r="AC336" s="22">
        <v>2.8341700000000001E-2</v>
      </c>
      <c r="AD336">
        <f t="shared" si="64"/>
        <v>12.439</v>
      </c>
      <c r="AE336">
        <f t="shared" si="65"/>
        <v>0.35493318210000002</v>
      </c>
      <c r="AF336" s="9"/>
      <c r="AG336" s="22">
        <v>1.5416000000000001</v>
      </c>
      <c r="AH336" s="22">
        <v>200.489</v>
      </c>
      <c r="AI336" s="22">
        <v>-1.81427E-3</v>
      </c>
      <c r="AJ336" s="22">
        <v>326</v>
      </c>
      <c r="AK336" s="22">
        <v>1.54114</v>
      </c>
      <c r="AL336">
        <f t="shared" si="66"/>
        <v>1.81427</v>
      </c>
      <c r="AM336">
        <f t="shared" si="67"/>
        <v>2.7968786320000003</v>
      </c>
      <c r="AP336" s="9"/>
      <c r="AQ336" s="22">
        <v>2.8533900000000001E-2</v>
      </c>
      <c r="AR336" s="22">
        <v>249.80500000000001</v>
      </c>
      <c r="AS336" s="22">
        <v>-1.19843E-2</v>
      </c>
      <c r="AT336" s="22">
        <v>326</v>
      </c>
      <c r="AU336" s="22">
        <v>2.8329500000000001E-2</v>
      </c>
      <c r="AV336">
        <f t="shared" si="68"/>
        <v>11.984299999999999</v>
      </c>
      <c r="AW336">
        <f t="shared" si="69"/>
        <v>0.34195881776999998</v>
      </c>
      <c r="AX336" s="9"/>
      <c r="AY336" s="22">
        <v>1.5416000000000001</v>
      </c>
      <c r="AZ336" s="22">
        <v>299.00099999999998</v>
      </c>
      <c r="BA336" s="22">
        <v>-1.4590499999999999E-3</v>
      </c>
      <c r="BB336" s="22">
        <v>326</v>
      </c>
      <c r="BC336" s="22">
        <v>1.5408299999999999</v>
      </c>
      <c r="BD336">
        <f t="shared" si="70"/>
        <v>1.45905</v>
      </c>
      <c r="BE336">
        <f t="shared" si="71"/>
        <v>2.24927148</v>
      </c>
    </row>
    <row r="337" spans="6:57">
      <c r="F337" s="9"/>
      <c r="G337" s="22">
        <v>2.3498499999999999E-2</v>
      </c>
      <c r="H337" s="22">
        <v>52.940399999999997</v>
      </c>
      <c r="I337" s="22">
        <v>-1.29608E-2</v>
      </c>
      <c r="J337" s="22">
        <v>327</v>
      </c>
      <c r="K337" s="22">
        <v>2.3275799999999999E-2</v>
      </c>
      <c r="L337">
        <f t="shared" si="60"/>
        <v>12.960799999999999</v>
      </c>
      <c r="M337">
        <f t="shared" si="61"/>
        <v>0.30455935879999996</v>
      </c>
      <c r="N337" s="9"/>
      <c r="O337" s="22">
        <v>1.5466299999999999</v>
      </c>
      <c r="P337" s="22">
        <v>102.087</v>
      </c>
      <c r="Q337" s="22">
        <v>-3.0953999999999999E-3</v>
      </c>
      <c r="R337" s="22">
        <v>327</v>
      </c>
      <c r="S337" s="22">
        <v>1.5460199999999999</v>
      </c>
      <c r="T337">
        <f t="shared" si="62"/>
        <v>3.0953999999999997</v>
      </c>
      <c r="U337">
        <f t="shared" si="63"/>
        <v>4.7874385019999997</v>
      </c>
      <c r="X337" s="9"/>
      <c r="Y337" s="22">
        <v>2.3498499999999999E-2</v>
      </c>
      <c r="Z337" s="22">
        <v>151.256</v>
      </c>
      <c r="AA337" s="22">
        <v>-1.2417600000000001E-2</v>
      </c>
      <c r="AB337" s="22">
        <v>327</v>
      </c>
      <c r="AC337" s="22">
        <v>2.3440599999999999E-2</v>
      </c>
      <c r="AD337">
        <f t="shared" si="64"/>
        <v>12.4176</v>
      </c>
      <c r="AE337">
        <f t="shared" si="65"/>
        <v>0.29179497360000001</v>
      </c>
      <c r="AF337" s="9"/>
      <c r="AG337" s="22">
        <v>1.5466299999999999</v>
      </c>
      <c r="AH337" s="22">
        <v>200.499</v>
      </c>
      <c r="AI337" s="22">
        <v>-1.40167E-3</v>
      </c>
      <c r="AJ337" s="22">
        <v>327</v>
      </c>
      <c r="AK337" s="22">
        <v>1.5460199999999999</v>
      </c>
      <c r="AL337">
        <f t="shared" si="66"/>
        <v>1.40167</v>
      </c>
      <c r="AM337">
        <f t="shared" si="67"/>
        <v>2.1678648721</v>
      </c>
      <c r="AP337" s="9"/>
      <c r="AQ337" s="22">
        <v>2.3498499999999999E-2</v>
      </c>
      <c r="AR337" s="22">
        <v>249.815</v>
      </c>
      <c r="AS337" s="22">
        <v>-1.1987299999999999E-2</v>
      </c>
      <c r="AT337" s="22">
        <v>327</v>
      </c>
      <c r="AU337" s="22">
        <v>2.3288E-2</v>
      </c>
      <c r="AV337">
        <f t="shared" si="68"/>
        <v>11.987299999999999</v>
      </c>
      <c r="AW337">
        <f t="shared" si="69"/>
        <v>0.28168356904999997</v>
      </c>
      <c r="AX337" s="9"/>
      <c r="AY337" s="22">
        <v>1.5466299999999999</v>
      </c>
      <c r="AZ337" s="22">
        <v>299.01100000000002</v>
      </c>
      <c r="BA337" s="22">
        <v>-1.02509E-3</v>
      </c>
      <c r="BB337" s="22">
        <v>327</v>
      </c>
      <c r="BC337" s="22">
        <v>1.54572</v>
      </c>
      <c r="BD337">
        <f t="shared" si="70"/>
        <v>1.0250900000000001</v>
      </c>
      <c r="BE337">
        <f t="shared" si="71"/>
        <v>1.5854349467</v>
      </c>
    </row>
    <row r="338" spans="6:57">
      <c r="F338" s="9"/>
      <c r="G338" s="22">
        <v>1.84631E-2</v>
      </c>
      <c r="H338" s="22">
        <v>52.950400000000002</v>
      </c>
      <c r="I338" s="22">
        <v>-1.2970000000000001E-2</v>
      </c>
      <c r="J338" s="22">
        <v>328</v>
      </c>
      <c r="K338" s="22">
        <v>1.8231199999999999E-2</v>
      </c>
      <c r="L338">
        <f t="shared" si="60"/>
        <v>12.97</v>
      </c>
      <c r="M338">
        <f t="shared" si="61"/>
        <v>0.23946640700000002</v>
      </c>
      <c r="N338" s="9"/>
      <c r="O338" s="22">
        <v>1.5516700000000001</v>
      </c>
      <c r="P338" s="22">
        <v>102.09699999999999</v>
      </c>
      <c r="Q338" s="22">
        <v>-2.8314199999999999E-3</v>
      </c>
      <c r="R338" s="22">
        <v>328</v>
      </c>
      <c r="S338" s="22">
        <v>1.5506</v>
      </c>
      <c r="T338">
        <f t="shared" si="62"/>
        <v>2.83142</v>
      </c>
      <c r="U338">
        <f t="shared" si="63"/>
        <v>4.3934294714000002</v>
      </c>
      <c r="X338" s="9"/>
      <c r="Y338" s="22">
        <v>1.84631E-2</v>
      </c>
      <c r="Z338" s="22">
        <v>151.26599999999999</v>
      </c>
      <c r="AA338" s="22">
        <v>-1.24207E-2</v>
      </c>
      <c r="AB338" s="22">
        <v>328</v>
      </c>
      <c r="AC338" s="22">
        <v>1.8197600000000001E-2</v>
      </c>
      <c r="AD338">
        <f t="shared" si="64"/>
        <v>12.4207</v>
      </c>
      <c r="AE338">
        <f t="shared" si="65"/>
        <v>0.22932462616999999</v>
      </c>
      <c r="AF338" s="9"/>
      <c r="AG338" s="22">
        <v>1.5516700000000001</v>
      </c>
      <c r="AH338" s="22">
        <v>200.50899999999999</v>
      </c>
      <c r="AI338" s="22">
        <v>-8.8806200000000001E-4</v>
      </c>
      <c r="AJ338" s="22">
        <v>328</v>
      </c>
      <c r="AK338" s="22">
        <v>1.5515099999999999</v>
      </c>
      <c r="AL338">
        <f t="shared" si="66"/>
        <v>0.88806200000000002</v>
      </c>
      <c r="AM338">
        <f t="shared" si="67"/>
        <v>1.3779791635400001</v>
      </c>
      <c r="AP338" s="9"/>
      <c r="AQ338" s="22">
        <v>1.84631E-2</v>
      </c>
      <c r="AR338" s="22">
        <v>249.82499999999999</v>
      </c>
      <c r="AS338" s="22">
        <v>-1.1987299999999999E-2</v>
      </c>
      <c r="AT338" s="22">
        <v>328</v>
      </c>
      <c r="AU338" s="22">
        <v>1.82861E-2</v>
      </c>
      <c r="AV338">
        <f t="shared" si="68"/>
        <v>11.987299999999999</v>
      </c>
      <c r="AW338">
        <f t="shared" si="69"/>
        <v>0.22132271863</v>
      </c>
      <c r="AX338" s="9"/>
      <c r="AY338" s="22">
        <v>1.5516700000000001</v>
      </c>
      <c r="AZ338" s="22">
        <v>299.02199999999999</v>
      </c>
      <c r="BA338" s="22">
        <v>-4.9804700000000005E-4</v>
      </c>
      <c r="BB338" s="22">
        <v>328</v>
      </c>
      <c r="BC338" s="22">
        <v>1.5506</v>
      </c>
      <c r="BD338">
        <f t="shared" si="70"/>
        <v>0.49804700000000007</v>
      </c>
      <c r="BE338">
        <f t="shared" si="71"/>
        <v>0.77280458849000011</v>
      </c>
    </row>
    <row r="339" spans="6:57">
      <c r="F339" s="9"/>
      <c r="G339" s="22">
        <v>1.3427700000000001E-2</v>
      </c>
      <c r="H339" s="22">
        <v>52.960500000000003</v>
      </c>
      <c r="I339" s="22">
        <v>-1.2976100000000001E-2</v>
      </c>
      <c r="J339" s="22">
        <v>329</v>
      </c>
      <c r="K339" s="22">
        <v>1.32111E-2</v>
      </c>
      <c r="L339">
        <f t="shared" si="60"/>
        <v>12.976100000000001</v>
      </c>
      <c r="M339">
        <f t="shared" si="61"/>
        <v>0.17423917797000002</v>
      </c>
      <c r="N339" s="9"/>
      <c r="O339" s="22">
        <v>1.5567</v>
      </c>
      <c r="P339" s="22">
        <v>102.107</v>
      </c>
      <c r="Q339" s="22">
        <v>-2.4783299999999999E-3</v>
      </c>
      <c r="R339" s="22">
        <v>329</v>
      </c>
      <c r="S339" s="22">
        <v>1.5564</v>
      </c>
      <c r="T339">
        <f t="shared" si="62"/>
        <v>2.4783300000000001</v>
      </c>
      <c r="U339">
        <f t="shared" si="63"/>
        <v>3.8580163110000001</v>
      </c>
      <c r="X339" s="9"/>
      <c r="Y339" s="22">
        <v>1.3427700000000001E-2</v>
      </c>
      <c r="Z339" s="22">
        <v>151.27600000000001</v>
      </c>
      <c r="AA339" s="22">
        <v>-1.24146E-2</v>
      </c>
      <c r="AB339" s="22">
        <v>329</v>
      </c>
      <c r="AC339" s="22">
        <v>1.3235500000000001E-2</v>
      </c>
      <c r="AD339">
        <f t="shared" si="64"/>
        <v>12.4146</v>
      </c>
      <c r="AE339">
        <f t="shared" si="65"/>
        <v>0.16669952442000002</v>
      </c>
      <c r="AF339" s="9"/>
      <c r="AG339" s="22">
        <v>1.5567</v>
      </c>
      <c r="AH339" s="22">
        <v>200.51900000000001</v>
      </c>
      <c r="AI339" s="22">
        <v>-3.0425999999999999E-4</v>
      </c>
      <c r="AJ339" s="22">
        <v>329</v>
      </c>
      <c r="AK339" s="22">
        <v>1.55548</v>
      </c>
      <c r="AL339">
        <f t="shared" si="66"/>
        <v>0.30425999999999997</v>
      </c>
      <c r="AM339">
        <f t="shared" si="67"/>
        <v>0.47364154199999997</v>
      </c>
      <c r="AP339" s="9"/>
      <c r="AQ339" s="22">
        <v>1.3427700000000001E-2</v>
      </c>
      <c r="AR339" s="22">
        <v>249.83500000000001</v>
      </c>
      <c r="AS339" s="22">
        <v>-1.19995E-2</v>
      </c>
      <c r="AT339" s="22">
        <v>329</v>
      </c>
      <c r="AU339" s="22">
        <v>1.32263E-2</v>
      </c>
      <c r="AV339">
        <f t="shared" si="68"/>
        <v>11.999499999999999</v>
      </c>
      <c r="AW339">
        <f t="shared" si="69"/>
        <v>0.16112568615</v>
      </c>
      <c r="AX339" s="9"/>
      <c r="AY339" s="22">
        <v>1.5567</v>
      </c>
      <c r="AZ339" s="22">
        <v>299.03199999999998</v>
      </c>
      <c r="BA339" s="25">
        <v>9.2804000000000001E-5</v>
      </c>
      <c r="BB339" s="22">
        <v>329</v>
      </c>
      <c r="BC339" s="22">
        <v>1.55579</v>
      </c>
      <c r="BD339">
        <f t="shared" si="70"/>
        <v>-9.2803999999999998E-2</v>
      </c>
      <c r="BE339">
        <f t="shared" si="71"/>
        <v>-0.1444679868</v>
      </c>
    </row>
    <row r="340" spans="6:57">
      <c r="F340" s="9"/>
      <c r="G340" s="22">
        <v>8.3923299999999999E-3</v>
      </c>
      <c r="H340" s="22">
        <v>52.970599999999997</v>
      </c>
      <c r="I340" s="22">
        <v>-1.2985200000000001E-2</v>
      </c>
      <c r="J340" s="22">
        <v>330</v>
      </c>
      <c r="K340" s="22">
        <v>8.1481899999999996E-3</v>
      </c>
      <c r="L340">
        <f t="shared" si="60"/>
        <v>12.985200000000001</v>
      </c>
      <c r="M340">
        <f t="shared" si="61"/>
        <v>0.10897608351600001</v>
      </c>
      <c r="N340" s="9"/>
      <c r="O340" s="22">
        <v>1.5617399999999999</v>
      </c>
      <c r="P340" s="22">
        <v>102.117</v>
      </c>
      <c r="Q340" s="22">
        <v>-2.1536300000000001E-3</v>
      </c>
      <c r="R340" s="22">
        <v>330</v>
      </c>
      <c r="S340" s="22">
        <v>1.56097</v>
      </c>
      <c r="T340">
        <f t="shared" si="62"/>
        <v>2.1536300000000002</v>
      </c>
      <c r="U340">
        <f t="shared" si="63"/>
        <v>3.3634101161999999</v>
      </c>
      <c r="X340" s="9"/>
      <c r="Y340" s="22">
        <v>8.3923299999999999E-3</v>
      </c>
      <c r="Z340" s="22">
        <v>151.286</v>
      </c>
      <c r="AA340" s="22">
        <v>-1.2417600000000001E-2</v>
      </c>
      <c r="AB340" s="22">
        <v>330</v>
      </c>
      <c r="AC340" s="22">
        <v>8.2153299999999999E-3</v>
      </c>
      <c r="AD340">
        <f t="shared" si="64"/>
        <v>12.4176</v>
      </c>
      <c r="AE340">
        <f t="shared" si="65"/>
        <v>0.10421259700800001</v>
      </c>
      <c r="AF340" s="9"/>
      <c r="AG340" s="22">
        <v>1.5617399999999999</v>
      </c>
      <c r="AH340" s="22">
        <v>200.529</v>
      </c>
      <c r="AI340" s="22">
        <v>4.20319E-4</v>
      </c>
      <c r="AJ340" s="22">
        <v>330</v>
      </c>
      <c r="AK340" s="22">
        <v>1.56158</v>
      </c>
      <c r="AL340">
        <f t="shared" si="66"/>
        <v>-0.420319</v>
      </c>
      <c r="AM340">
        <f t="shared" si="67"/>
        <v>-0.65642899505999996</v>
      </c>
      <c r="AP340" s="9"/>
      <c r="AQ340" s="22">
        <v>8.3923299999999999E-3</v>
      </c>
      <c r="AR340" s="22">
        <v>249.845</v>
      </c>
      <c r="AS340" s="22">
        <v>-1.20117E-2</v>
      </c>
      <c r="AT340" s="22">
        <v>330</v>
      </c>
      <c r="AU340" s="22">
        <v>8.0596899999999996E-3</v>
      </c>
      <c r="AV340">
        <f t="shared" si="68"/>
        <v>12.011699999999999</v>
      </c>
      <c r="AW340">
        <f t="shared" si="69"/>
        <v>0.100806150261</v>
      </c>
      <c r="AX340" s="9"/>
      <c r="AY340" s="22">
        <v>1.5617399999999999</v>
      </c>
      <c r="AZ340" s="22">
        <v>299.04199999999997</v>
      </c>
      <c r="BA340" s="22">
        <v>8.0627400000000005E-4</v>
      </c>
      <c r="BB340" s="22">
        <v>330</v>
      </c>
      <c r="BC340" s="22">
        <v>1.56036</v>
      </c>
      <c r="BD340">
        <f t="shared" si="70"/>
        <v>-0.80627400000000005</v>
      </c>
      <c r="BE340">
        <f t="shared" si="71"/>
        <v>-1.25919035676</v>
      </c>
    </row>
    <row r="341" spans="6:57">
      <c r="F341" s="9"/>
      <c r="G341" s="22">
        <v>3.3569300000000002E-3</v>
      </c>
      <c r="H341" s="22">
        <v>52.980600000000003</v>
      </c>
      <c r="I341" s="22">
        <v>-1.29944E-2</v>
      </c>
      <c r="J341" s="22">
        <v>331</v>
      </c>
      <c r="K341" s="22">
        <v>3.0975299999999998E-3</v>
      </c>
      <c r="L341">
        <f t="shared" si="60"/>
        <v>12.994399999999999</v>
      </c>
      <c r="M341">
        <f t="shared" si="61"/>
        <v>4.3621291191999999E-2</v>
      </c>
      <c r="N341" s="9"/>
      <c r="O341" s="22">
        <v>1.56677</v>
      </c>
      <c r="P341" s="22">
        <v>102.127</v>
      </c>
      <c r="Q341" s="22">
        <v>-1.61316E-3</v>
      </c>
      <c r="R341" s="22">
        <v>331</v>
      </c>
      <c r="S341" s="22">
        <v>1.56586</v>
      </c>
      <c r="T341">
        <f t="shared" si="62"/>
        <v>1.6131599999999999</v>
      </c>
      <c r="U341">
        <f t="shared" si="63"/>
        <v>2.5274506932</v>
      </c>
      <c r="X341" s="9"/>
      <c r="Y341" s="22">
        <v>3.3569300000000002E-3</v>
      </c>
      <c r="Z341" s="22">
        <v>151.29599999999999</v>
      </c>
      <c r="AA341" s="22">
        <v>-1.24268E-2</v>
      </c>
      <c r="AB341" s="22">
        <v>331</v>
      </c>
      <c r="AC341" s="22">
        <v>3.1127899999999998E-3</v>
      </c>
      <c r="AD341">
        <f t="shared" si="64"/>
        <v>12.4268</v>
      </c>
      <c r="AE341">
        <f t="shared" si="65"/>
        <v>4.1715897724000001E-2</v>
      </c>
      <c r="AF341" s="9"/>
      <c r="AG341" s="22">
        <v>1.56677</v>
      </c>
      <c r="AH341" s="22">
        <v>200.53899999999999</v>
      </c>
      <c r="AI341" s="22">
        <v>1.2445100000000001E-3</v>
      </c>
      <c r="AJ341" s="22">
        <v>331</v>
      </c>
      <c r="AK341" s="22">
        <v>1.56586</v>
      </c>
      <c r="AL341">
        <f t="shared" si="66"/>
        <v>-1.24451</v>
      </c>
      <c r="AM341">
        <f t="shared" si="67"/>
        <v>-1.9498609327</v>
      </c>
      <c r="AP341" s="9"/>
      <c r="AQ341" s="22">
        <v>3.3569300000000002E-3</v>
      </c>
      <c r="AR341" s="22">
        <v>249.85499999999999</v>
      </c>
      <c r="AS341" s="22">
        <v>-1.2026999999999999E-2</v>
      </c>
      <c r="AT341" s="22">
        <v>331</v>
      </c>
      <c r="AU341" s="22">
        <v>3.14636E-3</v>
      </c>
      <c r="AV341">
        <f t="shared" si="68"/>
        <v>12.026999999999999</v>
      </c>
      <c r="AW341">
        <f t="shared" si="69"/>
        <v>4.0373797109999998E-2</v>
      </c>
      <c r="AX341" s="9"/>
      <c r="AY341" s="22">
        <v>1.56677</v>
      </c>
      <c r="AZ341" s="22">
        <v>299.05200000000002</v>
      </c>
      <c r="BA341" s="22">
        <v>1.5976E-3</v>
      </c>
      <c r="BB341" s="22">
        <v>331</v>
      </c>
      <c r="BC341" s="22">
        <v>1.56616</v>
      </c>
      <c r="BD341">
        <f t="shared" si="70"/>
        <v>-1.5975999999999999</v>
      </c>
      <c r="BE341">
        <f t="shared" si="71"/>
        <v>-2.5030717519999999</v>
      </c>
    </row>
    <row r="342" spans="6:57">
      <c r="F342" s="9"/>
      <c r="G342" s="22">
        <v>-1.67847E-3</v>
      </c>
      <c r="H342" s="22">
        <v>52.990699999999997</v>
      </c>
      <c r="I342" s="22">
        <v>-1.30127E-2</v>
      </c>
      <c r="J342" s="22">
        <v>332</v>
      </c>
      <c r="K342" s="22">
        <v>-1.9836400000000001E-3</v>
      </c>
      <c r="L342">
        <f t="shared" si="60"/>
        <v>13.012700000000001</v>
      </c>
      <c r="M342">
        <f t="shared" si="61"/>
        <v>-2.1841426569E-2</v>
      </c>
      <c r="N342" s="9"/>
      <c r="O342" s="22">
        <v>1.5718099999999999</v>
      </c>
      <c r="P342" s="22">
        <v>102.137</v>
      </c>
      <c r="Q342" s="22">
        <v>-1.1373900000000001E-3</v>
      </c>
      <c r="R342" s="22">
        <v>332</v>
      </c>
      <c r="S342" s="22">
        <v>1.57074</v>
      </c>
      <c r="T342">
        <f t="shared" si="62"/>
        <v>1.1373900000000001</v>
      </c>
      <c r="U342">
        <f t="shared" si="63"/>
        <v>1.7877609759000002</v>
      </c>
      <c r="X342" s="9"/>
      <c r="Y342" s="22">
        <v>-1.67847E-3</v>
      </c>
      <c r="Z342" s="22">
        <v>151.30699999999999</v>
      </c>
      <c r="AA342" s="22">
        <v>-1.2423699999999999E-2</v>
      </c>
      <c r="AB342" s="22">
        <v>332</v>
      </c>
      <c r="AC342" s="22">
        <v>-1.94702E-3</v>
      </c>
      <c r="AD342">
        <f t="shared" si="64"/>
        <v>12.4237</v>
      </c>
      <c r="AE342">
        <f t="shared" si="65"/>
        <v>-2.0852807739000001E-2</v>
      </c>
      <c r="AF342" s="9"/>
      <c r="AG342" s="22">
        <v>1.5718099999999999</v>
      </c>
      <c r="AH342" s="22">
        <v>200.54900000000001</v>
      </c>
      <c r="AI342" s="22">
        <v>2.15271E-3</v>
      </c>
      <c r="AJ342" s="22">
        <v>332</v>
      </c>
      <c r="AK342" s="22">
        <v>1.57104</v>
      </c>
      <c r="AL342">
        <f t="shared" si="66"/>
        <v>-2.1527099999999999</v>
      </c>
      <c r="AM342">
        <f t="shared" si="67"/>
        <v>-3.3836511050999998</v>
      </c>
      <c r="AP342" s="9"/>
      <c r="AQ342" s="22">
        <v>-1.67847E-3</v>
      </c>
      <c r="AR342" s="22">
        <v>249.86500000000001</v>
      </c>
      <c r="AS342" s="22">
        <v>-1.20331E-2</v>
      </c>
      <c r="AT342" s="22">
        <v>332</v>
      </c>
      <c r="AU342" s="22">
        <v>-1.9989000000000001E-3</v>
      </c>
      <c r="AV342">
        <f t="shared" si="68"/>
        <v>12.033099999999999</v>
      </c>
      <c r="AW342">
        <f t="shared" si="69"/>
        <v>-2.0197197356999999E-2</v>
      </c>
      <c r="AX342" s="9"/>
      <c r="AY342" s="22">
        <v>1.5718099999999999</v>
      </c>
      <c r="AZ342" s="22">
        <v>299.06200000000001</v>
      </c>
      <c r="BA342" s="22">
        <v>2.50519E-3</v>
      </c>
      <c r="BB342" s="22">
        <v>332</v>
      </c>
      <c r="BC342" s="22">
        <v>1.57074</v>
      </c>
      <c r="BD342">
        <f t="shared" si="70"/>
        <v>-2.5051899999999998</v>
      </c>
      <c r="BE342">
        <f t="shared" si="71"/>
        <v>-3.9376826938999994</v>
      </c>
    </row>
    <row r="343" spans="6:57">
      <c r="F343" s="9"/>
      <c r="G343" s="22">
        <v>-6.7138700000000003E-3</v>
      </c>
      <c r="H343" s="22">
        <v>53.000799999999998</v>
      </c>
      <c r="I343" s="22">
        <v>-1.30341E-2</v>
      </c>
      <c r="J343" s="22">
        <v>333</v>
      </c>
      <c r="K343" s="22">
        <v>-7.0434599999999997E-3</v>
      </c>
      <c r="L343">
        <f t="shared" si="60"/>
        <v>13.0341</v>
      </c>
      <c r="M343">
        <f t="shared" si="61"/>
        <v>-8.7509252967000004E-2</v>
      </c>
      <c r="N343" s="9"/>
      <c r="O343" s="22">
        <v>1.57684</v>
      </c>
      <c r="P343" s="22">
        <v>102.14700000000001</v>
      </c>
      <c r="Q343" s="22">
        <v>-4.9072299999999998E-4</v>
      </c>
      <c r="R343" s="22">
        <v>333</v>
      </c>
      <c r="S343" s="22">
        <v>1.5753200000000001</v>
      </c>
      <c r="T343">
        <f t="shared" si="62"/>
        <v>0.49072299999999996</v>
      </c>
      <c r="U343">
        <f t="shared" si="63"/>
        <v>0.77379165531999994</v>
      </c>
      <c r="X343" s="9"/>
      <c r="Y343" s="22">
        <v>-6.7138700000000003E-3</v>
      </c>
      <c r="Z343" s="22">
        <v>151.31700000000001</v>
      </c>
      <c r="AA343" s="22">
        <v>-1.2390099999999999E-2</v>
      </c>
      <c r="AB343" s="22">
        <v>333</v>
      </c>
      <c r="AC343" s="22">
        <v>-7.0373500000000004E-3</v>
      </c>
      <c r="AD343">
        <f t="shared" si="64"/>
        <v>12.390099999999999</v>
      </c>
      <c r="AE343">
        <f t="shared" si="65"/>
        <v>-8.3185520686999997E-2</v>
      </c>
      <c r="AF343" s="9"/>
      <c r="AG343" s="22">
        <v>1.57684</v>
      </c>
      <c r="AH343" s="22">
        <v>200.559</v>
      </c>
      <c r="AI343" s="22">
        <v>3.19061E-3</v>
      </c>
      <c r="AJ343" s="22">
        <v>333</v>
      </c>
      <c r="AK343" s="22">
        <v>1.5759300000000001</v>
      </c>
      <c r="AL343">
        <f t="shared" si="66"/>
        <v>-3.1906099999999999</v>
      </c>
      <c r="AM343">
        <f t="shared" si="67"/>
        <v>-5.0310814724000004</v>
      </c>
      <c r="AP343" s="9"/>
      <c r="AQ343" s="22">
        <v>-6.7138700000000003E-3</v>
      </c>
      <c r="AR343" s="22">
        <v>249.875</v>
      </c>
      <c r="AS343" s="22">
        <v>-1.20453E-2</v>
      </c>
      <c r="AT343" s="22">
        <v>333</v>
      </c>
      <c r="AU343" s="22">
        <v>-6.99768E-3</v>
      </c>
      <c r="AV343">
        <f t="shared" si="68"/>
        <v>12.045299999999999</v>
      </c>
      <c r="AW343">
        <f t="shared" si="69"/>
        <v>-8.0870578311000002E-2</v>
      </c>
      <c r="AX343" s="9"/>
      <c r="AY343" s="22">
        <v>1.57684</v>
      </c>
      <c r="AZ343" s="22">
        <v>299.072</v>
      </c>
      <c r="BA343" s="22">
        <v>3.4591700000000001E-3</v>
      </c>
      <c r="BB343" s="22">
        <v>333</v>
      </c>
      <c r="BC343" s="22">
        <v>1.5759300000000001</v>
      </c>
      <c r="BD343">
        <f t="shared" si="70"/>
        <v>-3.4591700000000003</v>
      </c>
      <c r="BE343">
        <f t="shared" si="71"/>
        <v>-5.4545576228000003</v>
      </c>
    </row>
    <row r="344" spans="6:57">
      <c r="F344" s="9"/>
      <c r="G344" s="22">
        <v>-1.1749300000000001E-2</v>
      </c>
      <c r="H344" s="22">
        <v>53.010899999999999</v>
      </c>
      <c r="I344" s="22">
        <v>-1.30432E-2</v>
      </c>
      <c r="J344" s="22">
        <v>334</v>
      </c>
      <c r="K344" s="22">
        <v>-1.20789E-2</v>
      </c>
      <c r="L344">
        <f t="shared" si="60"/>
        <v>13.043199999999999</v>
      </c>
      <c r="M344">
        <f t="shared" si="61"/>
        <v>-0.15324846976000001</v>
      </c>
      <c r="N344" s="9"/>
      <c r="O344" s="22">
        <v>1.58188</v>
      </c>
      <c r="P344" s="22">
        <v>102.157</v>
      </c>
      <c r="Q344" s="22">
        <v>2.3290999999999999E-4</v>
      </c>
      <c r="R344" s="22">
        <v>334</v>
      </c>
      <c r="S344" s="22">
        <v>1.58081</v>
      </c>
      <c r="T344">
        <f t="shared" si="62"/>
        <v>-0.23290999999999998</v>
      </c>
      <c r="U344">
        <f t="shared" si="63"/>
        <v>-0.36843567079999995</v>
      </c>
      <c r="X344" s="9"/>
      <c r="Y344" s="22">
        <v>-1.1749300000000001E-2</v>
      </c>
      <c r="Z344" s="22">
        <v>151.327</v>
      </c>
      <c r="AA344" s="22">
        <v>-1.23535E-2</v>
      </c>
      <c r="AB344" s="22">
        <v>334</v>
      </c>
      <c r="AC344" s="22">
        <v>-1.20941E-2</v>
      </c>
      <c r="AD344">
        <f t="shared" si="64"/>
        <v>12.3535</v>
      </c>
      <c r="AE344">
        <f t="shared" si="65"/>
        <v>-0.14514497755000003</v>
      </c>
      <c r="AF344" s="9"/>
      <c r="AG344" s="22">
        <v>1.58188</v>
      </c>
      <c r="AH344" s="22">
        <v>200.56899999999999</v>
      </c>
      <c r="AI344" s="22">
        <v>4.3075600000000002E-3</v>
      </c>
      <c r="AJ344" s="22">
        <v>334</v>
      </c>
      <c r="AK344" s="22">
        <v>1.58142</v>
      </c>
      <c r="AL344">
        <f t="shared" si="66"/>
        <v>-4.3075600000000005</v>
      </c>
      <c r="AM344">
        <f t="shared" si="67"/>
        <v>-6.8140430128000009</v>
      </c>
      <c r="AP344" s="9"/>
      <c r="AQ344" s="22">
        <v>-1.1749300000000001E-2</v>
      </c>
      <c r="AR344" s="22">
        <v>249.886</v>
      </c>
      <c r="AS344" s="22">
        <v>-1.2057500000000001E-2</v>
      </c>
      <c r="AT344" s="22">
        <v>334</v>
      </c>
      <c r="AU344" s="22">
        <v>-1.20911E-2</v>
      </c>
      <c r="AV344">
        <f t="shared" si="68"/>
        <v>12.057500000000001</v>
      </c>
      <c r="AW344">
        <f t="shared" si="69"/>
        <v>-0.14166718475000001</v>
      </c>
      <c r="AX344" s="9"/>
      <c r="AY344" s="22">
        <v>1.58188</v>
      </c>
      <c r="AZ344" s="22">
        <v>299.08199999999999</v>
      </c>
      <c r="BA344" s="22">
        <v>4.4976800000000004E-3</v>
      </c>
      <c r="BB344" s="22">
        <v>334</v>
      </c>
      <c r="BC344" s="22">
        <v>1.5811200000000001</v>
      </c>
      <c r="BD344">
        <f t="shared" si="70"/>
        <v>-4.4976800000000008</v>
      </c>
      <c r="BE344">
        <f t="shared" si="71"/>
        <v>-7.1147900384000007</v>
      </c>
    </row>
    <row r="345" spans="6:57">
      <c r="F345" s="9"/>
      <c r="G345" s="22">
        <v>-1.67847E-2</v>
      </c>
      <c r="H345" s="22">
        <v>53.020899999999997</v>
      </c>
      <c r="I345" s="22">
        <v>-1.30524E-2</v>
      </c>
      <c r="J345" s="22">
        <v>335</v>
      </c>
      <c r="K345" s="22">
        <v>-1.7126499999999999E-2</v>
      </c>
      <c r="L345">
        <f t="shared" si="60"/>
        <v>13.0524</v>
      </c>
      <c r="M345">
        <f t="shared" si="61"/>
        <v>-0.21908061828</v>
      </c>
      <c r="N345" s="9"/>
      <c r="O345" s="22">
        <v>1.58691</v>
      </c>
      <c r="P345" s="22">
        <v>102.167</v>
      </c>
      <c r="Q345" s="22">
        <v>1.09497E-3</v>
      </c>
      <c r="R345" s="22">
        <v>335</v>
      </c>
      <c r="S345" s="22">
        <v>1.5860000000000001</v>
      </c>
      <c r="T345">
        <f t="shared" si="62"/>
        <v>-1.09497</v>
      </c>
      <c r="U345">
        <f t="shared" si="63"/>
        <v>-1.7376188427000001</v>
      </c>
      <c r="X345" s="9"/>
      <c r="Y345" s="22">
        <v>-1.67847E-2</v>
      </c>
      <c r="Z345" s="22">
        <v>151.33699999999999</v>
      </c>
      <c r="AA345" s="22">
        <v>-1.23474E-2</v>
      </c>
      <c r="AB345" s="22">
        <v>335</v>
      </c>
      <c r="AC345" s="22">
        <v>-1.7254599999999998E-2</v>
      </c>
      <c r="AD345">
        <f t="shared" si="64"/>
        <v>12.3474</v>
      </c>
      <c r="AE345">
        <f t="shared" si="65"/>
        <v>-0.20724740478000001</v>
      </c>
      <c r="AF345" s="9"/>
      <c r="AG345" s="22">
        <v>1.58691</v>
      </c>
      <c r="AH345" s="22">
        <v>200.57900000000001</v>
      </c>
      <c r="AI345" s="22">
        <v>5.4901100000000003E-3</v>
      </c>
      <c r="AJ345" s="22">
        <v>335</v>
      </c>
      <c r="AK345" s="22">
        <v>1.5863</v>
      </c>
      <c r="AL345">
        <f t="shared" si="66"/>
        <v>-5.4901100000000005</v>
      </c>
      <c r="AM345">
        <f t="shared" si="67"/>
        <v>-8.7123104601000012</v>
      </c>
      <c r="AP345" s="9"/>
      <c r="AQ345" s="22">
        <v>-1.67847E-2</v>
      </c>
      <c r="AR345" s="22">
        <v>249.89599999999999</v>
      </c>
      <c r="AS345" s="22">
        <v>-1.2075799999999999E-2</v>
      </c>
      <c r="AT345" s="22">
        <v>335</v>
      </c>
      <c r="AU345" s="22">
        <v>-1.70715E-2</v>
      </c>
      <c r="AV345">
        <f t="shared" si="68"/>
        <v>12.075799999999999</v>
      </c>
      <c r="AW345">
        <f t="shared" si="69"/>
        <v>-0.20268868025999998</v>
      </c>
      <c r="AX345" s="9"/>
      <c r="AY345" s="22">
        <v>1.58691</v>
      </c>
      <c r="AZ345" s="22">
        <v>299.09199999999998</v>
      </c>
      <c r="BA345" s="22">
        <v>5.5633499999999999E-3</v>
      </c>
      <c r="BB345" s="22">
        <v>335</v>
      </c>
      <c r="BC345" s="22">
        <v>1.5853900000000001</v>
      </c>
      <c r="BD345">
        <f t="shared" si="70"/>
        <v>-5.5633499999999998</v>
      </c>
      <c r="BE345">
        <f t="shared" si="71"/>
        <v>-8.8285357485000002</v>
      </c>
    </row>
    <row r="346" spans="6:57">
      <c r="F346" s="9"/>
      <c r="G346" s="22">
        <v>-2.1820099999999999E-2</v>
      </c>
      <c r="H346" s="22">
        <v>53.030999999999999</v>
      </c>
      <c r="I346" s="22">
        <v>-1.30524E-2</v>
      </c>
      <c r="J346" s="22">
        <v>336</v>
      </c>
      <c r="K346" s="22">
        <v>-2.2164900000000001E-2</v>
      </c>
      <c r="L346">
        <f t="shared" si="60"/>
        <v>13.0524</v>
      </c>
      <c r="M346">
        <f t="shared" si="61"/>
        <v>-0.28480467323999997</v>
      </c>
      <c r="N346" s="9"/>
      <c r="O346" s="22">
        <v>1.59195</v>
      </c>
      <c r="P346" s="22">
        <v>102.17700000000001</v>
      </c>
      <c r="Q346" s="22">
        <v>2.0056200000000001E-3</v>
      </c>
      <c r="R346" s="22">
        <v>336</v>
      </c>
      <c r="S346" s="22">
        <v>1.5914900000000001</v>
      </c>
      <c r="T346">
        <f t="shared" si="62"/>
        <v>-2.00562</v>
      </c>
      <c r="U346">
        <f t="shared" si="63"/>
        <v>-3.192846759</v>
      </c>
      <c r="X346" s="9"/>
      <c r="Y346" s="22">
        <v>-2.1820099999999999E-2</v>
      </c>
      <c r="Z346" s="22">
        <v>151.34700000000001</v>
      </c>
      <c r="AA346" s="22">
        <v>-1.24939E-2</v>
      </c>
      <c r="AB346" s="22">
        <v>336</v>
      </c>
      <c r="AC346" s="22">
        <v>-2.2189299999999999E-2</v>
      </c>
      <c r="AD346">
        <f t="shared" si="64"/>
        <v>12.4939</v>
      </c>
      <c r="AE346">
        <f t="shared" si="65"/>
        <v>-0.27261814738999995</v>
      </c>
      <c r="AF346" s="9"/>
      <c r="AG346" s="22">
        <v>1.59195</v>
      </c>
      <c r="AH346" s="22">
        <v>200.589</v>
      </c>
      <c r="AI346" s="22">
        <v>6.6986099999999998E-3</v>
      </c>
      <c r="AJ346" s="22">
        <v>336</v>
      </c>
      <c r="AK346" s="22">
        <v>1.5911900000000001</v>
      </c>
      <c r="AL346">
        <f t="shared" si="66"/>
        <v>-6.6986099999999995</v>
      </c>
      <c r="AM346">
        <f t="shared" si="67"/>
        <v>-10.663852189499998</v>
      </c>
      <c r="AP346" s="9"/>
      <c r="AQ346" s="22">
        <v>-2.1820099999999999E-2</v>
      </c>
      <c r="AR346" s="22">
        <v>249.90600000000001</v>
      </c>
      <c r="AS346" s="22">
        <v>-1.20941E-2</v>
      </c>
      <c r="AT346" s="22">
        <v>336</v>
      </c>
      <c r="AU346" s="22">
        <v>-2.2195400000000001E-2</v>
      </c>
      <c r="AV346">
        <f t="shared" si="68"/>
        <v>12.094099999999999</v>
      </c>
      <c r="AW346">
        <f t="shared" si="69"/>
        <v>-0.26389447140999994</v>
      </c>
      <c r="AX346" s="9"/>
      <c r="AY346" s="22">
        <v>1.59195</v>
      </c>
      <c r="AZ346" s="22">
        <v>299.10199999999998</v>
      </c>
      <c r="BA346" s="22">
        <v>6.7169200000000004E-3</v>
      </c>
      <c r="BB346" s="22">
        <v>336</v>
      </c>
      <c r="BC346" s="22">
        <v>1.5911900000000001</v>
      </c>
      <c r="BD346">
        <f t="shared" si="70"/>
        <v>-6.71692</v>
      </c>
      <c r="BE346">
        <f t="shared" si="71"/>
        <v>-10.693000794</v>
      </c>
    </row>
    <row r="347" spans="6:57">
      <c r="F347" s="9"/>
      <c r="G347" s="22">
        <v>-2.6855500000000001E-2</v>
      </c>
      <c r="H347" s="22">
        <v>53.0411</v>
      </c>
      <c r="I347" s="22">
        <v>-1.30493E-2</v>
      </c>
      <c r="J347" s="22">
        <v>337</v>
      </c>
      <c r="K347" s="22">
        <v>-2.7175899999999999E-2</v>
      </c>
      <c r="L347">
        <f t="shared" si="60"/>
        <v>13.049300000000001</v>
      </c>
      <c r="M347">
        <f t="shared" si="61"/>
        <v>-0.35044547615000005</v>
      </c>
      <c r="N347" s="9"/>
      <c r="O347" s="22">
        <v>1.5969800000000001</v>
      </c>
      <c r="P347" s="22">
        <v>102.187</v>
      </c>
      <c r="Q347" s="22">
        <v>3.0413800000000002E-3</v>
      </c>
      <c r="R347" s="22">
        <v>337</v>
      </c>
      <c r="S347" s="22">
        <v>1.5960700000000001</v>
      </c>
      <c r="T347">
        <f t="shared" si="62"/>
        <v>-3.0413800000000002</v>
      </c>
      <c r="U347">
        <f t="shared" si="63"/>
        <v>-4.8570230324000008</v>
      </c>
      <c r="X347" s="9"/>
      <c r="Y347" s="22">
        <v>-2.6855500000000001E-2</v>
      </c>
      <c r="Z347" s="22">
        <v>151.357</v>
      </c>
      <c r="AA347" s="22">
        <v>-1.25031E-2</v>
      </c>
      <c r="AB347" s="22">
        <v>337</v>
      </c>
      <c r="AC347" s="22">
        <v>-2.7249099999999998E-2</v>
      </c>
      <c r="AD347">
        <f t="shared" si="64"/>
        <v>12.5031</v>
      </c>
      <c r="AE347">
        <f t="shared" si="65"/>
        <v>-0.33577700205</v>
      </c>
      <c r="AF347" s="9"/>
      <c r="AG347" s="22">
        <v>1.5969800000000001</v>
      </c>
      <c r="AH347" s="22">
        <v>200.59899999999999</v>
      </c>
      <c r="AI347" s="22">
        <v>7.9620400000000001E-3</v>
      </c>
      <c r="AJ347" s="22">
        <v>337</v>
      </c>
      <c r="AK347" s="22">
        <v>1.5960700000000001</v>
      </c>
      <c r="AL347">
        <f t="shared" si="66"/>
        <v>-7.96204</v>
      </c>
      <c r="AM347">
        <f t="shared" si="67"/>
        <v>-12.7152186392</v>
      </c>
      <c r="AP347" s="9"/>
      <c r="AQ347" s="22">
        <v>-2.6855500000000001E-2</v>
      </c>
      <c r="AR347" s="22">
        <v>249.916</v>
      </c>
      <c r="AS347" s="22">
        <v>-1.2109399999999999E-2</v>
      </c>
      <c r="AT347" s="22">
        <v>337</v>
      </c>
      <c r="AU347" s="22">
        <v>-2.7233899999999998E-2</v>
      </c>
      <c r="AV347">
        <f t="shared" si="68"/>
        <v>12.109399999999999</v>
      </c>
      <c r="AW347">
        <f t="shared" si="69"/>
        <v>-0.32520399169999997</v>
      </c>
      <c r="AX347" s="9"/>
      <c r="AY347" s="22">
        <v>1.5969800000000001</v>
      </c>
      <c r="AZ347" s="22">
        <v>299.11200000000002</v>
      </c>
      <c r="BA347" s="22">
        <v>7.8765899999999993E-3</v>
      </c>
      <c r="BB347" s="22">
        <v>337</v>
      </c>
      <c r="BC347" s="22">
        <v>1.5957600000000001</v>
      </c>
      <c r="BD347">
        <f t="shared" si="70"/>
        <v>-7.8765899999999993</v>
      </c>
      <c r="BE347">
        <f t="shared" si="71"/>
        <v>-12.578756698199999</v>
      </c>
    </row>
    <row r="348" spans="6:57">
      <c r="F348" s="9"/>
      <c r="G348" s="22">
        <v>-3.18909E-2</v>
      </c>
      <c r="H348" s="22">
        <v>53.051099999999998</v>
      </c>
      <c r="I348" s="22">
        <v>-1.30554E-2</v>
      </c>
      <c r="J348" s="22">
        <v>338</v>
      </c>
      <c r="K348" s="22">
        <v>-3.2269300000000001E-2</v>
      </c>
      <c r="L348">
        <f t="shared" si="60"/>
        <v>13.055400000000001</v>
      </c>
      <c r="M348">
        <f t="shared" si="61"/>
        <v>-0.41634845586000002</v>
      </c>
      <c r="N348" s="9"/>
      <c r="O348" s="22">
        <v>1.60202</v>
      </c>
      <c r="P348" s="22">
        <v>102.19799999999999</v>
      </c>
      <c r="Q348" s="22">
        <v>4.0881299999999997E-3</v>
      </c>
      <c r="R348" s="22">
        <v>338</v>
      </c>
      <c r="S348" s="22">
        <v>1.6009500000000001</v>
      </c>
      <c r="T348">
        <f t="shared" si="62"/>
        <v>-4.0881299999999996</v>
      </c>
      <c r="U348">
        <f t="shared" si="63"/>
        <v>-6.5492660225999995</v>
      </c>
      <c r="X348" s="9"/>
      <c r="Y348" s="22">
        <v>-3.18909E-2</v>
      </c>
      <c r="Z348" s="22">
        <v>151.36699999999999</v>
      </c>
      <c r="AA348" s="22">
        <v>-1.2554900000000001E-2</v>
      </c>
      <c r="AB348" s="22">
        <v>338</v>
      </c>
      <c r="AC348" s="22">
        <v>-3.2220499999999999E-2</v>
      </c>
      <c r="AD348">
        <f t="shared" si="64"/>
        <v>12.5549</v>
      </c>
      <c r="AE348">
        <f t="shared" si="65"/>
        <v>-0.40038706041</v>
      </c>
      <c r="AF348" s="9"/>
      <c r="AG348" s="22">
        <v>1.60202</v>
      </c>
      <c r="AH348" s="22">
        <v>200.60900000000001</v>
      </c>
      <c r="AI348" s="22">
        <v>9.3109100000000004E-3</v>
      </c>
      <c r="AJ348" s="22">
        <v>338</v>
      </c>
      <c r="AK348" s="22">
        <v>1.6012599999999999</v>
      </c>
      <c r="AL348">
        <f t="shared" si="66"/>
        <v>-9.3109099999999998</v>
      </c>
      <c r="AM348">
        <f t="shared" si="67"/>
        <v>-14.9162640382</v>
      </c>
      <c r="AP348" s="9"/>
      <c r="AQ348" s="22">
        <v>-3.18909E-2</v>
      </c>
      <c r="AR348" s="22">
        <v>249.92599999999999</v>
      </c>
      <c r="AS348" s="22">
        <v>-1.21216E-2</v>
      </c>
      <c r="AT348" s="22">
        <v>338</v>
      </c>
      <c r="AU348" s="22">
        <v>-3.2308999999999997E-2</v>
      </c>
      <c r="AV348">
        <f t="shared" si="68"/>
        <v>12.121599999999999</v>
      </c>
      <c r="AW348">
        <f t="shared" si="69"/>
        <v>-0.38656873343999998</v>
      </c>
      <c r="AX348" s="9"/>
      <c r="AY348" s="22">
        <v>1.60202</v>
      </c>
      <c r="AZ348" s="22">
        <v>299.12200000000001</v>
      </c>
      <c r="BA348" s="22">
        <v>9.1369599999999995E-3</v>
      </c>
      <c r="BB348" s="22">
        <v>338</v>
      </c>
      <c r="BC348" s="22">
        <v>1.6012599999999999</v>
      </c>
      <c r="BD348">
        <f t="shared" si="70"/>
        <v>-9.1369600000000002</v>
      </c>
      <c r="BE348">
        <f t="shared" si="71"/>
        <v>-14.637592659200001</v>
      </c>
    </row>
    <row r="349" spans="6:57">
      <c r="F349" s="9"/>
      <c r="G349" s="22">
        <v>-3.6926300000000002E-2</v>
      </c>
      <c r="H349" s="22">
        <v>53.061199999999999</v>
      </c>
      <c r="I349" s="22">
        <v>-1.3070699999999999E-2</v>
      </c>
      <c r="J349" s="22">
        <v>339</v>
      </c>
      <c r="K349" s="22">
        <v>-3.7298600000000001E-2</v>
      </c>
      <c r="L349">
        <f t="shared" si="60"/>
        <v>13.070699999999999</v>
      </c>
      <c r="M349">
        <f t="shared" si="61"/>
        <v>-0.48265258941</v>
      </c>
      <c r="N349" s="9"/>
      <c r="O349" s="22">
        <v>1.6070599999999999</v>
      </c>
      <c r="P349" s="22">
        <v>102.208</v>
      </c>
      <c r="Q349" s="22">
        <v>5.2551300000000002E-3</v>
      </c>
      <c r="R349" s="22">
        <v>339</v>
      </c>
      <c r="S349" s="22">
        <v>1.6067499999999999</v>
      </c>
      <c r="T349">
        <f t="shared" si="62"/>
        <v>-5.2551300000000003</v>
      </c>
      <c r="U349">
        <f t="shared" si="63"/>
        <v>-8.4453092178000002</v>
      </c>
      <c r="X349" s="9"/>
      <c r="Y349" s="22">
        <v>-3.6926300000000002E-2</v>
      </c>
      <c r="Z349" s="22">
        <v>151.37700000000001</v>
      </c>
      <c r="AA349" s="22">
        <v>-1.2533600000000001E-2</v>
      </c>
      <c r="AB349" s="22">
        <v>339</v>
      </c>
      <c r="AC349" s="22">
        <v>-3.7301599999999997E-2</v>
      </c>
      <c r="AD349">
        <f t="shared" si="64"/>
        <v>12.5336</v>
      </c>
      <c r="AE349">
        <f t="shared" si="65"/>
        <v>-0.46281947368000004</v>
      </c>
      <c r="AF349" s="9"/>
      <c r="AG349" s="22">
        <v>1.6070599999999999</v>
      </c>
      <c r="AH349" s="22">
        <v>200.619</v>
      </c>
      <c r="AI349" s="22">
        <v>1.0678099999999999E-2</v>
      </c>
      <c r="AJ349" s="22">
        <v>339</v>
      </c>
      <c r="AK349" s="22">
        <v>1.6070599999999999</v>
      </c>
      <c r="AL349">
        <f t="shared" si="66"/>
        <v>-10.678099999999999</v>
      </c>
      <c r="AM349">
        <f t="shared" si="67"/>
        <v>-17.160347385999998</v>
      </c>
      <c r="AP349" s="9"/>
      <c r="AQ349" s="22">
        <v>-3.6926300000000002E-2</v>
      </c>
      <c r="AR349" s="22">
        <v>249.93600000000001</v>
      </c>
      <c r="AS349" s="22">
        <v>-1.21399E-2</v>
      </c>
      <c r="AT349" s="22">
        <v>339</v>
      </c>
      <c r="AU349" s="22">
        <v>-3.7280300000000002E-2</v>
      </c>
      <c r="AV349">
        <f t="shared" si="68"/>
        <v>12.139900000000001</v>
      </c>
      <c r="AW349">
        <f t="shared" si="69"/>
        <v>-0.44828158937000007</v>
      </c>
      <c r="AX349" s="9"/>
      <c r="AY349" s="22">
        <v>1.6070599999999999</v>
      </c>
      <c r="AZ349" s="22">
        <v>299.13200000000001</v>
      </c>
      <c r="BA349" s="22">
        <v>1.03424E-2</v>
      </c>
      <c r="BB349" s="22">
        <v>339</v>
      </c>
      <c r="BC349" s="22">
        <v>1.6058300000000001</v>
      </c>
      <c r="BD349">
        <f t="shared" si="70"/>
        <v>-10.3424</v>
      </c>
      <c r="BE349">
        <f t="shared" si="71"/>
        <v>-16.620857343999997</v>
      </c>
    </row>
    <row r="350" spans="6:57">
      <c r="F350" s="9"/>
      <c r="G350" s="22">
        <v>-4.1961699999999998E-2</v>
      </c>
      <c r="H350" s="22">
        <v>53.071300000000001</v>
      </c>
      <c r="I350" s="22">
        <v>-1.3070699999999999E-2</v>
      </c>
      <c r="J350" s="22">
        <v>340</v>
      </c>
      <c r="K350" s="22">
        <v>-4.2385899999999997E-2</v>
      </c>
      <c r="L350">
        <f t="shared" si="60"/>
        <v>13.070699999999999</v>
      </c>
      <c r="M350">
        <f t="shared" si="61"/>
        <v>-0.54846879218999989</v>
      </c>
      <c r="N350" s="9"/>
      <c r="O350" s="22">
        <v>1.61209</v>
      </c>
      <c r="P350" s="22">
        <v>102.218</v>
      </c>
      <c r="Q350" s="22">
        <v>6.5154999999999996E-3</v>
      </c>
      <c r="R350" s="22">
        <v>340</v>
      </c>
      <c r="S350" s="22">
        <v>1.6110199999999999</v>
      </c>
      <c r="T350">
        <f t="shared" si="62"/>
        <v>-6.5154999999999994</v>
      </c>
      <c r="U350">
        <f t="shared" si="63"/>
        <v>-10.503572394999999</v>
      </c>
      <c r="X350" s="9"/>
      <c r="Y350" s="22">
        <v>-4.1961699999999998E-2</v>
      </c>
      <c r="Z350" s="22">
        <v>151.387</v>
      </c>
      <c r="AA350" s="22">
        <v>-1.24969E-2</v>
      </c>
      <c r="AB350" s="22">
        <v>340</v>
      </c>
      <c r="AC350" s="22">
        <v>-4.2352300000000002E-2</v>
      </c>
      <c r="AD350">
        <f t="shared" si="64"/>
        <v>12.4969</v>
      </c>
      <c r="AE350">
        <f t="shared" si="65"/>
        <v>-0.52439116873000002</v>
      </c>
      <c r="AF350" s="9"/>
      <c r="AG350" s="22">
        <v>1.61209</v>
      </c>
      <c r="AH350" s="22">
        <v>200.63</v>
      </c>
      <c r="AI350" s="22">
        <v>1.2112400000000001E-2</v>
      </c>
      <c r="AJ350" s="22">
        <v>340</v>
      </c>
      <c r="AK350" s="22">
        <v>1.6110199999999999</v>
      </c>
      <c r="AL350">
        <f t="shared" si="66"/>
        <v>-12.112400000000001</v>
      </c>
      <c r="AM350">
        <f t="shared" si="67"/>
        <v>-19.526278916000003</v>
      </c>
      <c r="AP350" s="9"/>
      <c r="AQ350" s="22">
        <v>-4.1961699999999998E-2</v>
      </c>
      <c r="AR350" s="22">
        <v>249.946</v>
      </c>
      <c r="AS350" s="22">
        <v>-1.2149E-2</v>
      </c>
      <c r="AT350" s="22">
        <v>340</v>
      </c>
      <c r="AU350" s="22">
        <v>-4.2288199999999998E-2</v>
      </c>
      <c r="AV350">
        <f t="shared" si="68"/>
        <v>12.149000000000001</v>
      </c>
      <c r="AW350">
        <f t="shared" si="69"/>
        <v>-0.50979269329999999</v>
      </c>
      <c r="AX350" s="9"/>
      <c r="AY350" s="22">
        <v>1.61209</v>
      </c>
      <c r="AZ350" s="22">
        <v>299.142</v>
      </c>
      <c r="BA350" s="22">
        <v>1.16486E-2</v>
      </c>
      <c r="BB350" s="22">
        <v>340</v>
      </c>
      <c r="BC350" s="22">
        <v>1.6110199999999999</v>
      </c>
      <c r="BD350">
        <f t="shared" si="70"/>
        <v>-11.6486</v>
      </c>
      <c r="BE350">
        <f t="shared" si="71"/>
        <v>-18.778591574</v>
      </c>
    </row>
    <row r="351" spans="6:57">
      <c r="F351" s="9"/>
      <c r="G351" s="22">
        <v>-4.69971E-2</v>
      </c>
      <c r="H351" s="22">
        <v>53.081400000000002</v>
      </c>
      <c r="I351" s="22">
        <v>-1.30676E-2</v>
      </c>
      <c r="J351" s="22">
        <v>341</v>
      </c>
      <c r="K351" s="22">
        <v>-4.7381600000000003E-2</v>
      </c>
      <c r="L351">
        <f t="shared" si="60"/>
        <v>13.067600000000001</v>
      </c>
      <c r="M351">
        <f t="shared" si="61"/>
        <v>-0.61413930396000005</v>
      </c>
      <c r="N351" s="9"/>
      <c r="O351" s="22">
        <v>1.61713</v>
      </c>
      <c r="P351" s="22">
        <v>102.22799999999999</v>
      </c>
      <c r="Q351" s="22">
        <v>7.8979500000000008E-3</v>
      </c>
      <c r="R351" s="22">
        <v>341</v>
      </c>
      <c r="S351" s="22">
        <v>1.61652</v>
      </c>
      <c r="T351">
        <f t="shared" si="62"/>
        <v>-7.8979500000000007</v>
      </c>
      <c r="U351">
        <f t="shared" si="63"/>
        <v>-12.772011883500001</v>
      </c>
      <c r="X351" s="9"/>
      <c r="Y351" s="22">
        <v>-4.69971E-2</v>
      </c>
      <c r="Z351" s="22">
        <v>151.39699999999999</v>
      </c>
      <c r="AA351" s="22">
        <v>-1.2545799999999999E-2</v>
      </c>
      <c r="AB351" s="22">
        <v>341</v>
      </c>
      <c r="AC351" s="22">
        <v>-4.7430399999999998E-2</v>
      </c>
      <c r="AD351">
        <f t="shared" si="64"/>
        <v>12.5458</v>
      </c>
      <c r="AE351">
        <f t="shared" si="65"/>
        <v>-0.58961621718000001</v>
      </c>
      <c r="AF351" s="9"/>
      <c r="AG351" s="22">
        <v>1.61713</v>
      </c>
      <c r="AH351" s="22">
        <v>200.64</v>
      </c>
      <c r="AI351" s="22">
        <v>1.3528399999999999E-2</v>
      </c>
      <c r="AJ351" s="22">
        <v>341</v>
      </c>
      <c r="AK351" s="22">
        <v>1.61652</v>
      </c>
      <c r="AL351">
        <f t="shared" si="66"/>
        <v>-13.5284</v>
      </c>
      <c r="AM351">
        <f t="shared" si="67"/>
        <v>-21.877181491999998</v>
      </c>
      <c r="AP351" s="9"/>
      <c r="AQ351" s="22">
        <v>-4.69971E-2</v>
      </c>
      <c r="AR351" s="22">
        <v>249.95599999999999</v>
      </c>
      <c r="AS351" s="22">
        <v>-1.21674E-2</v>
      </c>
      <c r="AT351" s="22">
        <v>341</v>
      </c>
      <c r="AU351" s="22">
        <v>-4.7442600000000001E-2</v>
      </c>
      <c r="AV351">
        <f t="shared" si="68"/>
        <v>12.167400000000001</v>
      </c>
      <c r="AW351">
        <f t="shared" si="69"/>
        <v>-0.57183251454000006</v>
      </c>
      <c r="AX351" s="9"/>
      <c r="AY351" s="22">
        <v>1.61713</v>
      </c>
      <c r="AZ351" s="22">
        <v>299.15199999999999</v>
      </c>
      <c r="BA351" s="22">
        <v>1.29608E-2</v>
      </c>
      <c r="BB351" s="22">
        <v>341</v>
      </c>
      <c r="BC351" s="22">
        <v>1.6162099999999999</v>
      </c>
      <c r="BD351">
        <f t="shared" si="70"/>
        <v>-12.960799999999999</v>
      </c>
      <c r="BE351">
        <f t="shared" si="71"/>
        <v>-20.959298503999999</v>
      </c>
    </row>
    <row r="352" spans="6:57">
      <c r="F352" s="9"/>
      <c r="G352" s="22">
        <v>-5.2032500000000002E-2</v>
      </c>
      <c r="H352" s="22">
        <v>53.0914</v>
      </c>
      <c r="I352" s="22">
        <v>-1.3070699999999999E-2</v>
      </c>
      <c r="J352" s="22">
        <v>342</v>
      </c>
      <c r="K352" s="22">
        <v>-5.2612300000000001E-2</v>
      </c>
      <c r="L352">
        <f t="shared" si="60"/>
        <v>13.070699999999999</v>
      </c>
      <c r="M352">
        <f t="shared" si="61"/>
        <v>-0.68010119775</v>
      </c>
      <c r="N352" s="9"/>
      <c r="O352" s="22">
        <v>1.62216</v>
      </c>
      <c r="P352" s="22">
        <v>102.238</v>
      </c>
      <c r="Q352" s="22">
        <v>9.1949500000000003E-3</v>
      </c>
      <c r="R352" s="22">
        <v>342</v>
      </c>
      <c r="S352" s="22">
        <v>1.6216999999999999</v>
      </c>
      <c r="T352">
        <f t="shared" si="62"/>
        <v>-9.1949500000000004</v>
      </c>
      <c r="U352">
        <f t="shared" si="63"/>
        <v>-14.915680092000001</v>
      </c>
      <c r="X352" s="9"/>
      <c r="Y352" s="22">
        <v>-5.2032500000000002E-2</v>
      </c>
      <c r="Z352" s="22">
        <v>151.40700000000001</v>
      </c>
      <c r="AA352" s="22">
        <v>-1.25031E-2</v>
      </c>
      <c r="AB352" s="22">
        <v>342</v>
      </c>
      <c r="AC352" s="22">
        <v>-5.2551300000000002E-2</v>
      </c>
      <c r="AD352">
        <f t="shared" si="64"/>
        <v>12.5031</v>
      </c>
      <c r="AE352">
        <f t="shared" si="65"/>
        <v>-0.65056755075000006</v>
      </c>
      <c r="AF352" s="9"/>
      <c r="AG352" s="22">
        <v>1.62216</v>
      </c>
      <c r="AH352" s="22">
        <v>200.65</v>
      </c>
      <c r="AI352" s="22">
        <v>1.5048199999999999E-2</v>
      </c>
      <c r="AJ352" s="22">
        <v>342</v>
      </c>
      <c r="AK352" s="22">
        <v>1.6210899999999999</v>
      </c>
      <c r="AL352">
        <f t="shared" si="66"/>
        <v>-15.0482</v>
      </c>
      <c r="AM352">
        <f t="shared" si="67"/>
        <v>-24.410588111999999</v>
      </c>
      <c r="AP352" s="9"/>
      <c r="AQ352" s="22">
        <v>-5.2032500000000002E-2</v>
      </c>
      <c r="AR352" s="22">
        <v>249.96600000000001</v>
      </c>
      <c r="AS352" s="22">
        <v>-1.2185700000000001E-2</v>
      </c>
      <c r="AT352" s="22">
        <v>342</v>
      </c>
      <c r="AU352" s="22">
        <v>-5.2459699999999998E-2</v>
      </c>
      <c r="AV352">
        <f t="shared" si="68"/>
        <v>12.185700000000001</v>
      </c>
      <c r="AW352">
        <f t="shared" si="69"/>
        <v>-0.6340524352500001</v>
      </c>
      <c r="AX352" s="9"/>
      <c r="AY352" s="22">
        <v>1.62216</v>
      </c>
      <c r="AZ352" s="22">
        <v>299.16300000000001</v>
      </c>
      <c r="BA352" s="22">
        <v>1.43097E-2</v>
      </c>
      <c r="BB352" s="22">
        <v>342</v>
      </c>
      <c r="BC352" s="22">
        <v>1.6214</v>
      </c>
      <c r="BD352">
        <f t="shared" si="70"/>
        <v>-14.309699999999999</v>
      </c>
      <c r="BE352">
        <f t="shared" si="71"/>
        <v>-23.212622952</v>
      </c>
    </row>
    <row r="353" spans="6:57">
      <c r="F353" s="9"/>
      <c r="G353" s="22">
        <v>-5.7067899999999998E-2</v>
      </c>
      <c r="H353" s="22">
        <v>53.101500000000001</v>
      </c>
      <c r="I353" s="22">
        <v>-1.3064600000000001E-2</v>
      </c>
      <c r="J353" s="22">
        <v>343</v>
      </c>
      <c r="K353" s="22">
        <v>-5.7647700000000003E-2</v>
      </c>
      <c r="L353">
        <f t="shared" si="60"/>
        <v>13.0646</v>
      </c>
      <c r="M353">
        <f t="shared" si="61"/>
        <v>-0.74556928633999997</v>
      </c>
      <c r="N353" s="9"/>
      <c r="O353" s="22">
        <v>1.6272</v>
      </c>
      <c r="P353" s="22">
        <v>102.248</v>
      </c>
      <c r="Q353" s="22">
        <v>1.05957E-2</v>
      </c>
      <c r="R353" s="22">
        <v>343</v>
      </c>
      <c r="S353" s="22">
        <v>1.62598</v>
      </c>
      <c r="T353">
        <f t="shared" si="62"/>
        <v>-10.595699999999999</v>
      </c>
      <c r="U353">
        <f t="shared" si="63"/>
        <v>-17.241323039999997</v>
      </c>
      <c r="X353" s="9"/>
      <c r="Y353" s="22">
        <v>-5.7067899999999998E-2</v>
      </c>
      <c r="Z353" s="22">
        <v>151.417</v>
      </c>
      <c r="AA353" s="22">
        <v>-1.2582400000000001E-2</v>
      </c>
      <c r="AB353" s="22">
        <v>343</v>
      </c>
      <c r="AC353" s="22">
        <v>-5.76172E-2</v>
      </c>
      <c r="AD353">
        <f t="shared" si="64"/>
        <v>12.5824</v>
      </c>
      <c r="AE353">
        <f t="shared" si="65"/>
        <v>-0.71805114496</v>
      </c>
      <c r="AF353" s="9"/>
      <c r="AG353" s="22">
        <v>1.6272</v>
      </c>
      <c r="AH353" s="22">
        <v>200.66</v>
      </c>
      <c r="AI353" s="22">
        <v>1.6589400000000001E-2</v>
      </c>
      <c r="AJ353" s="22">
        <v>343</v>
      </c>
      <c r="AK353" s="22">
        <v>1.6268899999999999</v>
      </c>
      <c r="AL353">
        <f t="shared" si="66"/>
        <v>-16.589400000000001</v>
      </c>
      <c r="AM353">
        <f t="shared" si="67"/>
        <v>-26.994271680000001</v>
      </c>
      <c r="AP353" s="9"/>
      <c r="AQ353" s="22">
        <v>-5.7067899999999998E-2</v>
      </c>
      <c r="AR353" s="22">
        <v>249.976</v>
      </c>
      <c r="AS353" s="22">
        <v>-1.2204E-2</v>
      </c>
      <c r="AT353" s="22">
        <v>343</v>
      </c>
      <c r="AU353" s="22">
        <v>-5.7525600000000003E-2</v>
      </c>
      <c r="AV353">
        <f t="shared" si="68"/>
        <v>12.203999999999999</v>
      </c>
      <c r="AW353">
        <f t="shared" si="69"/>
        <v>-0.69645665159999992</v>
      </c>
      <c r="AX353" s="9"/>
      <c r="AY353" s="22">
        <v>1.6272</v>
      </c>
      <c r="AZ353" s="22">
        <v>299.173</v>
      </c>
      <c r="BA353" s="22">
        <v>1.5673800000000002E-2</v>
      </c>
      <c r="BB353" s="22">
        <v>343</v>
      </c>
      <c r="BC353" s="22">
        <v>1.6262799999999999</v>
      </c>
      <c r="BD353">
        <f t="shared" si="70"/>
        <v>-15.673800000000002</v>
      </c>
      <c r="BE353">
        <f t="shared" si="71"/>
        <v>-25.504407360000002</v>
      </c>
    </row>
    <row r="354" spans="6:57">
      <c r="F354" s="9"/>
      <c r="G354" s="22">
        <v>-6.21033E-2</v>
      </c>
      <c r="H354" s="22">
        <v>53.111600000000003</v>
      </c>
      <c r="I354" s="22">
        <v>-1.30768E-2</v>
      </c>
      <c r="J354" s="22">
        <v>344</v>
      </c>
      <c r="K354" s="22">
        <v>-6.2591599999999997E-2</v>
      </c>
      <c r="L354">
        <f t="shared" si="60"/>
        <v>13.076799999999999</v>
      </c>
      <c r="M354">
        <f t="shared" si="61"/>
        <v>-0.81211243343999995</v>
      </c>
      <c r="N354" s="9"/>
      <c r="O354" s="22">
        <v>1.6322300000000001</v>
      </c>
      <c r="P354" s="22">
        <v>102.258</v>
      </c>
      <c r="Q354" s="22">
        <v>1.19995E-2</v>
      </c>
      <c r="R354" s="22">
        <v>344</v>
      </c>
      <c r="S354" s="22">
        <v>1.63147</v>
      </c>
      <c r="T354">
        <f t="shared" si="62"/>
        <v>-11.999499999999999</v>
      </c>
      <c r="U354">
        <f t="shared" si="63"/>
        <v>-19.585943884999999</v>
      </c>
      <c r="X354" s="9"/>
      <c r="Y354" s="22">
        <v>-6.21033E-2</v>
      </c>
      <c r="Z354" s="22">
        <v>151.42699999999999</v>
      </c>
      <c r="AA354" s="22">
        <v>-1.2600699999999999E-2</v>
      </c>
      <c r="AB354" s="22">
        <v>344</v>
      </c>
      <c r="AC354" s="22">
        <v>-6.2591599999999997E-2</v>
      </c>
      <c r="AD354">
        <f t="shared" si="64"/>
        <v>12.6007</v>
      </c>
      <c r="AE354">
        <f t="shared" si="65"/>
        <v>-0.78254505231000004</v>
      </c>
      <c r="AF354" s="9"/>
      <c r="AG354" s="22">
        <v>1.6322300000000001</v>
      </c>
      <c r="AH354" s="22">
        <v>200.67</v>
      </c>
      <c r="AI354" s="22">
        <v>1.8154900000000002E-2</v>
      </c>
      <c r="AJ354" s="22">
        <v>344</v>
      </c>
      <c r="AK354" s="22">
        <v>1.6311599999999999</v>
      </c>
      <c r="AL354">
        <f t="shared" si="66"/>
        <v>-18.154900000000001</v>
      </c>
      <c r="AM354">
        <f t="shared" si="67"/>
        <v>-29.632972427000002</v>
      </c>
      <c r="AP354" s="9"/>
      <c r="AQ354" s="22">
        <v>-6.21033E-2</v>
      </c>
      <c r="AR354" s="22">
        <v>249.98599999999999</v>
      </c>
      <c r="AS354" s="22">
        <v>-1.2213099999999999E-2</v>
      </c>
      <c r="AT354" s="22">
        <v>344</v>
      </c>
      <c r="AU354" s="22">
        <v>-6.2652600000000003E-2</v>
      </c>
      <c r="AV354">
        <f t="shared" si="68"/>
        <v>12.213099999999999</v>
      </c>
      <c r="AW354">
        <f t="shared" si="69"/>
        <v>-0.75847381322999996</v>
      </c>
      <c r="AX354" s="9"/>
      <c r="AY354" s="22">
        <v>1.6322300000000001</v>
      </c>
      <c r="AZ354" s="22">
        <v>299.18299999999999</v>
      </c>
      <c r="BA354" s="22">
        <v>1.7074599999999999E-2</v>
      </c>
      <c r="BB354" s="22">
        <v>344</v>
      </c>
      <c r="BC354" s="22">
        <v>1.63147</v>
      </c>
      <c r="BD354">
        <f t="shared" si="70"/>
        <v>-17.0746</v>
      </c>
      <c r="BE354">
        <f t="shared" si="71"/>
        <v>-27.869674358000001</v>
      </c>
    </row>
    <row r="355" spans="6:57">
      <c r="F355" s="9"/>
      <c r="G355" s="22">
        <v>-6.7138699999999996E-2</v>
      </c>
      <c r="H355" s="22">
        <v>53.121600000000001</v>
      </c>
      <c r="I355" s="22">
        <v>-1.30768E-2</v>
      </c>
      <c r="J355" s="22">
        <v>345</v>
      </c>
      <c r="K355" s="22">
        <v>-6.7657499999999995E-2</v>
      </c>
      <c r="L355">
        <f t="shared" si="60"/>
        <v>13.076799999999999</v>
      </c>
      <c r="M355">
        <f t="shared" si="61"/>
        <v>-0.87795935215999987</v>
      </c>
      <c r="N355" s="9"/>
      <c r="O355" s="22">
        <v>1.63727</v>
      </c>
      <c r="P355" s="22">
        <v>102.268</v>
      </c>
      <c r="Q355" s="22">
        <v>1.3443E-2</v>
      </c>
      <c r="R355" s="22">
        <v>345</v>
      </c>
      <c r="S355" s="22">
        <v>1.63696</v>
      </c>
      <c r="T355">
        <f t="shared" si="62"/>
        <v>-13.443</v>
      </c>
      <c r="U355">
        <f t="shared" si="63"/>
        <v>-22.009820609999998</v>
      </c>
      <c r="X355" s="9"/>
      <c r="Y355" s="22">
        <v>-6.7138699999999996E-2</v>
      </c>
      <c r="Z355" s="22">
        <v>151.43700000000001</v>
      </c>
      <c r="AA355" s="22">
        <v>-1.2588500000000001E-2</v>
      </c>
      <c r="AB355" s="22">
        <v>345</v>
      </c>
      <c r="AC355" s="22">
        <v>-6.7657499999999995E-2</v>
      </c>
      <c r="AD355">
        <f t="shared" si="64"/>
        <v>12.588500000000002</v>
      </c>
      <c r="AE355">
        <f t="shared" si="65"/>
        <v>-0.84517552495000003</v>
      </c>
      <c r="AF355" s="9"/>
      <c r="AG355" s="22">
        <v>1.63727</v>
      </c>
      <c r="AH355" s="22">
        <v>200.68</v>
      </c>
      <c r="AI355" s="22">
        <v>1.9692999999999999E-2</v>
      </c>
      <c r="AJ355" s="22">
        <v>345</v>
      </c>
      <c r="AK355" s="22">
        <v>1.63666</v>
      </c>
      <c r="AL355">
        <f t="shared" si="66"/>
        <v>-19.692999999999998</v>
      </c>
      <c r="AM355">
        <f t="shared" si="67"/>
        <v>-32.242758109999997</v>
      </c>
      <c r="AP355" s="9"/>
      <c r="AQ355" s="22">
        <v>-6.7138699999999996E-2</v>
      </c>
      <c r="AR355" s="22">
        <v>249.99600000000001</v>
      </c>
      <c r="AS355" s="22">
        <v>-1.22253E-2</v>
      </c>
      <c r="AT355" s="22">
        <v>345</v>
      </c>
      <c r="AU355" s="22">
        <v>-6.7657499999999995E-2</v>
      </c>
      <c r="AV355">
        <f t="shared" si="68"/>
        <v>12.225299999999999</v>
      </c>
      <c r="AW355">
        <f t="shared" si="69"/>
        <v>-0.82079074910999983</v>
      </c>
      <c r="AX355" s="9"/>
      <c r="AY355" s="22">
        <v>1.63727</v>
      </c>
      <c r="AZ355" s="22">
        <v>299.19299999999998</v>
      </c>
      <c r="BA355" s="22">
        <v>1.8444800000000001E-2</v>
      </c>
      <c r="BB355" s="22">
        <v>345</v>
      </c>
      <c r="BC355" s="22">
        <v>1.63635</v>
      </c>
      <c r="BD355">
        <f t="shared" si="70"/>
        <v>-18.444800000000001</v>
      </c>
      <c r="BE355">
        <f t="shared" si="71"/>
        <v>-30.199117696000002</v>
      </c>
    </row>
    <row r="356" spans="6:57">
      <c r="F356" s="9"/>
      <c r="G356" s="22">
        <v>-7.2174100000000005E-2</v>
      </c>
      <c r="H356" s="22">
        <v>53.131700000000002</v>
      </c>
      <c r="I356" s="22">
        <v>-1.3073700000000001E-2</v>
      </c>
      <c r="J356" s="22">
        <v>346</v>
      </c>
      <c r="K356" s="22">
        <v>-7.2692900000000005E-2</v>
      </c>
      <c r="L356">
        <f t="shared" si="60"/>
        <v>13.073700000000001</v>
      </c>
      <c r="M356">
        <f t="shared" si="61"/>
        <v>-0.94358253117000013</v>
      </c>
      <c r="N356" s="9"/>
      <c r="O356" s="22">
        <v>1.6423000000000001</v>
      </c>
      <c r="P356" s="22">
        <v>102.27800000000001</v>
      </c>
      <c r="Q356" s="22">
        <v>1.49628E-2</v>
      </c>
      <c r="R356" s="22">
        <v>346</v>
      </c>
      <c r="S356" s="22">
        <v>1.64124</v>
      </c>
      <c r="T356">
        <f t="shared" si="62"/>
        <v>-14.9628</v>
      </c>
      <c r="U356">
        <f t="shared" si="63"/>
        <v>-24.573406439999999</v>
      </c>
      <c r="X356" s="9"/>
      <c r="Y356" s="22">
        <v>-7.2174100000000005E-2</v>
      </c>
      <c r="Z356" s="22">
        <v>151.44800000000001</v>
      </c>
      <c r="AA356" s="22">
        <v>-1.2582400000000001E-2</v>
      </c>
      <c r="AB356" s="22">
        <v>346</v>
      </c>
      <c r="AC356" s="22">
        <v>-7.2692900000000005E-2</v>
      </c>
      <c r="AD356">
        <f t="shared" si="64"/>
        <v>12.5824</v>
      </c>
      <c r="AE356">
        <f t="shared" si="65"/>
        <v>-0.90812339584000001</v>
      </c>
      <c r="AF356" s="9"/>
      <c r="AG356" s="22">
        <v>1.6423000000000001</v>
      </c>
      <c r="AH356" s="22">
        <v>200.69</v>
      </c>
      <c r="AI356" s="22">
        <v>2.1273799999999999E-2</v>
      </c>
      <c r="AJ356" s="22">
        <v>346</v>
      </c>
      <c r="AK356" s="22">
        <v>1.64185</v>
      </c>
      <c r="AL356">
        <f t="shared" si="66"/>
        <v>-21.273799999999998</v>
      </c>
      <c r="AM356">
        <f t="shared" si="67"/>
        <v>-34.937961739999999</v>
      </c>
      <c r="AP356" s="9"/>
      <c r="AQ356" s="22">
        <v>-7.2174100000000005E-2</v>
      </c>
      <c r="AR356" s="22">
        <v>250.006</v>
      </c>
      <c r="AS356" s="22">
        <v>-1.22314E-2</v>
      </c>
      <c r="AT356" s="22">
        <v>346</v>
      </c>
      <c r="AU356" s="22">
        <v>-7.2662400000000002E-2</v>
      </c>
      <c r="AV356">
        <f t="shared" si="68"/>
        <v>12.231400000000001</v>
      </c>
      <c r="AW356">
        <f t="shared" si="69"/>
        <v>-0.88279028674000015</v>
      </c>
      <c r="AX356" s="9"/>
      <c r="AY356" s="22">
        <v>1.6423000000000001</v>
      </c>
      <c r="AZ356" s="22">
        <v>299.20299999999997</v>
      </c>
      <c r="BA356" s="22">
        <v>1.9830299999999999E-2</v>
      </c>
      <c r="BB356" s="22">
        <v>346</v>
      </c>
      <c r="BC356" s="22">
        <v>1.64154</v>
      </c>
      <c r="BD356">
        <f t="shared" si="70"/>
        <v>-19.830299999999998</v>
      </c>
      <c r="BE356">
        <f t="shared" si="71"/>
        <v>-32.567301690000001</v>
      </c>
    </row>
    <row r="357" spans="6:57">
      <c r="F357" s="9"/>
      <c r="G357" s="22">
        <v>-7.72095E-2</v>
      </c>
      <c r="H357" s="22">
        <v>53.141800000000003</v>
      </c>
      <c r="I357" s="22">
        <v>-1.30829E-2</v>
      </c>
      <c r="J357" s="22">
        <v>347</v>
      </c>
      <c r="K357" s="22">
        <v>-7.77283E-2</v>
      </c>
      <c r="L357">
        <f t="shared" si="60"/>
        <v>13.0829</v>
      </c>
      <c r="M357">
        <f t="shared" si="61"/>
        <v>-1.0101241675500001</v>
      </c>
      <c r="N357" s="9"/>
      <c r="O357" s="22">
        <v>1.64734</v>
      </c>
      <c r="P357" s="22">
        <v>102.288</v>
      </c>
      <c r="Q357" s="22">
        <v>1.6473399999999999E-2</v>
      </c>
      <c r="R357" s="22">
        <v>347</v>
      </c>
      <c r="S357" s="22">
        <v>1.64673</v>
      </c>
      <c r="T357">
        <f t="shared" si="62"/>
        <v>-16.473399999999998</v>
      </c>
      <c r="U357">
        <f t="shared" si="63"/>
        <v>-27.137290755999999</v>
      </c>
      <c r="X357" s="9"/>
      <c r="Y357" s="22">
        <v>-7.72095E-2</v>
      </c>
      <c r="Z357" s="22">
        <v>151.458</v>
      </c>
      <c r="AA357" s="22">
        <v>-1.2600699999999999E-2</v>
      </c>
      <c r="AB357" s="22">
        <v>347</v>
      </c>
      <c r="AC357" s="22">
        <v>-7.7636700000000003E-2</v>
      </c>
      <c r="AD357">
        <f t="shared" si="64"/>
        <v>12.6007</v>
      </c>
      <c r="AE357">
        <f t="shared" si="65"/>
        <v>-0.97289374664999995</v>
      </c>
      <c r="AF357" s="9"/>
      <c r="AG357" s="22">
        <v>1.64734</v>
      </c>
      <c r="AH357" s="22">
        <v>200.7</v>
      </c>
      <c r="AI357" s="22">
        <v>2.27966E-2</v>
      </c>
      <c r="AJ357" s="22">
        <v>347</v>
      </c>
      <c r="AK357" s="22">
        <v>1.64612</v>
      </c>
      <c r="AL357">
        <f t="shared" si="66"/>
        <v>-22.796600000000002</v>
      </c>
      <c r="AM357">
        <f t="shared" si="67"/>
        <v>-37.553751044000002</v>
      </c>
      <c r="AP357" s="9"/>
      <c r="AQ357" s="22">
        <v>-7.72095E-2</v>
      </c>
      <c r="AR357" s="22">
        <v>250.01599999999999</v>
      </c>
      <c r="AS357" s="22">
        <v>-1.22498E-2</v>
      </c>
      <c r="AT357" s="22">
        <v>347</v>
      </c>
      <c r="AU357" s="22">
        <v>-7.7667200000000006E-2</v>
      </c>
      <c r="AV357">
        <f t="shared" si="68"/>
        <v>12.2498</v>
      </c>
      <c r="AW357">
        <f t="shared" si="69"/>
        <v>-0.94580093310000002</v>
      </c>
      <c r="AX357" s="9"/>
      <c r="AY357" s="22">
        <v>1.64734</v>
      </c>
      <c r="AZ357" s="22">
        <v>299.21300000000002</v>
      </c>
      <c r="BA357" s="22">
        <v>2.1206699999999998E-2</v>
      </c>
      <c r="BB357" s="22">
        <v>347</v>
      </c>
      <c r="BC357" s="22">
        <v>1.64673</v>
      </c>
      <c r="BD357">
        <f t="shared" si="70"/>
        <v>-21.206699999999998</v>
      </c>
      <c r="BE357">
        <f t="shared" si="71"/>
        <v>-34.934645177999997</v>
      </c>
    </row>
    <row r="358" spans="6:57">
      <c r="F358" s="9"/>
      <c r="G358" s="22">
        <v>-8.2244899999999996E-2</v>
      </c>
      <c r="H358" s="22">
        <v>53.151899999999998</v>
      </c>
      <c r="I358" s="22">
        <v>-1.3085899999999999E-2</v>
      </c>
      <c r="J358" s="22">
        <v>348</v>
      </c>
      <c r="K358" s="22">
        <v>-8.2794199999999998E-2</v>
      </c>
      <c r="L358">
        <f t="shared" si="60"/>
        <v>13.085899999999999</v>
      </c>
      <c r="M358">
        <f t="shared" si="61"/>
        <v>-1.0762485369099999</v>
      </c>
      <c r="N358" s="9"/>
      <c r="O358" s="22">
        <v>1.6523699999999999</v>
      </c>
      <c r="P358" s="22">
        <v>102.298</v>
      </c>
      <c r="Q358" s="22">
        <v>1.80237E-2</v>
      </c>
      <c r="R358" s="22">
        <v>348</v>
      </c>
      <c r="S358" s="22">
        <v>1.65161</v>
      </c>
      <c r="T358">
        <f t="shared" si="62"/>
        <v>-18.023700000000002</v>
      </c>
      <c r="U358">
        <f t="shared" si="63"/>
        <v>-29.781821169000001</v>
      </c>
      <c r="X358" s="9"/>
      <c r="Y358" s="22">
        <v>-8.2244899999999996E-2</v>
      </c>
      <c r="Z358" s="22">
        <v>151.46799999999999</v>
      </c>
      <c r="AA358" s="22">
        <v>-1.26404E-2</v>
      </c>
      <c r="AB358" s="22">
        <v>348</v>
      </c>
      <c r="AC358" s="22">
        <v>-8.2794199999999998E-2</v>
      </c>
      <c r="AD358">
        <f t="shared" si="64"/>
        <v>12.6404</v>
      </c>
      <c r="AE358">
        <f t="shared" si="65"/>
        <v>-1.03960843396</v>
      </c>
      <c r="AF358" s="9"/>
      <c r="AG358" s="22">
        <v>1.6523699999999999</v>
      </c>
      <c r="AH358" s="22">
        <v>200.71</v>
      </c>
      <c r="AI358" s="22">
        <v>2.44049E-2</v>
      </c>
      <c r="AJ358" s="22">
        <v>348</v>
      </c>
      <c r="AK358" s="22">
        <v>1.651</v>
      </c>
      <c r="AL358">
        <f t="shared" si="66"/>
        <v>-24.404900000000001</v>
      </c>
      <c r="AM358">
        <f t="shared" si="67"/>
        <v>-40.325924612999998</v>
      </c>
      <c r="AP358" s="9"/>
      <c r="AQ358" s="22">
        <v>-8.2244899999999996E-2</v>
      </c>
      <c r="AR358" s="22">
        <v>250.02699999999999</v>
      </c>
      <c r="AS358" s="22">
        <v>-1.2265E-2</v>
      </c>
      <c r="AT358" s="22">
        <v>348</v>
      </c>
      <c r="AU358" s="22">
        <v>-8.2733200000000007E-2</v>
      </c>
      <c r="AV358">
        <f t="shared" si="68"/>
        <v>12.265000000000001</v>
      </c>
      <c r="AW358">
        <f t="shared" si="69"/>
        <v>-1.0087336984999999</v>
      </c>
      <c r="AX358" s="9"/>
      <c r="AY358" s="22">
        <v>1.6523699999999999</v>
      </c>
      <c r="AZ358" s="22">
        <v>299.22300000000001</v>
      </c>
      <c r="BA358" s="22">
        <v>2.25922E-2</v>
      </c>
      <c r="BB358" s="22">
        <v>348</v>
      </c>
      <c r="BC358" s="22">
        <v>1.65161</v>
      </c>
      <c r="BD358">
        <f t="shared" si="70"/>
        <v>-22.592199999999998</v>
      </c>
      <c r="BE358">
        <f t="shared" si="71"/>
        <v>-37.330673513999997</v>
      </c>
    </row>
    <row r="359" spans="6:57">
      <c r="F359" s="9"/>
      <c r="G359" s="22">
        <v>-8.7280300000000005E-2</v>
      </c>
      <c r="H359" s="22">
        <v>53.161900000000003</v>
      </c>
      <c r="I359" s="22">
        <v>-1.3085899999999999E-2</v>
      </c>
      <c r="J359" s="22">
        <v>349</v>
      </c>
      <c r="K359" s="22">
        <v>-8.7829599999999994E-2</v>
      </c>
      <c r="L359">
        <f t="shared" si="60"/>
        <v>13.085899999999999</v>
      </c>
      <c r="M359">
        <f t="shared" si="61"/>
        <v>-1.14214127777</v>
      </c>
      <c r="N359" s="9"/>
      <c r="O359" s="22">
        <v>1.65741</v>
      </c>
      <c r="P359" s="22">
        <v>102.30800000000001</v>
      </c>
      <c r="Q359" s="22">
        <v>1.9677699999999999E-2</v>
      </c>
      <c r="R359" s="22">
        <v>349</v>
      </c>
      <c r="S359" s="22">
        <v>1.65649</v>
      </c>
      <c r="T359">
        <f t="shared" si="62"/>
        <v>-19.677699999999998</v>
      </c>
      <c r="U359">
        <f t="shared" si="63"/>
        <v>-32.614016756999995</v>
      </c>
      <c r="X359" s="9"/>
      <c r="Y359" s="22">
        <v>-8.7280300000000005E-2</v>
      </c>
      <c r="Z359" s="22">
        <v>151.47800000000001</v>
      </c>
      <c r="AA359" s="22">
        <v>-1.2643400000000001E-2</v>
      </c>
      <c r="AB359" s="22">
        <v>349</v>
      </c>
      <c r="AC359" s="22">
        <v>-8.7829599999999994E-2</v>
      </c>
      <c r="AD359">
        <f t="shared" si="64"/>
        <v>12.643400000000002</v>
      </c>
      <c r="AE359">
        <f t="shared" si="65"/>
        <v>-1.1035197450200003</v>
      </c>
      <c r="AF359" s="9"/>
      <c r="AG359" s="22">
        <v>1.65741</v>
      </c>
      <c r="AH359" s="22">
        <v>200.72</v>
      </c>
      <c r="AI359" s="22">
        <v>2.5976599999999999E-2</v>
      </c>
      <c r="AJ359" s="22">
        <v>349</v>
      </c>
      <c r="AK359" s="22">
        <v>1.6568000000000001</v>
      </c>
      <c r="AL359">
        <f t="shared" si="66"/>
        <v>-25.976599999999998</v>
      </c>
      <c r="AM359">
        <f t="shared" si="67"/>
        <v>-43.053876605999996</v>
      </c>
      <c r="AP359" s="9"/>
      <c r="AQ359" s="22">
        <v>-8.7280300000000005E-2</v>
      </c>
      <c r="AR359" s="22">
        <v>250.03700000000001</v>
      </c>
      <c r="AS359" s="22">
        <v>-1.2268100000000001E-2</v>
      </c>
      <c r="AT359" s="22">
        <v>349</v>
      </c>
      <c r="AU359" s="22">
        <v>-8.7737999999999997E-2</v>
      </c>
      <c r="AV359">
        <f t="shared" si="68"/>
        <v>12.2681</v>
      </c>
      <c r="AW359">
        <f t="shared" si="69"/>
        <v>-1.0707634484300002</v>
      </c>
      <c r="AX359" s="9"/>
      <c r="AY359" s="22">
        <v>1.65741</v>
      </c>
      <c r="AZ359" s="22">
        <v>299.233</v>
      </c>
      <c r="BA359" s="22">
        <v>2.3998999999999999E-2</v>
      </c>
      <c r="BB359" s="22">
        <v>349</v>
      </c>
      <c r="BC359" s="22">
        <v>1.65649</v>
      </c>
      <c r="BD359">
        <f t="shared" si="70"/>
        <v>-23.998999999999999</v>
      </c>
      <c r="BE359">
        <f t="shared" si="71"/>
        <v>-39.776182589999998</v>
      </c>
    </row>
    <row r="360" spans="6:57">
      <c r="F360" s="9"/>
      <c r="G360" s="22">
        <v>-9.2315700000000001E-2</v>
      </c>
      <c r="H360" s="22">
        <v>53.171999999999997</v>
      </c>
      <c r="I360" s="22">
        <v>-1.30829E-2</v>
      </c>
      <c r="J360" s="22">
        <v>350</v>
      </c>
      <c r="K360" s="22">
        <v>-9.2865000000000003E-2</v>
      </c>
      <c r="L360">
        <f t="shared" si="60"/>
        <v>13.0829</v>
      </c>
      <c r="M360">
        <f t="shared" si="61"/>
        <v>-1.2077570715300001</v>
      </c>
      <c r="N360" s="9"/>
      <c r="O360" s="22">
        <v>1.66245</v>
      </c>
      <c r="P360" s="22">
        <v>102.318</v>
      </c>
      <c r="Q360" s="22">
        <v>2.1417200000000001E-2</v>
      </c>
      <c r="R360" s="22">
        <v>350</v>
      </c>
      <c r="S360" s="22">
        <v>1.66168</v>
      </c>
      <c r="T360">
        <f t="shared" si="62"/>
        <v>-21.417200000000001</v>
      </c>
      <c r="U360">
        <f t="shared" si="63"/>
        <v>-35.605024140000005</v>
      </c>
      <c r="X360" s="9"/>
      <c r="Y360" s="22">
        <v>-9.2315700000000001E-2</v>
      </c>
      <c r="Z360" s="22">
        <v>151.488</v>
      </c>
      <c r="AA360" s="22">
        <v>-1.2643400000000001E-2</v>
      </c>
      <c r="AB360" s="22">
        <v>350</v>
      </c>
      <c r="AC360" s="22">
        <v>-9.2865000000000003E-2</v>
      </c>
      <c r="AD360">
        <f t="shared" si="64"/>
        <v>12.643400000000002</v>
      </c>
      <c r="AE360">
        <f t="shared" si="65"/>
        <v>-1.1671843213800002</v>
      </c>
      <c r="AF360" s="9"/>
      <c r="AG360" s="22">
        <v>1.66245</v>
      </c>
      <c r="AH360" s="22">
        <v>200.73</v>
      </c>
      <c r="AI360" s="22">
        <v>2.7578700000000001E-2</v>
      </c>
      <c r="AJ360" s="22">
        <v>350</v>
      </c>
      <c r="AK360" s="22">
        <v>1.66168</v>
      </c>
      <c r="AL360">
        <f t="shared" si="66"/>
        <v>-27.578700000000001</v>
      </c>
      <c r="AM360">
        <f t="shared" si="67"/>
        <v>-45.848209815000004</v>
      </c>
      <c r="AP360" s="9"/>
      <c r="AQ360" s="22">
        <v>-9.2315700000000001E-2</v>
      </c>
      <c r="AR360" s="22">
        <v>250.047</v>
      </c>
      <c r="AS360" s="22">
        <v>-1.2268100000000001E-2</v>
      </c>
      <c r="AT360" s="22">
        <v>350</v>
      </c>
      <c r="AU360" s="22">
        <v>-9.2773400000000006E-2</v>
      </c>
      <c r="AV360">
        <f t="shared" si="68"/>
        <v>12.2681</v>
      </c>
      <c r="AW360">
        <f t="shared" si="69"/>
        <v>-1.1325382391700001</v>
      </c>
      <c r="AX360" s="9"/>
      <c r="AY360" s="22">
        <v>1.66245</v>
      </c>
      <c r="AZ360" s="22">
        <v>299.24299999999999</v>
      </c>
      <c r="BA360" s="22">
        <v>2.5412000000000001E-2</v>
      </c>
      <c r="BB360" s="22">
        <v>350</v>
      </c>
      <c r="BC360" s="22">
        <v>1.66168</v>
      </c>
      <c r="BD360">
        <f t="shared" si="70"/>
        <v>-25.411999999999999</v>
      </c>
      <c r="BE360">
        <f t="shared" si="71"/>
        <v>-42.246179399999995</v>
      </c>
    </row>
    <row r="361" spans="6:57">
      <c r="F361" s="9"/>
      <c r="G361" s="22">
        <v>-9.7351099999999996E-2</v>
      </c>
      <c r="H361" s="22">
        <v>53.182099999999998</v>
      </c>
      <c r="I361" s="22">
        <v>-1.3089E-2</v>
      </c>
      <c r="J361" s="22">
        <v>351</v>
      </c>
      <c r="K361" s="22">
        <v>-9.7869899999999996E-2</v>
      </c>
      <c r="L361">
        <f t="shared" si="60"/>
        <v>13.089</v>
      </c>
      <c r="M361">
        <f t="shared" si="61"/>
        <v>-1.2742285479</v>
      </c>
      <c r="N361" s="9"/>
      <c r="O361" s="22">
        <v>1.6674800000000001</v>
      </c>
      <c r="P361" s="22">
        <v>102.328</v>
      </c>
      <c r="Q361" s="22">
        <v>2.29584E-2</v>
      </c>
      <c r="R361" s="22">
        <v>351</v>
      </c>
      <c r="S361" s="22">
        <v>1.66656</v>
      </c>
      <c r="T361">
        <f t="shared" si="62"/>
        <v>-22.958400000000001</v>
      </c>
      <c r="U361">
        <f t="shared" si="63"/>
        <v>-38.282672832000003</v>
      </c>
      <c r="X361" s="9"/>
      <c r="Y361" s="22">
        <v>-9.7351099999999996E-2</v>
      </c>
      <c r="Z361" s="22">
        <v>151.49799999999999</v>
      </c>
      <c r="AA361" s="22">
        <v>-1.26526E-2</v>
      </c>
      <c r="AB361" s="22">
        <v>351</v>
      </c>
      <c r="AC361" s="22">
        <v>-9.7869899999999996E-2</v>
      </c>
      <c r="AD361">
        <f t="shared" si="64"/>
        <v>12.6526</v>
      </c>
      <c r="AE361">
        <f t="shared" si="65"/>
        <v>-1.2317445278599999</v>
      </c>
      <c r="AF361" s="9"/>
      <c r="AG361" s="22">
        <v>1.6674800000000001</v>
      </c>
      <c r="AH361" s="22">
        <v>200.74</v>
      </c>
      <c r="AI361" s="22">
        <v>2.9119900000000001E-2</v>
      </c>
      <c r="AJ361" s="22">
        <v>351</v>
      </c>
      <c r="AK361" s="22">
        <v>1.6668700000000001</v>
      </c>
      <c r="AL361">
        <f t="shared" si="66"/>
        <v>-29.119900000000001</v>
      </c>
      <c r="AM361">
        <f t="shared" si="67"/>
        <v>-48.556850852000004</v>
      </c>
      <c r="AP361" s="9"/>
      <c r="AQ361" s="22">
        <v>-9.7351099999999996E-2</v>
      </c>
      <c r="AR361" s="22">
        <v>250.05699999999999</v>
      </c>
      <c r="AS361" s="22">
        <v>-1.22772E-2</v>
      </c>
      <c r="AT361" s="22">
        <v>351</v>
      </c>
      <c r="AU361" s="22">
        <v>-9.7778299999999999E-2</v>
      </c>
      <c r="AV361">
        <f t="shared" si="68"/>
        <v>12.277200000000001</v>
      </c>
      <c r="AW361">
        <f t="shared" si="69"/>
        <v>-1.1951989249199999</v>
      </c>
      <c r="AX361" s="9"/>
      <c r="AY361" s="22">
        <v>1.6674800000000001</v>
      </c>
      <c r="AZ361" s="22">
        <v>299.25299999999999</v>
      </c>
      <c r="BA361" s="22">
        <v>2.6812699999999998E-2</v>
      </c>
      <c r="BB361" s="22">
        <v>351</v>
      </c>
      <c r="BC361" s="22">
        <v>1.6662600000000001</v>
      </c>
      <c r="BD361">
        <f t="shared" si="70"/>
        <v>-26.8127</v>
      </c>
      <c r="BE361">
        <f t="shared" si="71"/>
        <v>-44.709640996000005</v>
      </c>
    </row>
    <row r="362" spans="6:57">
      <c r="F362" s="9"/>
      <c r="G362" s="22">
        <v>-0.102386</v>
      </c>
      <c r="H362" s="22">
        <v>53.192100000000003</v>
      </c>
      <c r="I362" s="22">
        <v>-1.31348E-2</v>
      </c>
      <c r="J362" s="22">
        <v>352</v>
      </c>
      <c r="K362" s="22">
        <v>-0.102966</v>
      </c>
      <c r="L362">
        <f t="shared" si="60"/>
        <v>13.1348</v>
      </c>
      <c r="M362">
        <f t="shared" si="61"/>
        <v>-1.3448196328000002</v>
      </c>
      <c r="N362" s="9"/>
      <c r="O362" s="22">
        <v>1.67252</v>
      </c>
      <c r="P362" s="22">
        <v>102.339</v>
      </c>
      <c r="Q362" s="22">
        <v>2.46368E-2</v>
      </c>
      <c r="R362" s="22">
        <v>352</v>
      </c>
      <c r="S362" s="22">
        <v>1.6714500000000001</v>
      </c>
      <c r="T362">
        <f t="shared" si="62"/>
        <v>-24.636800000000001</v>
      </c>
      <c r="U362">
        <f t="shared" si="63"/>
        <v>-41.205540736000003</v>
      </c>
      <c r="X362" s="9"/>
      <c r="Y362" s="22">
        <v>-0.102386</v>
      </c>
      <c r="Z362" s="22">
        <v>151.50800000000001</v>
      </c>
      <c r="AA362" s="22">
        <v>-1.26648E-2</v>
      </c>
      <c r="AB362" s="22">
        <v>352</v>
      </c>
      <c r="AC362" s="22">
        <v>-0.10287499999999999</v>
      </c>
      <c r="AD362">
        <f t="shared" si="64"/>
        <v>12.6648</v>
      </c>
      <c r="AE362">
        <f t="shared" si="65"/>
        <v>-1.2966982128</v>
      </c>
      <c r="AF362" s="9"/>
      <c r="AG362" s="22">
        <v>1.67252</v>
      </c>
      <c r="AH362" s="22">
        <v>200.75</v>
      </c>
      <c r="AI362" s="22">
        <v>3.0719E-2</v>
      </c>
      <c r="AJ362" s="22">
        <v>352</v>
      </c>
      <c r="AK362" s="22">
        <v>1.6717500000000001</v>
      </c>
      <c r="AL362">
        <f t="shared" si="66"/>
        <v>-30.719000000000001</v>
      </c>
      <c r="AM362">
        <f t="shared" si="67"/>
        <v>-51.378141880000001</v>
      </c>
      <c r="AP362" s="9"/>
      <c r="AQ362" s="22">
        <v>-0.102386</v>
      </c>
      <c r="AR362" s="22">
        <v>250.06700000000001</v>
      </c>
      <c r="AS362" s="22">
        <v>-1.2289400000000001E-2</v>
      </c>
      <c r="AT362" s="22">
        <v>352</v>
      </c>
      <c r="AU362" s="22">
        <v>-0.10299700000000001</v>
      </c>
      <c r="AV362">
        <f t="shared" si="68"/>
        <v>12.289400000000001</v>
      </c>
      <c r="AW362">
        <f t="shared" si="69"/>
        <v>-1.2582625084000001</v>
      </c>
      <c r="AX362" s="9"/>
      <c r="AY362" s="22">
        <v>1.67252</v>
      </c>
      <c r="AZ362" s="22">
        <v>299.26299999999998</v>
      </c>
      <c r="BA362" s="22">
        <v>2.81952E-2</v>
      </c>
      <c r="BB362" s="22">
        <v>352</v>
      </c>
      <c r="BC362" s="22">
        <v>1.6714500000000001</v>
      </c>
      <c r="BD362">
        <f t="shared" si="70"/>
        <v>-28.1952</v>
      </c>
      <c r="BE362">
        <f t="shared" si="71"/>
        <v>-47.157035903999997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R1" workbookViewId="0">
      <selection activeCell="BD11" sqref="BD11:BE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235.44158878504822</v>
      </c>
      <c r="H2" s="2"/>
      <c r="I2" s="6" t="s">
        <v>12</v>
      </c>
      <c r="J2" s="2"/>
      <c r="K2" s="7" t="s">
        <v>13</v>
      </c>
      <c r="L2" s="3">
        <f>L4*I6*L9/100*100</f>
        <v>15.247855400000002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556.02307692317891</v>
      </c>
      <c r="Z2" s="2"/>
      <c r="AA2" s="6" t="s">
        <v>12</v>
      </c>
      <c r="AB2" s="2"/>
      <c r="AC2" s="7" t="s">
        <v>13</v>
      </c>
      <c r="AD2" s="3">
        <f>AD4*AA6*AD9/100*100</f>
        <v>14.618190243999999</v>
      </c>
      <c r="AE2" s="8" t="s">
        <v>14</v>
      </c>
      <c r="AF2" s="9"/>
      <c r="AG2" s="2">
        <f>ABS(AK7-AK6)/ABS(AL7-AL6)*1000</f>
        <v>49.02826422372317</v>
      </c>
      <c r="AH2" s="2"/>
      <c r="AI2" s="6" t="s">
        <v>15</v>
      </c>
      <c r="AJ2" s="2"/>
      <c r="AK2" s="7" t="s">
        <v>13</v>
      </c>
      <c r="AL2" s="3">
        <f>AL4*AI6*AL9/100*100</f>
        <v>11.213093181600001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14.134364578000003</v>
      </c>
      <c r="AW2" s="8" t="s">
        <v>14</v>
      </c>
      <c r="AX2" s="9"/>
      <c r="AY2" s="2">
        <f>ABS(BC7-BC6)/ABS(BD7-BD6)*1000</f>
        <v>181.21890909091002</v>
      </c>
      <c r="AZ2" s="2"/>
      <c r="BA2" s="6" t="s">
        <v>15</v>
      </c>
      <c r="BB2" s="2"/>
      <c r="BC2" s="7" t="s">
        <v>13</v>
      </c>
      <c r="BD2" s="3">
        <f>BD4*BA6*BD9/100*100</f>
        <v>10.861587428999998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1.6537500000000001</v>
      </c>
      <c r="J3" s="2"/>
      <c r="K3" s="10">
        <f>INDEX(L11:L1056,MATCH(I3,K11:K1056,0))</f>
        <v>-1.0473600000000001</v>
      </c>
      <c r="L3" s="41" t="s">
        <v>16</v>
      </c>
      <c r="M3" s="11">
        <f>M9</f>
        <v>15.247855400000001</v>
      </c>
      <c r="N3" s="9"/>
      <c r="O3" s="2" t="s">
        <v>44</v>
      </c>
      <c r="P3" s="2"/>
      <c r="Q3" s="2" t="e">
        <f>INDEX(S11:S1056,MATCH(0,T11:T1056,-1))</f>
        <v>#N/A</v>
      </c>
      <c r="R3" s="2"/>
      <c r="S3" s="10" t="e">
        <f>INDEX(T11:T1056,MATCH(Q3,S11:S1056,0))</f>
        <v>#N/A</v>
      </c>
      <c r="T3" s="41" t="s">
        <v>16</v>
      </c>
      <c r="U3" s="11">
        <f>U9</f>
        <v>15.247855400000001</v>
      </c>
      <c r="X3" s="9"/>
      <c r="Y3" s="2" t="s">
        <v>44</v>
      </c>
      <c r="Z3" s="2"/>
      <c r="AA3" s="2">
        <f>INDEX(AC11:AC856,MATCH(0,AD11:AD856,1))</f>
        <v>1.64398</v>
      </c>
      <c r="AB3" s="2"/>
      <c r="AC3" s="10">
        <f>INDEX(AD11:AD1056,MATCH(AA3,AC11:AC1056,0))</f>
        <v>-0.74859600000000004</v>
      </c>
      <c r="AD3" s="41" t="s">
        <v>16</v>
      </c>
      <c r="AE3" s="11">
        <f>AE9</f>
        <v>14.618190243999997</v>
      </c>
      <c r="AF3" s="9"/>
      <c r="AG3" s="2" t="s">
        <v>44</v>
      </c>
      <c r="AH3" s="2"/>
      <c r="AI3" s="2">
        <f>INDEX(AK11:AK1056,MATCH(0,AL11:AL1056,-1))</f>
        <v>1.6311599999999999</v>
      </c>
      <c r="AJ3" s="2"/>
      <c r="AK3" s="10">
        <f>INDEX(AL11:AL1056,MATCH(AI3,AK11:AK1056,0))</f>
        <v>0.28195199999999998</v>
      </c>
      <c r="AL3" s="41" t="s">
        <v>16</v>
      </c>
      <c r="AM3" s="11">
        <f>AM9</f>
        <v>11.213093181600001</v>
      </c>
      <c r="AP3" s="9"/>
      <c r="AQ3" s="2" t="s">
        <v>44</v>
      </c>
      <c r="AR3" s="2"/>
      <c r="AS3" s="2">
        <f>INDEX(AU11:AU856,MATCH(0,AV11:AV856,1))</f>
        <v>1.63879</v>
      </c>
      <c r="AT3" s="2"/>
      <c r="AU3" s="10">
        <f>INDEX(AV11:AV1056,MATCH(AS3,AU11:AU1056,0))</f>
        <v>-0.23107900000000001</v>
      </c>
      <c r="AV3" s="41" t="s">
        <v>16</v>
      </c>
      <c r="AW3" s="11">
        <f>AW9</f>
        <v>14.134364578</v>
      </c>
      <c r="AX3" s="9"/>
      <c r="AY3" s="2" t="s">
        <v>44</v>
      </c>
      <c r="AZ3" s="2"/>
      <c r="BA3" s="2">
        <f>INDEX(BC11:BC1056,MATCH(0,BD11:BD1056,-1))</f>
        <v>1.62598</v>
      </c>
      <c r="BB3" s="2"/>
      <c r="BC3" s="10">
        <f>INDEX(BD11:BD1056,MATCH(BA3,BC11:BC1056,0))</f>
        <v>0.399841</v>
      </c>
      <c r="BD3" s="41" t="s">
        <v>16</v>
      </c>
      <c r="BE3" s="11">
        <f>BE9</f>
        <v>10.861587429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3.8102421490701217</v>
      </c>
      <c r="H4" s="2"/>
      <c r="I4" s="2">
        <f>INDEX(K11:K1000,1+MATCH(0,L11:L856,1))</f>
        <v>1.64886</v>
      </c>
      <c r="J4" s="2"/>
      <c r="K4" s="10">
        <f>INDEX(L11:L1056,MATCH(I4,K11:K1056,0))</f>
        <v>0.23602300000000001</v>
      </c>
      <c r="L4" s="40">
        <f>M3/(I6*L9)</f>
        <v>0.59278817983364807</v>
      </c>
      <c r="M4" s="8" t="s">
        <v>17</v>
      </c>
      <c r="N4" s="9"/>
      <c r="O4" s="2" t="e">
        <f>ABS(Q3-Q4)/ABS(S3-S4)*1000</f>
        <v>#N/A</v>
      </c>
      <c r="P4" s="2"/>
      <c r="Q4" s="2" t="e">
        <f>INDEX(S11:S856,1+MATCH(0,T11:T856,-1))</f>
        <v>#N/A</v>
      </c>
      <c r="R4" s="2"/>
      <c r="S4" s="10" t="e">
        <f>INDEX(T11:T856,MATCH(Q4,S11:S856,0))</f>
        <v>#N/A</v>
      </c>
      <c r="T4" s="40" t="e">
        <f>U3/(Q6*T9)</f>
        <v>#N/A</v>
      </c>
      <c r="U4" s="8" t="s">
        <v>17</v>
      </c>
      <c r="X4" s="9"/>
      <c r="Y4" s="2">
        <f>ABS(AA3-AA4)/ABS(AC3-AC4)*1000</f>
        <v>3.9078171557977801</v>
      </c>
      <c r="Z4" s="2"/>
      <c r="AA4" s="2">
        <f>INDEX(AC11:AC1000,1+MATCH(0,AD11:AD856,1))</f>
        <v>1.6391</v>
      </c>
      <c r="AB4" s="2"/>
      <c r="AC4" s="10">
        <f>INDEX(AD11:AD1056,MATCH(AA4,AC11:AC1056,0))</f>
        <v>0.50018299999999993</v>
      </c>
      <c r="AD4" s="40">
        <f>AE3/(AA6*AD9)</f>
        <v>0.59403640659682377</v>
      </c>
      <c r="AE4" s="8" t="s">
        <v>17</v>
      </c>
      <c r="AF4" s="9"/>
      <c r="AG4" s="2">
        <f>ABS(AI3-AI4)/ABS(AK3-AK4)*1000</f>
        <v>4.7212803262608052</v>
      </c>
      <c r="AH4" s="2"/>
      <c r="AI4" s="2">
        <f>INDEX(AK11:AK856,1+MATCH(0,AL11:AL856,-1))</f>
        <v>1.63605</v>
      </c>
      <c r="AJ4" s="2"/>
      <c r="AK4" s="10">
        <f>INDEX(AL11:AL856,MATCH(AI4,AK11:AK856,0))</f>
        <v>-0.75378400000000001</v>
      </c>
      <c r="AL4" s="40">
        <f>AM3/(AI6*AL9)</f>
        <v>0.43635180827228376</v>
      </c>
      <c r="AM4" s="8" t="s">
        <v>17</v>
      </c>
      <c r="AP4" s="9"/>
      <c r="AQ4" s="2">
        <f>ABS(AS3-AS4)/ABS(AU3-AU4)*1000</f>
        <v>4.171300326376036</v>
      </c>
      <c r="AR4" s="2"/>
      <c r="AS4" s="2">
        <f>INDEX(AU11:AU1000,1+MATCH(0,AV11:AV856,1))</f>
        <v>1.63361</v>
      </c>
      <c r="AT4" s="2"/>
      <c r="AU4" s="10">
        <f>INDEX(AV11:AV1056,MATCH(AS4,AU11:AU1056,0))</f>
        <v>1.01074</v>
      </c>
      <c r="AV4" s="40">
        <f>AW3/(AS6*AV9)</f>
        <v>0.59912348476829125</v>
      </c>
      <c r="AW4" s="8" t="s">
        <v>17</v>
      </c>
      <c r="AX4" s="9"/>
      <c r="AY4" s="2">
        <f>ABS(BA3-BA4)/ABS(BC3-BC4)*1000</f>
        <v>5.0604716594048211</v>
      </c>
      <c r="AZ4" s="2"/>
      <c r="BA4" s="2">
        <f>INDEX(BC11:BC856,1+MATCH(0,BD11:BD856,-1))</f>
        <v>1.6311599999999999</v>
      </c>
      <c r="BB4" s="2"/>
      <c r="BC4" s="10">
        <f>INDEX(BD11:BD856,MATCH(BA4,BC11:BC856,0))</f>
        <v>-0.62377899999999997</v>
      </c>
      <c r="BD4" s="40">
        <f>BE3/(BA6*BD9)</f>
        <v>0.44204910970124767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11.026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11.026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10.726899999999999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8.3984400000000008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10.1837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8.3557100000000002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1.6497593047827499</v>
      </c>
      <c r="J6" s="40"/>
      <c r="K6" s="13">
        <f>INDEX(K11:K1056,MATCH(L6,L11:L1056,0))</f>
        <v>2.9022200000000001E-3</v>
      </c>
      <c r="L6" s="10">
        <f>INDEX(L11:L1056,MATCH(0,K11:K1056,-1))</f>
        <v>15.5792</v>
      </c>
      <c r="M6" s="8" t="s">
        <v>22</v>
      </c>
      <c r="N6" s="9"/>
      <c r="O6" s="2"/>
      <c r="P6" s="2"/>
      <c r="Q6" s="44" t="e">
        <f>(Q3-Q4)/(S3-S4)*(-S4)+Q4</f>
        <v>#N/A</v>
      </c>
      <c r="R6" s="44"/>
      <c r="S6" s="13" t="e">
        <f>INDEX(S11:S1056,MATCH(T6,T11:T1056,0))</f>
        <v>#N/A</v>
      </c>
      <c r="T6" s="10" t="e">
        <f>INDEX(T11:T1056,MATCH(0,S11:S1056,1))</f>
        <v>#N/A</v>
      </c>
      <c r="U6" s="8" t="s">
        <v>22</v>
      </c>
      <c r="X6" s="9"/>
      <c r="Y6" s="2"/>
      <c r="Z6" s="2"/>
      <c r="AA6" s="40">
        <f>(AA3-AA4)/(AC3-AC4)*(-AC4)+AA4</f>
        <v>1.6410546237084385</v>
      </c>
      <c r="AB6" s="40"/>
      <c r="AC6" s="13">
        <f>INDEX(AC11:AC1056,MATCH(AD6,AD11:AD1056,0))</f>
        <v>2.8808599999999998E-3</v>
      </c>
      <c r="AD6" s="10">
        <f>INDEX(AD11:AD1056,MATCH(0,AC11:AC1056,-1))</f>
        <v>14.9902</v>
      </c>
      <c r="AE6" s="8" t="s">
        <v>22</v>
      </c>
      <c r="AF6" s="9"/>
      <c r="AG6" s="2"/>
      <c r="AH6" s="2"/>
      <c r="AI6" s="44">
        <f>(AI3-AI4)/(AK3-AK4)*(-AK4)+AI4</f>
        <v>1.6324911744305499</v>
      </c>
      <c r="AJ6" s="44"/>
      <c r="AK6" s="13">
        <f>INDEX(AK11:AK1056,MATCH(AL6,AL11:AL1056,0))</f>
        <v>-4.6478300000000004E-3</v>
      </c>
      <c r="AL6" s="10">
        <f>INDEX(AL11:AL1056,MATCH(0,AK11:AK1056,1))</f>
        <v>15.646400000000002</v>
      </c>
      <c r="AM6" s="8" t="s">
        <v>22</v>
      </c>
      <c r="AP6" s="9"/>
      <c r="AQ6" s="2"/>
      <c r="AR6" s="2"/>
      <c r="AS6" s="40">
        <f>(AS3-AS4)/(AU3-AU4)*(-AU4)+AS4</f>
        <v>1.6378261000918812</v>
      </c>
      <c r="AT6" s="40"/>
      <c r="AU6" s="13">
        <f>INDEX(AU11:AU1056,MATCH(AV6,AV11:AV1056,0))</f>
        <v>2.8686499999999999E-3</v>
      </c>
      <c r="AV6" s="10">
        <f>INDEX(AV11:AV1056,MATCH(0,AU11:AU1056,-1))</f>
        <v>14.404299999999999</v>
      </c>
      <c r="AW6" s="8" t="s">
        <v>22</v>
      </c>
      <c r="AX6" s="9"/>
      <c r="AY6" s="2"/>
      <c r="AZ6" s="2"/>
      <c r="BA6" s="44">
        <f>(BA3-BA4)/(BC3-BC4)*(-BC4)+BA4</f>
        <v>1.628003384048768</v>
      </c>
      <c r="BB6" s="44"/>
      <c r="BC6" s="13">
        <f>INDEX(BC11:BC1056,MATCH(BD6,BD11:BD1056,0))</f>
        <v>-4.6539299999999997E-3</v>
      </c>
      <c r="BD6" s="10">
        <f>INDEX(BD11:BD1056,MATCH(0,BC11:BC1056,1))</f>
        <v>15.118400000000001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-2.1362299999999998E-3</v>
      </c>
      <c r="L7" s="10">
        <f>INDEX(L11:L856,1+MATCH(0,K11:K856,-1))</f>
        <v>15.6006</v>
      </c>
      <c r="M7" s="12">
        <f>INDEX(K11:K1056,MATCH(M9,M11:M1056,0))</f>
        <v>1.38184</v>
      </c>
      <c r="N7" s="9"/>
      <c r="O7" s="2"/>
      <c r="P7" s="2"/>
      <c r="Q7" s="2"/>
      <c r="R7" s="2"/>
      <c r="S7" s="13" t="e">
        <f>INDEX(S11:S1056,MATCH(T7,T11:T1056,0))</f>
        <v>#N/A</v>
      </c>
      <c r="T7" s="10" t="e">
        <f>INDEX(T11:T1056,1+MATCH(0,S11:S1056,1))</f>
        <v>#N/A</v>
      </c>
      <c r="U7" s="12">
        <f>INDEX(S11:S1056,MATCH(U9,U11:U1056,0))</f>
        <v>1.38184</v>
      </c>
      <c r="X7" s="9"/>
      <c r="Y7" s="2"/>
      <c r="Z7" s="2"/>
      <c r="AA7" s="2"/>
      <c r="AB7" s="2"/>
      <c r="AC7" s="13">
        <f>INDEX(AC11:AC856,MATCH(AD7,AD11:AD856,1))</f>
        <v>7.9406700000000004E-3</v>
      </c>
      <c r="AD7" s="10">
        <f>INDEX(AD11:AD856,1+MATCH(0,AC11:AC856,-1))</f>
        <v>14.981100000000001</v>
      </c>
      <c r="AE7" s="12">
        <f>INDEX(AC11:AC1056,MATCH(AE9,AE11:AE1056,0))</f>
        <v>1.3613900000000001</v>
      </c>
      <c r="AF7" s="9"/>
      <c r="AG7" s="2"/>
      <c r="AH7" s="2"/>
      <c r="AI7" s="2"/>
      <c r="AJ7" s="2"/>
      <c r="AK7" s="13">
        <f>INDEX(AK11:AK1056,MATCH(AL7,AL11:AL1056,0))</f>
        <v>4.36401E-4</v>
      </c>
      <c r="AL7" s="10">
        <f>INDEX(AL11:AL1056,1+MATCH(0,AK11:AK1056,1))</f>
        <v>15.7501</v>
      </c>
      <c r="AM7" s="12">
        <f>INDEX(AK11:AK1056,MATCH(AM9,AM11:AM1056,0))</f>
        <v>1.33392</v>
      </c>
      <c r="AP7" s="9"/>
      <c r="AQ7" s="2"/>
      <c r="AR7" s="2"/>
      <c r="AS7" s="2"/>
      <c r="AT7" s="2"/>
      <c r="AU7" s="13">
        <f>INDEX(AU11:AU856,MATCH(AV7,AV11:AV856,1))</f>
        <v>-2.2064200000000002E-3</v>
      </c>
      <c r="AV7" s="10">
        <f>INDEX(AV11:AV856,1+MATCH(0,AU11:AU856,-1))</f>
        <v>14.404299999999999</v>
      </c>
      <c r="AW7" s="12">
        <f>INDEX(AU11:AU1056,MATCH(AW9,AW11:AW1056,0))</f>
        <v>1.38672</v>
      </c>
      <c r="AX7" s="9"/>
      <c r="AY7" s="2"/>
      <c r="AZ7" s="2"/>
      <c r="BA7" s="2"/>
      <c r="BB7" s="2"/>
      <c r="BC7" s="13">
        <f>INDEX(BC11:BC1056,MATCH(BD7,BD11:BD1056,0))</f>
        <v>3.2958999999999999E-4</v>
      </c>
      <c r="BD7" s="10">
        <f>INDEX(BD11:BD1056,1+MATCH(0,BC11:BC1056,1))</f>
        <v>15.090900000000001</v>
      </c>
      <c r="BE7" s="12">
        <f>INDEX(BC11:BC1056,MATCH(BE9,BE11:BE1056,0))</f>
        <v>1.2988299999999999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>
        <f>(L6-L7)/(K6-K7)*(-K7)+L7</f>
        <v>15.591526709206205</v>
      </c>
      <c r="M9" s="16">
        <f>MAX(M11:M1056)</f>
        <v>15.247855400000001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15.247855400000001</v>
      </c>
      <c r="X9" s="9"/>
      <c r="Y9" s="2"/>
      <c r="Z9" s="2"/>
      <c r="AA9" s="15">
        <f>(MAX(AD2,AL2)-MIN(AD2,AL2))/MAX(AD2,AL2)%</f>
        <v>23.293561005594462</v>
      </c>
      <c r="AB9" s="2"/>
      <c r="AC9" s="2"/>
      <c r="AD9" s="3">
        <f>(AD6-AD7)/(AC6-AC7)*(-AC7)+AD7</f>
        <v>14.995381187831162</v>
      </c>
      <c r="AE9" s="16">
        <f>MAX(AE11:AE1056)</f>
        <v>14.618190243999997</v>
      </c>
      <c r="AF9" s="9"/>
      <c r="AG9" s="2"/>
      <c r="AH9" s="2"/>
      <c r="AI9" s="2"/>
      <c r="AJ9" s="2"/>
      <c r="AK9" s="2"/>
      <c r="AL9" s="3">
        <f>(AL6-AL7)/(AK6-AK7)*(-AK7)+AL7</f>
        <v>15.741198991430563</v>
      </c>
      <c r="AM9" s="16">
        <f>MAX(AM11:AM1056)</f>
        <v>11.213093181600001</v>
      </c>
      <c r="AP9" s="9"/>
      <c r="AQ9" s="2"/>
      <c r="AR9" s="2"/>
      <c r="AS9" s="15">
        <f>(MAX(AV2,BD2)-MIN(AV2,BD2))/MAX(AV2,BD2)%</f>
        <v>23.154752595628175</v>
      </c>
      <c r="AT9" s="2"/>
      <c r="AU9" s="2"/>
      <c r="AV9" s="3">
        <f>(AV6-AV7)/(AU6-AU7)*(-AU7)+AV7</f>
        <v>14.404299999999999</v>
      </c>
      <c r="AW9" s="16">
        <f>MAX(AW11:AW1056)</f>
        <v>14.134364578</v>
      </c>
      <c r="AX9" s="9"/>
      <c r="AY9" s="2"/>
      <c r="AZ9" s="2"/>
      <c r="BA9" s="2"/>
      <c r="BB9" s="2"/>
      <c r="BC9" s="2"/>
      <c r="BD9" s="3">
        <f>(BD6-BD7)/(BC6-BC7)*(-BC7)+BD7</f>
        <v>15.09271873956561</v>
      </c>
      <c r="BE9" s="16">
        <f>MAX(BE11:BE1056)</f>
        <v>10.861587429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1.6497593047827499</v>
      </c>
      <c r="B11" s="19">
        <f>IFERROR(L9,0)</f>
        <v>15.591526709206205</v>
      </c>
      <c r="C11" s="20">
        <f>IFERROR(L4,0)</f>
        <v>0.59278817983364807</v>
      </c>
      <c r="D11" s="21">
        <f>IFERROR(L2,0)</f>
        <v>15.247855400000002</v>
      </c>
      <c r="E11" s="21">
        <f>IFERROR(I9,0)</f>
        <v>0</v>
      </c>
      <c r="F11" s="9"/>
      <c r="G11" s="22">
        <v>1.67496</v>
      </c>
      <c r="H11" s="22">
        <v>49.177199999999999</v>
      </c>
      <c r="I11" s="22">
        <v>7.2052000000000001E-3</v>
      </c>
      <c r="J11" s="22">
        <v>1</v>
      </c>
      <c r="K11" s="22">
        <v>1.6738900000000001</v>
      </c>
      <c r="L11">
        <f>-I11/$F$2*1000</f>
        <v>-7.2052000000000005</v>
      </c>
      <c r="M11">
        <f>L11*G11</f>
        <v>-12.068421792000001</v>
      </c>
      <c r="N11" s="9"/>
      <c r="O11" s="22">
        <v>1.67496</v>
      </c>
      <c r="P11" s="22">
        <v>49.177199999999999</v>
      </c>
      <c r="Q11" s="22">
        <v>7.2052000000000001E-3</v>
      </c>
      <c r="R11" s="22">
        <v>1</v>
      </c>
      <c r="S11" s="22">
        <v>1.6738900000000001</v>
      </c>
      <c r="T11">
        <f>-Q11/$F$2*1000</f>
        <v>-7.2052000000000005</v>
      </c>
      <c r="U11">
        <f>T11*O11</f>
        <v>-12.068421792000001</v>
      </c>
      <c r="V11" s="23"/>
      <c r="W11" s="24"/>
      <c r="X11" s="9"/>
      <c r="Y11" s="22">
        <v>1.67496</v>
      </c>
      <c r="Z11" s="22">
        <v>147.697</v>
      </c>
      <c r="AA11" s="22">
        <v>1.11115E-2</v>
      </c>
      <c r="AB11" s="22">
        <v>1</v>
      </c>
      <c r="AC11" s="22">
        <v>1.6738900000000001</v>
      </c>
      <c r="AD11">
        <f>-AA11/$F$2*1000</f>
        <v>-11.111499999999999</v>
      </c>
      <c r="AE11">
        <f>AD11*Y11</f>
        <v>-18.61131804</v>
      </c>
      <c r="AF11" s="9"/>
      <c r="AG11" s="22">
        <v>-9.49097E-2</v>
      </c>
      <c r="AH11" s="22">
        <v>161.83600000000001</v>
      </c>
      <c r="AI11" s="22">
        <v>-1.6867099999999999E-2</v>
      </c>
      <c r="AJ11" s="22">
        <v>1</v>
      </c>
      <c r="AK11" s="22">
        <v>-9.5611600000000005E-2</v>
      </c>
      <c r="AL11">
        <f>-AI11/$F$2*1000</f>
        <v>16.867100000000001</v>
      </c>
      <c r="AM11">
        <f>AL11*AG11</f>
        <v>-1.6008514008700001</v>
      </c>
      <c r="AP11" s="9"/>
      <c r="AQ11" s="22">
        <v>1.67496</v>
      </c>
      <c r="AR11" s="22">
        <v>211.05099999999999</v>
      </c>
      <c r="AS11" s="22">
        <v>1.4511100000000001E-2</v>
      </c>
      <c r="AT11" s="22">
        <v>1</v>
      </c>
      <c r="AU11" s="22">
        <v>1.6741900000000001</v>
      </c>
      <c r="AV11">
        <f>-AS11/$F$2*1000</f>
        <v>-14.511100000000001</v>
      </c>
      <c r="AW11">
        <f>AV11*AQ11</f>
        <v>-24.305512056000001</v>
      </c>
      <c r="AX11" s="9"/>
      <c r="AY11" s="22">
        <v>-9.49097E-2</v>
      </c>
      <c r="AZ11" s="22">
        <v>260.12200000000001</v>
      </c>
      <c r="BA11" s="22">
        <v>-1.6680899999999999E-2</v>
      </c>
      <c r="BB11" s="22">
        <v>1</v>
      </c>
      <c r="BC11" s="22">
        <v>-9.5519999999999994E-2</v>
      </c>
      <c r="BD11">
        <f>-BA11/$F$2*1000</f>
        <v>16.680899999999998</v>
      </c>
      <c r="BE11">
        <f>BD11*AY11</f>
        <v>-1.5831792147299997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1.6699200000000001</v>
      </c>
      <c r="H12" s="22">
        <v>49.1873</v>
      </c>
      <c r="I12" s="22">
        <v>5.4992699999999997E-3</v>
      </c>
      <c r="J12" s="22">
        <v>2</v>
      </c>
      <c r="K12" s="22">
        <v>1.6690100000000001</v>
      </c>
      <c r="L12">
        <f t="shared" ref="L12:L75" si="0">-I12/$F$2*1000</f>
        <v>-5.4992700000000001</v>
      </c>
      <c r="M12">
        <f t="shared" ref="M12:M75" si="1">L12*G12</f>
        <v>-9.1833409584000005</v>
      </c>
      <c r="N12" s="9"/>
      <c r="O12" s="22">
        <v>1.6699200000000001</v>
      </c>
      <c r="P12" s="22">
        <v>49.1873</v>
      </c>
      <c r="Q12" s="22">
        <v>5.4992699999999997E-3</v>
      </c>
      <c r="R12" s="22">
        <v>2</v>
      </c>
      <c r="S12" s="22">
        <v>1.6690100000000001</v>
      </c>
      <c r="T12">
        <f t="shared" ref="T12:T75" si="2">-Q12/$F$2*1000</f>
        <v>-5.4992700000000001</v>
      </c>
      <c r="U12">
        <f t="shared" ref="U12:U75" si="3">T12*O12</f>
        <v>-9.1833409584000005</v>
      </c>
      <c r="V12" s="23"/>
      <c r="W12" s="24"/>
      <c r="X12" s="9"/>
      <c r="Y12" s="22">
        <v>1.6699200000000001</v>
      </c>
      <c r="Z12" s="22">
        <v>147.70699999999999</v>
      </c>
      <c r="AA12" s="22">
        <v>9.1003400000000002E-3</v>
      </c>
      <c r="AB12" s="22">
        <v>2</v>
      </c>
      <c r="AC12" s="22">
        <v>1.6684000000000001</v>
      </c>
      <c r="AD12">
        <f t="shared" ref="AD12:AD75" si="4">-AA12/$F$2*1000</f>
        <v>-9.100340000000001</v>
      </c>
      <c r="AE12">
        <f t="shared" ref="AE12:AE75" si="5">AD12*Y12</f>
        <v>-15.196839772800002</v>
      </c>
      <c r="AF12" s="9"/>
      <c r="AG12" s="22">
        <v>-8.9874300000000004E-2</v>
      </c>
      <c r="AH12" s="22">
        <v>161.846</v>
      </c>
      <c r="AI12" s="22">
        <v>-1.68243E-2</v>
      </c>
      <c r="AJ12" s="22">
        <v>2</v>
      </c>
      <c r="AK12" s="22">
        <v>-9.0698200000000007E-2</v>
      </c>
      <c r="AL12">
        <f t="shared" ref="AL12:AL75" si="6">-AI12/$F$2*1000</f>
        <v>16.824300000000001</v>
      </c>
      <c r="AM12">
        <f t="shared" ref="AM12:AM75" si="7">AL12*AG12</f>
        <v>-1.5120721854900001</v>
      </c>
      <c r="AP12" s="9"/>
      <c r="AQ12" s="22">
        <v>1.6699200000000001</v>
      </c>
      <c r="AR12" s="22">
        <v>211.06100000000001</v>
      </c>
      <c r="AS12" s="22">
        <v>1.20117E-2</v>
      </c>
      <c r="AT12" s="22">
        <v>2</v>
      </c>
      <c r="AU12" s="22">
        <v>1.6687000000000001</v>
      </c>
      <c r="AV12">
        <f t="shared" ref="AV12:AV75" si="8">-AS12/$F$2*1000</f>
        <v>-12.011699999999999</v>
      </c>
      <c r="AW12">
        <f t="shared" ref="AW12:AW75" si="9">AV12*AQ12</f>
        <v>-20.058578063999999</v>
      </c>
      <c r="AX12" s="9"/>
      <c r="AY12" s="22">
        <v>-8.9874300000000004E-2</v>
      </c>
      <c r="AZ12" s="22">
        <v>260.13200000000001</v>
      </c>
      <c r="BA12" s="22">
        <v>-1.6448999999999998E-2</v>
      </c>
      <c r="BB12" s="22">
        <v>2</v>
      </c>
      <c r="BC12" s="22">
        <v>-9.0545700000000007E-2</v>
      </c>
      <c r="BD12">
        <f t="shared" ref="BD12:BD75" si="10">-BA12/$F$2*1000</f>
        <v>16.448999999999998</v>
      </c>
      <c r="BE12">
        <f t="shared" ref="BE12:BE75" si="11">BD12*AY12</f>
        <v>-1.4783423606999999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1.6410546237084385</v>
      </c>
      <c r="B13" s="19">
        <f>IFERROR(AD9,0)</f>
        <v>14.995381187831162</v>
      </c>
      <c r="C13" s="20">
        <f>IFERROR(AD4,0)</f>
        <v>0.59403640659682377</v>
      </c>
      <c r="D13" s="21">
        <f>IFERROR(AD2,0)</f>
        <v>14.618190243999999</v>
      </c>
      <c r="E13" s="21">
        <f>IFERROR(AA9,0)</f>
        <v>23.293561005594462</v>
      </c>
      <c r="F13" s="9"/>
      <c r="G13" s="22">
        <v>1.66489</v>
      </c>
      <c r="H13" s="22">
        <v>49.197400000000002</v>
      </c>
      <c r="I13" s="22">
        <v>3.9282199999999996E-3</v>
      </c>
      <c r="J13" s="22">
        <v>3</v>
      </c>
      <c r="K13" s="22">
        <v>1.66412</v>
      </c>
      <c r="L13">
        <f t="shared" si="0"/>
        <v>-3.9282199999999996</v>
      </c>
      <c r="M13">
        <f t="shared" si="1"/>
        <v>-6.5400541957999989</v>
      </c>
      <c r="N13" s="9"/>
      <c r="O13" s="22">
        <v>1.66489</v>
      </c>
      <c r="P13" s="22">
        <v>49.197400000000002</v>
      </c>
      <c r="Q13" s="22">
        <v>3.9282199999999996E-3</v>
      </c>
      <c r="R13" s="22">
        <v>3</v>
      </c>
      <c r="S13" s="22">
        <v>1.66412</v>
      </c>
      <c r="T13">
        <f t="shared" si="2"/>
        <v>-3.9282199999999996</v>
      </c>
      <c r="U13">
        <f t="shared" si="3"/>
        <v>-6.5400541957999989</v>
      </c>
      <c r="V13" s="23"/>
      <c r="W13" s="24"/>
      <c r="X13" s="9"/>
      <c r="Y13" s="22">
        <v>1.66489</v>
      </c>
      <c r="Z13" s="22">
        <v>147.71700000000001</v>
      </c>
      <c r="AA13" s="22">
        <v>7.20215E-3</v>
      </c>
      <c r="AB13" s="22">
        <v>3</v>
      </c>
      <c r="AC13" s="22">
        <v>1.6638200000000001</v>
      </c>
      <c r="AD13">
        <f t="shared" si="4"/>
        <v>-7.2021499999999996</v>
      </c>
      <c r="AE13">
        <f t="shared" si="5"/>
        <v>-11.990787513499999</v>
      </c>
      <c r="AF13" s="9"/>
      <c r="AG13" s="22">
        <v>-8.4838899999999995E-2</v>
      </c>
      <c r="AH13" s="22">
        <v>161.85599999999999</v>
      </c>
      <c r="AI13" s="22">
        <v>-1.6781600000000001E-2</v>
      </c>
      <c r="AJ13" s="22">
        <v>3</v>
      </c>
      <c r="AK13" s="22">
        <v>-8.5449200000000003E-2</v>
      </c>
      <c r="AL13">
        <f t="shared" si="6"/>
        <v>16.781600000000001</v>
      </c>
      <c r="AM13">
        <f t="shared" si="7"/>
        <v>-1.4237324842400001</v>
      </c>
      <c r="AP13" s="9"/>
      <c r="AQ13" s="22">
        <v>1.66489</v>
      </c>
      <c r="AR13" s="22">
        <v>211.071</v>
      </c>
      <c r="AS13" s="22">
        <v>9.6588100000000003E-3</v>
      </c>
      <c r="AT13" s="22">
        <v>3</v>
      </c>
      <c r="AU13" s="22">
        <v>1.6638200000000001</v>
      </c>
      <c r="AV13">
        <f t="shared" si="8"/>
        <v>-9.6588100000000008</v>
      </c>
      <c r="AW13">
        <f t="shared" si="9"/>
        <v>-16.0808561809</v>
      </c>
      <c r="AX13" s="9"/>
      <c r="AY13" s="22">
        <v>-8.4838899999999995E-2</v>
      </c>
      <c r="AZ13" s="22">
        <v>260.142</v>
      </c>
      <c r="BA13" s="22">
        <v>-1.6253699999999999E-2</v>
      </c>
      <c r="BB13" s="22">
        <v>3</v>
      </c>
      <c r="BC13" s="22">
        <v>-8.5601800000000006E-2</v>
      </c>
      <c r="BD13">
        <f t="shared" si="10"/>
        <v>16.253699999999998</v>
      </c>
      <c r="BE13">
        <f t="shared" si="11"/>
        <v>-1.3789460289299997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1.6324911744305499</v>
      </c>
      <c r="B14" s="19">
        <f>IFERROR(AL9,0)</f>
        <v>15.741198991430563</v>
      </c>
      <c r="C14" s="20">
        <f>IFERROR(AL4,0)</f>
        <v>0.43635180827228376</v>
      </c>
      <c r="D14" s="21">
        <f>IFERROR(AL2,0)</f>
        <v>11.213093181600001</v>
      </c>
      <c r="E14" s="21"/>
      <c r="F14" s="9"/>
      <c r="G14" s="22">
        <v>1.65985</v>
      </c>
      <c r="H14" s="22">
        <v>49.2074</v>
      </c>
      <c r="I14" s="22">
        <v>2.4261500000000002E-3</v>
      </c>
      <c r="J14" s="22">
        <v>4</v>
      </c>
      <c r="K14" s="22">
        <v>1.6583300000000001</v>
      </c>
      <c r="L14">
        <f t="shared" si="0"/>
        <v>-2.4261500000000003</v>
      </c>
      <c r="M14">
        <f t="shared" si="1"/>
        <v>-4.0270450775000004</v>
      </c>
      <c r="N14" s="9"/>
      <c r="O14" s="22">
        <v>1.65985</v>
      </c>
      <c r="P14" s="22">
        <v>49.2074</v>
      </c>
      <c r="Q14" s="22">
        <v>2.4261500000000002E-3</v>
      </c>
      <c r="R14" s="22">
        <v>4</v>
      </c>
      <c r="S14" s="22">
        <v>1.6583300000000001</v>
      </c>
      <c r="T14">
        <f t="shared" si="2"/>
        <v>-2.4261500000000003</v>
      </c>
      <c r="U14">
        <f t="shared" si="3"/>
        <v>-4.0270450775000004</v>
      </c>
      <c r="V14" s="23"/>
      <c r="W14" s="24"/>
      <c r="X14" s="9"/>
      <c r="Y14" s="22">
        <v>1.65985</v>
      </c>
      <c r="Z14" s="22">
        <v>147.727</v>
      </c>
      <c r="AA14" s="22">
        <v>5.4138199999999997E-3</v>
      </c>
      <c r="AB14" s="22">
        <v>4</v>
      </c>
      <c r="AC14" s="22">
        <v>1.6589400000000001</v>
      </c>
      <c r="AD14">
        <f t="shared" si="4"/>
        <v>-5.4138199999999994</v>
      </c>
      <c r="AE14">
        <f t="shared" si="5"/>
        <v>-8.9861291269999999</v>
      </c>
      <c r="AF14" s="9"/>
      <c r="AG14" s="22">
        <v>-7.9803499999999999E-2</v>
      </c>
      <c r="AH14" s="22">
        <v>161.86600000000001</v>
      </c>
      <c r="AI14" s="22">
        <v>-1.67297E-2</v>
      </c>
      <c r="AJ14" s="22">
        <v>4</v>
      </c>
      <c r="AK14" s="22">
        <v>-8.0474900000000002E-2</v>
      </c>
      <c r="AL14">
        <f t="shared" si="6"/>
        <v>16.729700000000001</v>
      </c>
      <c r="AM14">
        <f t="shared" si="7"/>
        <v>-1.33508861395</v>
      </c>
      <c r="AP14" s="9"/>
      <c r="AQ14" s="22">
        <v>1.65985</v>
      </c>
      <c r="AR14" s="22">
        <v>211.08099999999999</v>
      </c>
      <c r="AS14" s="22">
        <v>7.4798599999999996E-3</v>
      </c>
      <c r="AT14" s="22">
        <v>4</v>
      </c>
      <c r="AU14" s="22">
        <v>1.65863</v>
      </c>
      <c r="AV14">
        <f t="shared" si="8"/>
        <v>-7.4798599999999995</v>
      </c>
      <c r="AW14">
        <f t="shared" si="9"/>
        <v>-12.415445621</v>
      </c>
      <c r="AX14" s="9"/>
      <c r="AY14" s="22">
        <v>-7.9803499999999999E-2</v>
      </c>
      <c r="AZ14" s="22">
        <v>260.15199999999999</v>
      </c>
      <c r="BA14" s="22">
        <v>-1.6110200000000002E-2</v>
      </c>
      <c r="BB14" s="22">
        <v>4</v>
      </c>
      <c r="BC14" s="22">
        <v>-8.0505400000000005E-2</v>
      </c>
      <c r="BD14">
        <f t="shared" si="10"/>
        <v>16.110200000000003</v>
      </c>
      <c r="BE14">
        <f t="shared" si="11"/>
        <v>-1.2856503457000001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1.6378261000918812</v>
      </c>
      <c r="B15" s="19">
        <f>IFERROR(AV9,0)</f>
        <v>14.404299999999999</v>
      </c>
      <c r="C15" s="20">
        <f>IFERROR(AV4,0)</f>
        <v>0.59912348476829125</v>
      </c>
      <c r="D15" s="21">
        <f>IFERROR(AV2,0)</f>
        <v>14.134364578000003</v>
      </c>
      <c r="E15" s="21">
        <f>IFERROR(AS9,0)</f>
        <v>23.154752595628175</v>
      </c>
      <c r="F15" s="9"/>
      <c r="G15" s="22">
        <v>1.65482</v>
      </c>
      <c r="H15" s="22">
        <v>49.217500000000001</v>
      </c>
      <c r="I15" s="22">
        <v>1.04736E-3</v>
      </c>
      <c r="J15" s="22">
        <v>5</v>
      </c>
      <c r="K15" s="22">
        <v>1.6537500000000001</v>
      </c>
      <c r="L15">
        <f t="shared" si="0"/>
        <v>-1.0473600000000001</v>
      </c>
      <c r="M15">
        <f t="shared" si="1"/>
        <v>-1.7331922752</v>
      </c>
      <c r="N15" s="9"/>
      <c r="O15" s="22">
        <v>1.65482</v>
      </c>
      <c r="P15" s="22">
        <v>49.217500000000001</v>
      </c>
      <c r="Q15" s="22">
        <v>1.04736E-3</v>
      </c>
      <c r="R15" s="22">
        <v>5</v>
      </c>
      <c r="S15" s="22">
        <v>1.6537500000000001</v>
      </c>
      <c r="T15">
        <f t="shared" si="2"/>
        <v>-1.0473600000000001</v>
      </c>
      <c r="U15">
        <f t="shared" si="3"/>
        <v>-1.7331922752</v>
      </c>
      <c r="V15" s="23"/>
      <c r="W15" s="24"/>
      <c r="X15" s="9"/>
      <c r="Y15" s="22">
        <v>1.65482</v>
      </c>
      <c r="Z15" s="22">
        <v>147.73699999999999</v>
      </c>
      <c r="AA15" s="22">
        <v>3.7420700000000001E-3</v>
      </c>
      <c r="AB15" s="22">
        <v>5</v>
      </c>
      <c r="AC15" s="22">
        <v>1.6537500000000001</v>
      </c>
      <c r="AD15">
        <f t="shared" si="4"/>
        <v>-3.74207</v>
      </c>
      <c r="AE15">
        <f t="shared" si="5"/>
        <v>-6.1924522774000001</v>
      </c>
      <c r="AF15" s="9"/>
      <c r="AG15" s="22">
        <v>-7.4768100000000004E-2</v>
      </c>
      <c r="AH15" s="22">
        <v>161.876</v>
      </c>
      <c r="AI15" s="22">
        <v>-1.6659500000000001E-2</v>
      </c>
      <c r="AJ15" s="22">
        <v>5</v>
      </c>
      <c r="AK15" s="22">
        <v>-7.5439500000000007E-2</v>
      </c>
      <c r="AL15">
        <f t="shared" si="6"/>
        <v>16.659500000000001</v>
      </c>
      <c r="AM15">
        <f t="shared" si="7"/>
        <v>-1.2455991619500002</v>
      </c>
      <c r="AP15" s="9"/>
      <c r="AQ15" s="22">
        <v>1.65482</v>
      </c>
      <c r="AR15" s="22">
        <v>211.09200000000001</v>
      </c>
      <c r="AS15" s="22">
        <v>5.4138199999999997E-3</v>
      </c>
      <c r="AT15" s="22">
        <v>5</v>
      </c>
      <c r="AU15" s="22">
        <v>1.6537500000000001</v>
      </c>
      <c r="AV15">
        <f t="shared" si="8"/>
        <v>-5.4138199999999994</v>
      </c>
      <c r="AW15">
        <f t="shared" si="9"/>
        <v>-8.9588976123999995</v>
      </c>
      <c r="AX15" s="9"/>
      <c r="AY15" s="22">
        <v>-7.4768100000000004E-2</v>
      </c>
      <c r="AZ15" s="22">
        <v>260.16199999999998</v>
      </c>
      <c r="BA15" s="22">
        <v>-1.6000400000000001E-2</v>
      </c>
      <c r="BB15" s="22">
        <v>5</v>
      </c>
      <c r="BC15" s="22">
        <v>-7.5439500000000007E-2</v>
      </c>
      <c r="BD15">
        <f t="shared" si="10"/>
        <v>16.000400000000003</v>
      </c>
      <c r="BE15">
        <f t="shared" si="11"/>
        <v>-1.1963195072400004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1.628003384048768</v>
      </c>
      <c r="B16" s="19">
        <f>IFERROR(BD9,0)</f>
        <v>15.09271873956561</v>
      </c>
      <c r="C16" s="20">
        <f>IFERROR(BD4,0)</f>
        <v>0.44204910970124767</v>
      </c>
      <c r="D16" s="21">
        <f>IFERROR(BD2,0)</f>
        <v>10.861587428999998</v>
      </c>
      <c r="E16" s="21"/>
      <c r="F16" s="9"/>
      <c r="G16" s="22">
        <v>1.64978</v>
      </c>
      <c r="H16" s="22">
        <v>49.227600000000002</v>
      </c>
      <c r="I16" s="22">
        <v>-2.36023E-4</v>
      </c>
      <c r="J16" s="22">
        <v>6</v>
      </c>
      <c r="K16" s="22">
        <v>1.64886</v>
      </c>
      <c r="L16">
        <f t="shared" si="0"/>
        <v>0.23602300000000001</v>
      </c>
      <c r="M16">
        <f t="shared" si="1"/>
        <v>0.38938602494000002</v>
      </c>
      <c r="N16" s="9"/>
      <c r="O16" s="22">
        <v>1.64978</v>
      </c>
      <c r="P16" s="22">
        <v>49.227600000000002</v>
      </c>
      <c r="Q16" s="22">
        <v>-2.36023E-4</v>
      </c>
      <c r="R16" s="22">
        <v>6</v>
      </c>
      <c r="S16" s="22">
        <v>1.64886</v>
      </c>
      <c r="T16">
        <f t="shared" si="2"/>
        <v>0.23602300000000001</v>
      </c>
      <c r="U16">
        <f t="shared" si="3"/>
        <v>0.38938602494000002</v>
      </c>
      <c r="V16" s="23"/>
      <c r="W16" s="24"/>
      <c r="X16" s="9"/>
      <c r="Y16" s="22">
        <v>1.64978</v>
      </c>
      <c r="Z16" s="22">
        <v>147.74700000000001</v>
      </c>
      <c r="AA16" s="22">
        <v>2.1603400000000002E-3</v>
      </c>
      <c r="AB16" s="22">
        <v>6</v>
      </c>
      <c r="AC16" s="22">
        <v>1.64825</v>
      </c>
      <c r="AD16">
        <f t="shared" si="4"/>
        <v>-2.1603400000000001</v>
      </c>
      <c r="AE16">
        <f t="shared" si="5"/>
        <v>-3.5640857252000004</v>
      </c>
      <c r="AF16" s="9"/>
      <c r="AG16" s="22">
        <v>-6.9732699999999995E-2</v>
      </c>
      <c r="AH16" s="22">
        <v>161.886</v>
      </c>
      <c r="AI16" s="22">
        <v>-1.65802E-2</v>
      </c>
      <c r="AJ16" s="22">
        <v>6</v>
      </c>
      <c r="AK16" s="22">
        <v>-7.0373500000000005E-2</v>
      </c>
      <c r="AL16">
        <f t="shared" si="6"/>
        <v>16.580200000000001</v>
      </c>
      <c r="AM16">
        <f t="shared" si="7"/>
        <v>-1.15618211254</v>
      </c>
      <c r="AP16" s="9"/>
      <c r="AQ16" s="22">
        <v>1.64978</v>
      </c>
      <c r="AR16" s="22">
        <v>211.102</v>
      </c>
      <c r="AS16" s="22">
        <v>3.4967000000000002E-3</v>
      </c>
      <c r="AT16" s="22">
        <v>6</v>
      </c>
      <c r="AU16" s="22">
        <v>1.64917</v>
      </c>
      <c r="AV16">
        <f t="shared" si="8"/>
        <v>-3.4967000000000001</v>
      </c>
      <c r="AW16">
        <f t="shared" si="9"/>
        <v>-5.7687857259999999</v>
      </c>
      <c r="AX16" s="9"/>
      <c r="AY16" s="22">
        <v>-6.9732699999999995E-2</v>
      </c>
      <c r="AZ16" s="22">
        <v>260.17200000000003</v>
      </c>
      <c r="BA16" s="22">
        <v>-1.58844E-2</v>
      </c>
      <c r="BB16" s="22">
        <v>6</v>
      </c>
      <c r="BC16" s="22">
        <v>-7.0373500000000005E-2</v>
      </c>
      <c r="BD16">
        <f t="shared" si="10"/>
        <v>15.884399999999999</v>
      </c>
      <c r="BE16">
        <f t="shared" si="11"/>
        <v>-1.10766209988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49.2376</v>
      </c>
      <c r="I17" s="22">
        <v>-1.3256800000000001E-3</v>
      </c>
      <c r="J17" s="22">
        <v>7</v>
      </c>
      <c r="K17" s="22">
        <v>1.64337</v>
      </c>
      <c r="L17">
        <f t="shared" si="0"/>
        <v>1.3256800000000002</v>
      </c>
      <c r="M17">
        <f t="shared" si="1"/>
        <v>2.1803989232000003</v>
      </c>
      <c r="N17" s="9"/>
      <c r="O17" s="22">
        <v>1.6447400000000001</v>
      </c>
      <c r="P17" s="22">
        <v>49.2376</v>
      </c>
      <c r="Q17" s="22">
        <v>-1.3256800000000001E-3</v>
      </c>
      <c r="R17" s="22">
        <v>7</v>
      </c>
      <c r="S17" s="22">
        <v>1.64337</v>
      </c>
      <c r="T17">
        <f t="shared" si="2"/>
        <v>1.3256800000000002</v>
      </c>
      <c r="U17">
        <f t="shared" si="3"/>
        <v>2.1803989232000003</v>
      </c>
      <c r="V17" s="23"/>
      <c r="W17" s="24"/>
      <c r="X17" s="9"/>
      <c r="Y17" s="22">
        <v>1.6447400000000001</v>
      </c>
      <c r="Z17" s="22">
        <v>147.75700000000001</v>
      </c>
      <c r="AA17" s="22">
        <v>7.4859600000000003E-4</v>
      </c>
      <c r="AB17" s="22">
        <v>7</v>
      </c>
      <c r="AC17" s="22">
        <v>1.64398</v>
      </c>
      <c r="AD17">
        <f t="shared" si="4"/>
        <v>-0.74859600000000004</v>
      </c>
      <c r="AE17">
        <f t="shared" si="5"/>
        <v>-1.23124578504</v>
      </c>
      <c r="AF17" s="9"/>
      <c r="AG17" s="22">
        <v>-6.4697299999999999E-2</v>
      </c>
      <c r="AH17" s="22">
        <v>161.89599999999999</v>
      </c>
      <c r="AI17" s="22">
        <v>-1.6488599999999999E-2</v>
      </c>
      <c r="AJ17" s="22">
        <v>7</v>
      </c>
      <c r="AK17" s="22">
        <v>-6.5338099999999996E-2</v>
      </c>
      <c r="AL17">
        <f t="shared" si="6"/>
        <v>16.488599999999998</v>
      </c>
      <c r="AM17">
        <f t="shared" si="7"/>
        <v>-1.0667679007799999</v>
      </c>
      <c r="AP17" s="9"/>
      <c r="AQ17" s="22">
        <v>1.6447400000000001</v>
      </c>
      <c r="AR17" s="22">
        <v>211.11199999999999</v>
      </c>
      <c r="AS17" s="22">
        <v>1.74103E-3</v>
      </c>
      <c r="AT17" s="22">
        <v>7</v>
      </c>
      <c r="AU17" s="22">
        <v>1.64429</v>
      </c>
      <c r="AV17">
        <f t="shared" si="8"/>
        <v>-1.7410299999999999</v>
      </c>
      <c r="AW17">
        <f t="shared" si="9"/>
        <v>-2.8635416821999997</v>
      </c>
      <c r="AX17" s="9"/>
      <c r="AY17" s="22">
        <v>-6.4697299999999999E-2</v>
      </c>
      <c r="AZ17" s="22">
        <v>260.18200000000002</v>
      </c>
      <c r="BA17" s="22">
        <v>-1.5786700000000001E-2</v>
      </c>
      <c r="BB17" s="22">
        <v>7</v>
      </c>
      <c r="BC17" s="22">
        <v>-6.5277100000000005E-2</v>
      </c>
      <c r="BD17">
        <f t="shared" si="10"/>
        <v>15.786700000000002</v>
      </c>
      <c r="BE17">
        <f t="shared" si="11"/>
        <v>-1.0213568659100001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49.247700000000002</v>
      </c>
      <c r="I18" s="22">
        <v>-2.2811900000000002E-3</v>
      </c>
      <c r="J18" s="22">
        <v>8</v>
      </c>
      <c r="K18" s="22">
        <v>1.6391</v>
      </c>
      <c r="L18">
        <f t="shared" si="0"/>
        <v>2.2811900000000001</v>
      </c>
      <c r="M18">
        <f t="shared" si="1"/>
        <v>3.7404900549</v>
      </c>
      <c r="N18" s="9"/>
      <c r="O18" s="22">
        <v>1.63971</v>
      </c>
      <c r="P18" s="22">
        <v>49.247700000000002</v>
      </c>
      <c r="Q18" s="22">
        <v>-2.2811900000000002E-3</v>
      </c>
      <c r="R18" s="22">
        <v>8</v>
      </c>
      <c r="S18" s="22">
        <v>1.6391</v>
      </c>
      <c r="T18">
        <f t="shared" si="2"/>
        <v>2.2811900000000001</v>
      </c>
      <c r="U18">
        <f t="shared" si="3"/>
        <v>3.7404900549</v>
      </c>
      <c r="V18" s="23"/>
      <c r="W18" s="24"/>
      <c r="X18" s="9"/>
      <c r="Y18" s="22">
        <v>1.63971</v>
      </c>
      <c r="Z18" s="22">
        <v>147.768</v>
      </c>
      <c r="AA18" s="22">
        <v>-5.0018299999999996E-4</v>
      </c>
      <c r="AB18" s="22">
        <v>8</v>
      </c>
      <c r="AC18" s="22">
        <v>1.6391</v>
      </c>
      <c r="AD18">
        <f t="shared" si="4"/>
        <v>0.50018299999999993</v>
      </c>
      <c r="AE18">
        <f t="shared" si="5"/>
        <v>0.82015506692999984</v>
      </c>
      <c r="AF18" s="9"/>
      <c r="AG18" s="22">
        <v>-5.9661899999999997E-2</v>
      </c>
      <c r="AH18" s="22">
        <v>161.90600000000001</v>
      </c>
      <c r="AI18" s="22">
        <v>-1.6397100000000001E-2</v>
      </c>
      <c r="AJ18" s="22">
        <v>8</v>
      </c>
      <c r="AK18" s="22">
        <v>-6.0333299999999999E-2</v>
      </c>
      <c r="AL18">
        <f t="shared" si="6"/>
        <v>16.397100000000002</v>
      </c>
      <c r="AM18">
        <f t="shared" si="7"/>
        <v>-0.97828214049000006</v>
      </c>
      <c r="AP18" s="9"/>
      <c r="AQ18" s="22">
        <v>1.63971</v>
      </c>
      <c r="AR18" s="22">
        <v>211.12200000000001</v>
      </c>
      <c r="AS18" s="22">
        <v>2.31079E-4</v>
      </c>
      <c r="AT18" s="22">
        <v>8</v>
      </c>
      <c r="AU18" s="22">
        <v>1.63879</v>
      </c>
      <c r="AV18">
        <f t="shared" si="8"/>
        <v>-0.23107900000000001</v>
      </c>
      <c r="AW18">
        <f t="shared" si="9"/>
        <v>-0.37890254708999999</v>
      </c>
      <c r="AX18" s="9"/>
      <c r="AY18" s="22">
        <v>-5.9661899999999997E-2</v>
      </c>
      <c r="AZ18" s="22">
        <v>260.19200000000001</v>
      </c>
      <c r="BA18" s="22">
        <v>-1.56921E-2</v>
      </c>
      <c r="BB18" s="22">
        <v>8</v>
      </c>
      <c r="BC18" s="22">
        <v>-6.0302700000000001E-2</v>
      </c>
      <c r="BD18">
        <f t="shared" si="10"/>
        <v>15.6921</v>
      </c>
      <c r="BE18">
        <f t="shared" si="11"/>
        <v>-0.93622050098999998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49.257800000000003</v>
      </c>
      <c r="I19" s="22">
        <v>-3.0688500000000001E-3</v>
      </c>
      <c r="J19" s="22">
        <v>9</v>
      </c>
      <c r="K19" s="22">
        <v>1.63361</v>
      </c>
      <c r="L19">
        <f t="shared" si="0"/>
        <v>3.0688500000000003</v>
      </c>
      <c r="M19">
        <f t="shared" si="1"/>
        <v>5.0165570295000004</v>
      </c>
      <c r="N19" s="9"/>
      <c r="O19" s="22">
        <v>1.6346700000000001</v>
      </c>
      <c r="P19" s="22">
        <v>49.257800000000003</v>
      </c>
      <c r="Q19" s="22">
        <v>-3.0688500000000001E-3</v>
      </c>
      <c r="R19" s="22">
        <v>9</v>
      </c>
      <c r="S19" s="22">
        <v>1.63361</v>
      </c>
      <c r="T19">
        <f t="shared" si="2"/>
        <v>3.0688500000000003</v>
      </c>
      <c r="U19">
        <f t="shared" si="3"/>
        <v>5.0165570295000004</v>
      </c>
      <c r="V19" s="23"/>
      <c r="W19" s="24"/>
      <c r="X19" s="9"/>
      <c r="Y19" s="22">
        <v>1.6346700000000001</v>
      </c>
      <c r="Z19" s="22">
        <v>147.77799999999999</v>
      </c>
      <c r="AA19" s="22">
        <v>-1.54144E-3</v>
      </c>
      <c r="AB19" s="22">
        <v>9</v>
      </c>
      <c r="AC19" s="22">
        <v>1.63391</v>
      </c>
      <c r="AD19">
        <f t="shared" si="4"/>
        <v>1.5414400000000001</v>
      </c>
      <c r="AE19">
        <f t="shared" si="5"/>
        <v>2.5197457248000004</v>
      </c>
      <c r="AF19" s="9"/>
      <c r="AG19" s="22">
        <v>-5.4626500000000001E-2</v>
      </c>
      <c r="AH19" s="22">
        <v>161.916</v>
      </c>
      <c r="AI19" s="22">
        <v>-1.6302500000000001E-2</v>
      </c>
      <c r="AJ19" s="22">
        <v>9</v>
      </c>
      <c r="AK19" s="22">
        <v>-5.5297899999999997E-2</v>
      </c>
      <c r="AL19">
        <f t="shared" si="6"/>
        <v>16.302500000000002</v>
      </c>
      <c r="AM19">
        <f t="shared" si="7"/>
        <v>-0.89054851625000009</v>
      </c>
      <c r="AP19" s="9"/>
      <c r="AQ19" s="22">
        <v>1.6346700000000001</v>
      </c>
      <c r="AR19" s="22">
        <v>211.13200000000001</v>
      </c>
      <c r="AS19" s="22">
        <v>-1.01074E-3</v>
      </c>
      <c r="AT19" s="22">
        <v>9</v>
      </c>
      <c r="AU19" s="22">
        <v>1.63361</v>
      </c>
      <c r="AV19">
        <f t="shared" si="8"/>
        <v>1.01074</v>
      </c>
      <c r="AW19">
        <f t="shared" si="9"/>
        <v>1.6522263558000001</v>
      </c>
      <c r="AX19" s="9"/>
      <c r="AY19" s="22">
        <v>-5.4626500000000001E-2</v>
      </c>
      <c r="AZ19" s="22">
        <v>260.202</v>
      </c>
      <c r="BA19" s="22">
        <v>-1.5594500000000001E-2</v>
      </c>
      <c r="BB19" s="22">
        <v>9</v>
      </c>
      <c r="BC19" s="22">
        <v>-5.53284E-2</v>
      </c>
      <c r="BD19">
        <f t="shared" si="10"/>
        <v>15.5945</v>
      </c>
      <c r="BE19">
        <f t="shared" si="11"/>
        <v>-0.85187295424999998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49.267800000000001</v>
      </c>
      <c r="I20" s="22">
        <v>-3.7655599999999998E-3</v>
      </c>
      <c r="J20" s="22">
        <v>10</v>
      </c>
      <c r="K20" s="22">
        <v>1.62781</v>
      </c>
      <c r="L20">
        <f t="shared" si="0"/>
        <v>3.7655599999999998</v>
      </c>
      <c r="M20">
        <f t="shared" si="1"/>
        <v>6.1365071983999995</v>
      </c>
      <c r="N20" s="9"/>
      <c r="O20" s="22">
        <v>1.62964</v>
      </c>
      <c r="P20" s="22">
        <v>49.267800000000001</v>
      </c>
      <c r="Q20" s="22">
        <v>-3.7655599999999998E-3</v>
      </c>
      <c r="R20" s="22">
        <v>10</v>
      </c>
      <c r="S20" s="22">
        <v>1.62781</v>
      </c>
      <c r="T20">
        <f t="shared" si="2"/>
        <v>3.7655599999999998</v>
      </c>
      <c r="U20">
        <f t="shared" si="3"/>
        <v>6.1365071983999995</v>
      </c>
      <c r="V20" s="23"/>
      <c r="W20" s="24"/>
      <c r="X20" s="9"/>
      <c r="Y20" s="22">
        <v>1.62964</v>
      </c>
      <c r="Z20" s="22">
        <v>147.78800000000001</v>
      </c>
      <c r="AA20" s="22">
        <v>-2.4023400000000002E-3</v>
      </c>
      <c r="AB20" s="22">
        <v>10</v>
      </c>
      <c r="AC20" s="22">
        <v>1.62842</v>
      </c>
      <c r="AD20">
        <f t="shared" si="4"/>
        <v>2.4023400000000001</v>
      </c>
      <c r="AE20">
        <f t="shared" si="5"/>
        <v>3.9149493576000003</v>
      </c>
      <c r="AF20" s="9"/>
      <c r="AG20" s="22">
        <v>-4.9591099999999999E-2</v>
      </c>
      <c r="AH20" s="22">
        <v>161.92599999999999</v>
      </c>
      <c r="AI20" s="22">
        <v>-1.6204799999999998E-2</v>
      </c>
      <c r="AJ20" s="22">
        <v>10</v>
      </c>
      <c r="AK20" s="22">
        <v>-5.02014E-2</v>
      </c>
      <c r="AL20">
        <f t="shared" si="6"/>
        <v>16.204799999999999</v>
      </c>
      <c r="AM20">
        <f t="shared" si="7"/>
        <v>-0.8036138572799999</v>
      </c>
      <c r="AP20" s="9"/>
      <c r="AQ20" s="22">
        <v>1.62964</v>
      </c>
      <c r="AR20" s="22">
        <v>211.142</v>
      </c>
      <c r="AS20" s="22">
        <v>-1.9815100000000001E-3</v>
      </c>
      <c r="AT20" s="22">
        <v>10</v>
      </c>
      <c r="AU20" s="22">
        <v>1.62903</v>
      </c>
      <c r="AV20">
        <f t="shared" si="8"/>
        <v>1.9815100000000001</v>
      </c>
      <c r="AW20">
        <f t="shared" si="9"/>
        <v>3.2291479564000003</v>
      </c>
      <c r="AX20" s="9"/>
      <c r="AY20" s="22">
        <v>-4.9591099999999999E-2</v>
      </c>
      <c r="AZ20" s="22">
        <v>260.21199999999999</v>
      </c>
      <c r="BA20" s="22">
        <v>-1.5521200000000001E-2</v>
      </c>
      <c r="BB20" s="22">
        <v>10</v>
      </c>
      <c r="BC20" s="22">
        <v>-5.0292999999999997E-2</v>
      </c>
      <c r="BD20">
        <f t="shared" si="10"/>
        <v>15.5212</v>
      </c>
      <c r="BE20">
        <f t="shared" si="11"/>
        <v>-0.76971338132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49.277900000000002</v>
      </c>
      <c r="I21" s="22">
        <v>-4.3676799999999997E-3</v>
      </c>
      <c r="J21" s="22">
        <v>11</v>
      </c>
      <c r="K21" s="22">
        <v>1.62384</v>
      </c>
      <c r="L21">
        <f t="shared" si="0"/>
        <v>4.36768</v>
      </c>
      <c r="M21">
        <f t="shared" si="1"/>
        <v>7.0957329280000003</v>
      </c>
      <c r="N21" s="9"/>
      <c r="O21" s="22">
        <v>1.6246</v>
      </c>
      <c r="P21" s="22">
        <v>49.277900000000002</v>
      </c>
      <c r="Q21" s="22">
        <v>-4.3676799999999997E-3</v>
      </c>
      <c r="R21" s="22">
        <v>11</v>
      </c>
      <c r="S21" s="22">
        <v>1.62384</v>
      </c>
      <c r="T21">
        <f t="shared" si="2"/>
        <v>4.36768</v>
      </c>
      <c r="U21">
        <f t="shared" si="3"/>
        <v>7.0957329280000003</v>
      </c>
      <c r="V21" s="23"/>
      <c r="W21" s="24"/>
      <c r="X21" s="9"/>
      <c r="Y21" s="22">
        <v>1.6246</v>
      </c>
      <c r="Z21" s="22">
        <v>147.798</v>
      </c>
      <c r="AA21" s="22">
        <v>-3.1301900000000001E-3</v>
      </c>
      <c r="AB21" s="22">
        <v>11</v>
      </c>
      <c r="AC21" s="22">
        <v>1.62354</v>
      </c>
      <c r="AD21">
        <f t="shared" si="4"/>
        <v>3.1301900000000002</v>
      </c>
      <c r="AE21">
        <f t="shared" si="5"/>
        <v>5.0853066740000008</v>
      </c>
      <c r="AF21" s="9"/>
      <c r="AG21" s="22">
        <v>-4.4555699999999997E-2</v>
      </c>
      <c r="AH21" s="22">
        <v>161.93700000000001</v>
      </c>
      <c r="AI21" s="22">
        <v>-1.6082800000000001E-2</v>
      </c>
      <c r="AJ21" s="22">
        <v>11</v>
      </c>
      <c r="AK21" s="22">
        <v>-4.5074500000000003E-2</v>
      </c>
      <c r="AL21">
        <f t="shared" si="6"/>
        <v>16.082800000000002</v>
      </c>
      <c r="AM21">
        <f t="shared" si="7"/>
        <v>-0.71658041196000011</v>
      </c>
      <c r="AP21" s="9"/>
      <c r="AQ21" s="22">
        <v>1.6246</v>
      </c>
      <c r="AR21" s="22">
        <v>211.15199999999999</v>
      </c>
      <c r="AS21" s="22">
        <v>-2.7838099999999998E-3</v>
      </c>
      <c r="AT21" s="22">
        <v>11</v>
      </c>
      <c r="AU21" s="22">
        <v>1.62354</v>
      </c>
      <c r="AV21">
        <f t="shared" si="8"/>
        <v>2.7838099999999999</v>
      </c>
      <c r="AW21">
        <f t="shared" si="9"/>
        <v>4.5225777259999997</v>
      </c>
      <c r="AX21" s="9"/>
      <c r="AY21" s="22">
        <v>-4.4555699999999997E-2</v>
      </c>
      <c r="AZ21" s="22">
        <v>260.22199999999998</v>
      </c>
      <c r="BA21" s="22">
        <v>-1.5463299999999999E-2</v>
      </c>
      <c r="BB21" s="22">
        <v>11</v>
      </c>
      <c r="BC21" s="22">
        <v>-4.5056199999999998E-2</v>
      </c>
      <c r="BD21">
        <f t="shared" si="10"/>
        <v>15.463299999999998</v>
      </c>
      <c r="BE21">
        <f t="shared" si="11"/>
        <v>-0.68897815580999988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49.287999999999997</v>
      </c>
      <c r="I22" s="22">
        <v>-4.8974600000000002E-3</v>
      </c>
      <c r="J22" s="22">
        <v>12</v>
      </c>
      <c r="K22" s="22">
        <v>1.6186499999999999</v>
      </c>
      <c r="L22">
        <f t="shared" si="0"/>
        <v>4.8974600000000006</v>
      </c>
      <c r="M22">
        <f t="shared" si="1"/>
        <v>7.9317792922000008</v>
      </c>
      <c r="N22" s="9"/>
      <c r="O22" s="22">
        <v>1.61957</v>
      </c>
      <c r="P22" s="22">
        <v>49.287999999999997</v>
      </c>
      <c r="Q22" s="22">
        <v>-4.8974600000000002E-3</v>
      </c>
      <c r="R22" s="22">
        <v>12</v>
      </c>
      <c r="S22" s="22">
        <v>1.6186499999999999</v>
      </c>
      <c r="T22">
        <f t="shared" si="2"/>
        <v>4.8974600000000006</v>
      </c>
      <c r="U22">
        <f t="shared" si="3"/>
        <v>7.9317792922000008</v>
      </c>
      <c r="V22" s="23"/>
      <c r="W22" s="24"/>
      <c r="X22" s="9"/>
      <c r="Y22" s="22">
        <v>1.61957</v>
      </c>
      <c r="Z22" s="22">
        <v>147.80799999999999</v>
      </c>
      <c r="AA22" s="22">
        <v>-3.7524400000000001E-3</v>
      </c>
      <c r="AB22" s="22">
        <v>12</v>
      </c>
      <c r="AC22" s="22">
        <v>1.61835</v>
      </c>
      <c r="AD22">
        <f t="shared" si="4"/>
        <v>3.75244</v>
      </c>
      <c r="AE22">
        <f t="shared" si="5"/>
        <v>6.0773392507999997</v>
      </c>
      <c r="AF22" s="9"/>
      <c r="AG22" s="22">
        <v>-3.9520300000000001E-2</v>
      </c>
      <c r="AH22" s="22">
        <v>161.947</v>
      </c>
      <c r="AI22" s="22">
        <v>-1.6009499999999999E-2</v>
      </c>
      <c r="AJ22" s="22">
        <v>12</v>
      </c>
      <c r="AK22" s="22">
        <v>-4.0005499999999999E-2</v>
      </c>
      <c r="AL22">
        <f t="shared" si="6"/>
        <v>16.009499999999999</v>
      </c>
      <c r="AM22">
        <f t="shared" si="7"/>
        <v>-0.63270024285000004</v>
      </c>
      <c r="AP22" s="9"/>
      <c r="AQ22" s="22">
        <v>1.61957</v>
      </c>
      <c r="AR22" s="22">
        <v>211.16200000000001</v>
      </c>
      <c r="AS22" s="22">
        <v>-3.4518399999999999E-3</v>
      </c>
      <c r="AT22" s="22">
        <v>12</v>
      </c>
      <c r="AU22" s="22">
        <v>1.61835</v>
      </c>
      <c r="AV22">
        <f t="shared" si="8"/>
        <v>3.4518399999999998</v>
      </c>
      <c r="AW22">
        <f t="shared" si="9"/>
        <v>5.5904965087999994</v>
      </c>
      <c r="AX22" s="9"/>
      <c r="AY22" s="22">
        <v>-3.9520300000000001E-2</v>
      </c>
      <c r="AZ22" s="22">
        <v>260.23200000000003</v>
      </c>
      <c r="BA22" s="22">
        <v>-1.54205E-2</v>
      </c>
      <c r="BB22" s="22">
        <v>12</v>
      </c>
      <c r="BC22" s="22">
        <v>-4.0042099999999997E-2</v>
      </c>
      <c r="BD22">
        <f t="shared" si="10"/>
        <v>15.420500000000001</v>
      </c>
      <c r="BE22">
        <f t="shared" si="11"/>
        <v>-0.60942278615000001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49.298099999999998</v>
      </c>
      <c r="I23" s="22">
        <v>-5.3405800000000002E-3</v>
      </c>
      <c r="J23" s="22">
        <v>13</v>
      </c>
      <c r="K23" s="22">
        <v>1.6131599999999999</v>
      </c>
      <c r="L23">
        <f t="shared" si="0"/>
        <v>5.3405800000000001</v>
      </c>
      <c r="M23">
        <f t="shared" si="1"/>
        <v>8.622526627400001</v>
      </c>
      <c r="N23" s="9"/>
      <c r="O23" s="22">
        <v>1.61453</v>
      </c>
      <c r="P23" s="22">
        <v>49.298099999999998</v>
      </c>
      <c r="Q23" s="22">
        <v>-5.3405800000000002E-3</v>
      </c>
      <c r="R23" s="22">
        <v>13</v>
      </c>
      <c r="S23" s="22">
        <v>1.6131599999999999</v>
      </c>
      <c r="T23">
        <f t="shared" si="2"/>
        <v>5.3405800000000001</v>
      </c>
      <c r="U23">
        <f t="shared" si="3"/>
        <v>8.622526627400001</v>
      </c>
      <c r="V23" s="23"/>
      <c r="W23" s="24"/>
      <c r="X23" s="9"/>
      <c r="Y23" s="22">
        <v>1.61453</v>
      </c>
      <c r="Z23" s="22">
        <v>147.81800000000001</v>
      </c>
      <c r="AA23" s="22">
        <v>-4.2929099999999996E-3</v>
      </c>
      <c r="AB23" s="22">
        <v>13</v>
      </c>
      <c r="AC23" s="22">
        <v>1.6137699999999999</v>
      </c>
      <c r="AD23">
        <f t="shared" si="4"/>
        <v>4.29291</v>
      </c>
      <c r="AE23">
        <f t="shared" si="5"/>
        <v>6.9310319823000004</v>
      </c>
      <c r="AF23" s="9"/>
      <c r="AG23" s="22">
        <v>-3.4484899999999999E-2</v>
      </c>
      <c r="AH23" s="22">
        <v>161.95699999999999</v>
      </c>
      <c r="AI23" s="22">
        <v>-1.5918000000000002E-2</v>
      </c>
      <c r="AJ23" s="22">
        <v>13</v>
      </c>
      <c r="AK23" s="22">
        <v>-3.4899899999999998E-2</v>
      </c>
      <c r="AL23">
        <f t="shared" si="6"/>
        <v>15.918000000000001</v>
      </c>
      <c r="AM23">
        <f t="shared" si="7"/>
        <v>-0.54893063819999999</v>
      </c>
      <c r="AP23" s="9"/>
      <c r="AQ23" s="22">
        <v>1.61453</v>
      </c>
      <c r="AR23" s="22">
        <v>211.172</v>
      </c>
      <c r="AS23" s="22">
        <v>-4.02222E-3</v>
      </c>
      <c r="AT23" s="22">
        <v>13</v>
      </c>
      <c r="AU23" s="22">
        <v>1.6137699999999999</v>
      </c>
      <c r="AV23">
        <f t="shared" si="8"/>
        <v>4.0222199999999999</v>
      </c>
      <c r="AW23">
        <f t="shared" si="9"/>
        <v>6.4939948565999996</v>
      </c>
      <c r="AX23" s="9"/>
      <c r="AY23" s="22">
        <v>-3.4484899999999999E-2</v>
      </c>
      <c r="AZ23" s="22">
        <v>260.24299999999999</v>
      </c>
      <c r="BA23" s="22">
        <v>-1.53717E-2</v>
      </c>
      <c r="BB23" s="22">
        <v>13</v>
      </c>
      <c r="BC23" s="22">
        <v>-3.4936500000000002E-2</v>
      </c>
      <c r="BD23">
        <f t="shared" si="10"/>
        <v>15.371700000000001</v>
      </c>
      <c r="BE23">
        <f t="shared" si="11"/>
        <v>-0.53009153733000003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49.308100000000003</v>
      </c>
      <c r="I24" s="22">
        <v>-5.7495100000000002E-3</v>
      </c>
      <c r="J24" s="22">
        <v>14</v>
      </c>
      <c r="K24" s="22">
        <v>1.6088899999999999</v>
      </c>
      <c r="L24">
        <f t="shared" si="0"/>
        <v>5.7495099999999999</v>
      </c>
      <c r="M24">
        <f t="shared" si="1"/>
        <v>9.2538363449999999</v>
      </c>
      <c r="N24" s="9"/>
      <c r="O24" s="22">
        <v>1.6094999999999999</v>
      </c>
      <c r="P24" s="22">
        <v>49.308100000000003</v>
      </c>
      <c r="Q24" s="22">
        <v>-5.7495100000000002E-3</v>
      </c>
      <c r="R24" s="22">
        <v>14</v>
      </c>
      <c r="S24" s="22">
        <v>1.6088899999999999</v>
      </c>
      <c r="T24">
        <f t="shared" si="2"/>
        <v>5.7495099999999999</v>
      </c>
      <c r="U24">
        <f t="shared" si="3"/>
        <v>9.2538363449999999</v>
      </c>
      <c r="V24" s="23"/>
      <c r="W24" s="24"/>
      <c r="X24" s="9"/>
      <c r="Y24" s="22">
        <v>1.6094999999999999</v>
      </c>
      <c r="Z24" s="22">
        <v>147.828</v>
      </c>
      <c r="AA24" s="22">
        <v>-4.78241E-3</v>
      </c>
      <c r="AB24" s="22">
        <v>14</v>
      </c>
      <c r="AC24" s="22">
        <v>1.6085799999999999</v>
      </c>
      <c r="AD24">
        <f t="shared" si="4"/>
        <v>4.7824099999999996</v>
      </c>
      <c r="AE24">
        <f t="shared" si="5"/>
        <v>7.6972888949999989</v>
      </c>
      <c r="AF24" s="9"/>
      <c r="AG24" s="22">
        <v>-2.94495E-2</v>
      </c>
      <c r="AH24" s="22">
        <v>161.96700000000001</v>
      </c>
      <c r="AI24" s="22">
        <v>-1.5862999999999999E-2</v>
      </c>
      <c r="AJ24" s="22">
        <v>14</v>
      </c>
      <c r="AK24" s="22">
        <v>-2.9876699999999999E-2</v>
      </c>
      <c r="AL24">
        <f t="shared" si="6"/>
        <v>15.862999999999998</v>
      </c>
      <c r="AM24">
        <f t="shared" si="7"/>
        <v>-0.46715741849999992</v>
      </c>
      <c r="AP24" s="9"/>
      <c r="AQ24" s="22">
        <v>1.6094999999999999</v>
      </c>
      <c r="AR24" s="22">
        <v>211.18199999999999</v>
      </c>
      <c r="AS24" s="22">
        <v>-4.51294E-3</v>
      </c>
      <c r="AT24" s="22">
        <v>14</v>
      </c>
      <c r="AU24" s="22">
        <v>1.6082799999999999</v>
      </c>
      <c r="AV24">
        <f t="shared" si="8"/>
        <v>4.5129400000000004</v>
      </c>
      <c r="AW24">
        <f t="shared" si="9"/>
        <v>7.2635769300000002</v>
      </c>
      <c r="AX24" s="9"/>
      <c r="AY24" s="22">
        <v>-2.94495E-2</v>
      </c>
      <c r="AZ24" s="22">
        <v>260.25299999999999</v>
      </c>
      <c r="BA24" s="22">
        <v>-1.5332E-2</v>
      </c>
      <c r="BB24" s="22">
        <v>14</v>
      </c>
      <c r="BC24" s="22">
        <v>-2.9910300000000001E-2</v>
      </c>
      <c r="BD24">
        <f t="shared" si="10"/>
        <v>15.332000000000001</v>
      </c>
      <c r="BE24">
        <f t="shared" si="11"/>
        <v>-0.45151973400000001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49.318199999999997</v>
      </c>
      <c r="I25" s="22">
        <v>-6.1065700000000004E-3</v>
      </c>
      <c r="J25" s="22">
        <v>15</v>
      </c>
      <c r="K25" s="22">
        <v>1.6036999999999999</v>
      </c>
      <c r="L25">
        <f t="shared" si="0"/>
        <v>6.1065700000000005</v>
      </c>
      <c r="M25">
        <f t="shared" si="1"/>
        <v>9.7977473022000012</v>
      </c>
      <c r="N25" s="9"/>
      <c r="O25" s="22">
        <v>1.60446</v>
      </c>
      <c r="P25" s="22">
        <v>49.318199999999997</v>
      </c>
      <c r="Q25" s="22">
        <v>-6.1065700000000004E-3</v>
      </c>
      <c r="R25" s="22">
        <v>15</v>
      </c>
      <c r="S25" s="22">
        <v>1.6036999999999999</v>
      </c>
      <c r="T25">
        <f t="shared" si="2"/>
        <v>6.1065700000000005</v>
      </c>
      <c r="U25">
        <f t="shared" si="3"/>
        <v>9.7977473022000012</v>
      </c>
      <c r="V25" s="23"/>
      <c r="W25" s="24"/>
      <c r="X25" s="9"/>
      <c r="Y25" s="22">
        <v>1.60446</v>
      </c>
      <c r="Z25" s="22">
        <v>147.83799999999999</v>
      </c>
      <c r="AA25" s="22">
        <v>-5.2093499999999997E-3</v>
      </c>
      <c r="AB25" s="22">
        <v>15</v>
      </c>
      <c r="AC25" s="22">
        <v>1.6030899999999999</v>
      </c>
      <c r="AD25">
        <f t="shared" si="4"/>
        <v>5.2093499999999997</v>
      </c>
      <c r="AE25">
        <f t="shared" si="5"/>
        <v>8.3581937009999994</v>
      </c>
      <c r="AF25" s="9"/>
      <c r="AG25" s="22">
        <v>-2.4414100000000001E-2</v>
      </c>
      <c r="AH25" s="22">
        <v>161.977</v>
      </c>
      <c r="AI25" s="22">
        <v>-1.57898E-2</v>
      </c>
      <c r="AJ25" s="22">
        <v>15</v>
      </c>
      <c r="AK25" s="22">
        <v>-2.4847399999999999E-2</v>
      </c>
      <c r="AL25">
        <f t="shared" si="6"/>
        <v>15.7898</v>
      </c>
      <c r="AM25">
        <f t="shared" si="7"/>
        <v>-0.38549375617999998</v>
      </c>
      <c r="AP25" s="9"/>
      <c r="AQ25" s="22">
        <v>1.60446</v>
      </c>
      <c r="AR25" s="22">
        <v>211.19200000000001</v>
      </c>
      <c r="AS25" s="22">
        <v>-4.9468999999999997E-3</v>
      </c>
      <c r="AT25" s="22">
        <v>15</v>
      </c>
      <c r="AU25" s="22">
        <v>1.6036999999999999</v>
      </c>
      <c r="AV25">
        <f t="shared" si="8"/>
        <v>4.9468999999999994</v>
      </c>
      <c r="AW25">
        <f t="shared" si="9"/>
        <v>7.9371031739999989</v>
      </c>
      <c r="AX25" s="9"/>
      <c r="AY25" s="22">
        <v>-2.4414100000000001E-2</v>
      </c>
      <c r="AZ25" s="22">
        <v>260.26299999999998</v>
      </c>
      <c r="BA25" s="22">
        <v>-1.5292399999999999E-2</v>
      </c>
      <c r="BB25" s="22">
        <v>15</v>
      </c>
      <c r="BC25" s="22">
        <v>-2.4850500000000001E-2</v>
      </c>
      <c r="BD25">
        <f t="shared" si="10"/>
        <v>15.292399999999999</v>
      </c>
      <c r="BE25">
        <f t="shared" si="11"/>
        <v>-0.37335018283999999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49.328299999999999</v>
      </c>
      <c r="I26" s="22">
        <v>-6.4453100000000001E-3</v>
      </c>
      <c r="J26" s="22">
        <v>16</v>
      </c>
      <c r="K26" s="22">
        <v>1.5982099999999999</v>
      </c>
      <c r="L26">
        <f t="shared" si="0"/>
        <v>6.4453100000000001</v>
      </c>
      <c r="M26">
        <f t="shared" si="1"/>
        <v>10.308822173299999</v>
      </c>
      <c r="N26" s="9"/>
      <c r="O26" s="22">
        <v>1.5994299999999999</v>
      </c>
      <c r="P26" s="22">
        <v>49.328299999999999</v>
      </c>
      <c r="Q26" s="22">
        <v>-6.4453100000000001E-3</v>
      </c>
      <c r="R26" s="22">
        <v>16</v>
      </c>
      <c r="S26" s="22">
        <v>1.5982099999999999</v>
      </c>
      <c r="T26">
        <f t="shared" si="2"/>
        <v>6.4453100000000001</v>
      </c>
      <c r="U26">
        <f t="shared" si="3"/>
        <v>10.308822173299999</v>
      </c>
      <c r="V26" s="23"/>
      <c r="W26" s="24"/>
      <c r="X26" s="9"/>
      <c r="Y26" s="22">
        <v>1.5994299999999999</v>
      </c>
      <c r="Z26" s="22">
        <v>147.84800000000001</v>
      </c>
      <c r="AA26" s="22">
        <v>-5.59692E-3</v>
      </c>
      <c r="AB26" s="22">
        <v>16</v>
      </c>
      <c r="AC26" s="22">
        <v>1.5985100000000001</v>
      </c>
      <c r="AD26">
        <f t="shared" si="4"/>
        <v>5.5969199999999999</v>
      </c>
      <c r="AE26">
        <f t="shared" si="5"/>
        <v>8.9518817555999988</v>
      </c>
      <c r="AF26" s="9"/>
      <c r="AG26" s="22">
        <v>-1.9378699999999999E-2</v>
      </c>
      <c r="AH26" s="22">
        <v>161.98699999999999</v>
      </c>
      <c r="AI26" s="22">
        <v>-1.57471E-2</v>
      </c>
      <c r="AJ26" s="22">
        <v>16</v>
      </c>
      <c r="AK26" s="22">
        <v>-1.9821200000000001E-2</v>
      </c>
      <c r="AL26">
        <f t="shared" si="6"/>
        <v>15.7471</v>
      </c>
      <c r="AM26">
        <f t="shared" si="7"/>
        <v>-0.30515832676999999</v>
      </c>
      <c r="AP26" s="9"/>
      <c r="AQ26" s="22">
        <v>1.5994299999999999</v>
      </c>
      <c r="AR26" s="22">
        <v>211.202</v>
      </c>
      <c r="AS26" s="22">
        <v>-5.33447E-3</v>
      </c>
      <c r="AT26" s="22">
        <v>16</v>
      </c>
      <c r="AU26" s="22">
        <v>1.5985100000000001</v>
      </c>
      <c r="AV26">
        <f t="shared" si="8"/>
        <v>5.3344699999999996</v>
      </c>
      <c r="AW26">
        <f t="shared" si="9"/>
        <v>8.5321113520999994</v>
      </c>
      <c r="AX26" s="9"/>
      <c r="AY26" s="22">
        <v>-1.9378699999999999E-2</v>
      </c>
      <c r="AZ26" s="22">
        <v>260.27300000000002</v>
      </c>
      <c r="BA26" s="22">
        <v>-1.5255700000000001E-2</v>
      </c>
      <c r="BB26" s="22">
        <v>16</v>
      </c>
      <c r="BC26" s="22">
        <v>-1.9812E-2</v>
      </c>
      <c r="BD26">
        <f t="shared" si="10"/>
        <v>15.255700000000001</v>
      </c>
      <c r="BE26">
        <f t="shared" si="11"/>
        <v>-0.29563563359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49.338299999999997</v>
      </c>
      <c r="I27" s="22">
        <v>-6.7504899999999996E-3</v>
      </c>
      <c r="J27" s="22">
        <v>17</v>
      </c>
      <c r="K27" s="22">
        <v>1.5927100000000001</v>
      </c>
      <c r="L27">
        <f t="shared" si="0"/>
        <v>6.7504899999999992</v>
      </c>
      <c r="M27">
        <f t="shared" si="1"/>
        <v>10.762913751099999</v>
      </c>
      <c r="N27" s="9"/>
      <c r="O27" s="22">
        <v>1.59439</v>
      </c>
      <c r="P27" s="22">
        <v>49.338299999999997</v>
      </c>
      <c r="Q27" s="22">
        <v>-6.7504899999999996E-3</v>
      </c>
      <c r="R27" s="22">
        <v>17</v>
      </c>
      <c r="S27" s="22">
        <v>1.5927100000000001</v>
      </c>
      <c r="T27">
        <f t="shared" si="2"/>
        <v>6.7504899999999992</v>
      </c>
      <c r="U27">
        <f t="shared" si="3"/>
        <v>10.762913751099999</v>
      </c>
      <c r="X27" s="9"/>
      <c r="Y27" s="22">
        <v>1.59439</v>
      </c>
      <c r="Z27" s="22">
        <v>147.858</v>
      </c>
      <c r="AA27" s="22">
        <v>-5.9356699999999997E-3</v>
      </c>
      <c r="AB27" s="22">
        <v>17</v>
      </c>
      <c r="AC27" s="22">
        <v>1.5936300000000001</v>
      </c>
      <c r="AD27">
        <f t="shared" si="4"/>
        <v>5.93567</v>
      </c>
      <c r="AE27">
        <f t="shared" si="5"/>
        <v>9.4637728912999997</v>
      </c>
      <c r="AF27" s="9"/>
      <c r="AG27" s="22">
        <v>-1.43433E-2</v>
      </c>
      <c r="AH27" s="22">
        <v>161.99700000000001</v>
      </c>
      <c r="AI27" s="22">
        <v>-1.5713499999999998E-2</v>
      </c>
      <c r="AJ27" s="22">
        <v>17</v>
      </c>
      <c r="AK27" s="22">
        <v>-1.4742999999999999E-2</v>
      </c>
      <c r="AL27">
        <f t="shared" si="6"/>
        <v>15.713499999999998</v>
      </c>
      <c r="AM27">
        <f t="shared" si="7"/>
        <v>-0.22538344454999998</v>
      </c>
      <c r="AP27" s="9"/>
      <c r="AQ27" s="22">
        <v>1.59439</v>
      </c>
      <c r="AR27" s="22">
        <v>211.21199999999999</v>
      </c>
      <c r="AS27" s="22">
        <v>-5.68237E-3</v>
      </c>
      <c r="AT27" s="22">
        <v>17</v>
      </c>
      <c r="AU27" s="22">
        <v>1.5933200000000001</v>
      </c>
      <c r="AV27">
        <f t="shared" si="8"/>
        <v>5.6823699999999997</v>
      </c>
      <c r="AW27">
        <f t="shared" si="9"/>
        <v>9.0599139043000001</v>
      </c>
      <c r="AX27" s="9"/>
      <c r="AY27" s="22">
        <v>-1.43433E-2</v>
      </c>
      <c r="AZ27" s="22">
        <v>260.28300000000002</v>
      </c>
      <c r="BA27" s="22">
        <v>-1.5203899999999999E-2</v>
      </c>
      <c r="BB27" s="22">
        <v>17</v>
      </c>
      <c r="BC27" s="22">
        <v>-1.47034E-2</v>
      </c>
      <c r="BD27">
        <f t="shared" si="10"/>
        <v>15.203899999999999</v>
      </c>
      <c r="BE27">
        <f t="shared" si="11"/>
        <v>-0.21807409886999998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49.348399999999998</v>
      </c>
      <c r="I28" s="22">
        <v>-7.0373500000000004E-3</v>
      </c>
      <c r="J28" s="22">
        <v>18</v>
      </c>
      <c r="K28" s="22">
        <v>1.5878300000000001</v>
      </c>
      <c r="L28">
        <f t="shared" si="0"/>
        <v>7.03735</v>
      </c>
      <c r="M28">
        <f t="shared" si="1"/>
        <v>11.184882596000001</v>
      </c>
      <c r="N28" s="9"/>
      <c r="O28" s="22">
        <v>1.5893600000000001</v>
      </c>
      <c r="P28" s="22">
        <v>49.348399999999998</v>
      </c>
      <c r="Q28" s="22">
        <v>-7.0373500000000004E-3</v>
      </c>
      <c r="R28" s="22">
        <v>18</v>
      </c>
      <c r="S28" s="22">
        <v>1.5878300000000001</v>
      </c>
      <c r="T28">
        <f t="shared" si="2"/>
        <v>7.03735</v>
      </c>
      <c r="U28">
        <f t="shared" si="3"/>
        <v>11.184882596000001</v>
      </c>
      <c r="X28" s="9"/>
      <c r="Y28" s="22">
        <v>1.5893600000000001</v>
      </c>
      <c r="Z28" s="22">
        <v>147.86799999999999</v>
      </c>
      <c r="AA28" s="22">
        <v>-6.2469500000000002E-3</v>
      </c>
      <c r="AB28" s="22">
        <v>18</v>
      </c>
      <c r="AC28" s="22">
        <v>1.5884400000000001</v>
      </c>
      <c r="AD28">
        <f t="shared" si="4"/>
        <v>6.24695</v>
      </c>
      <c r="AE28">
        <f t="shared" si="5"/>
        <v>9.9286524520000015</v>
      </c>
      <c r="AF28" s="9"/>
      <c r="AG28" s="22">
        <v>-9.3078599999999994E-3</v>
      </c>
      <c r="AH28" s="22">
        <v>162.00700000000001</v>
      </c>
      <c r="AI28" s="22">
        <v>-1.5682999999999999E-2</v>
      </c>
      <c r="AJ28" s="22">
        <v>18</v>
      </c>
      <c r="AK28" s="22">
        <v>-9.7320600000000007E-3</v>
      </c>
      <c r="AL28">
        <f t="shared" si="6"/>
        <v>15.683</v>
      </c>
      <c r="AM28">
        <f t="shared" si="7"/>
        <v>-0.14597516837999999</v>
      </c>
      <c r="AP28" s="9"/>
      <c r="AQ28" s="22">
        <v>1.5893600000000001</v>
      </c>
      <c r="AR28" s="22">
        <v>211.22200000000001</v>
      </c>
      <c r="AS28" s="22">
        <v>-5.9875500000000003E-3</v>
      </c>
      <c r="AT28" s="22">
        <v>18</v>
      </c>
      <c r="AU28" s="22">
        <v>1.5878300000000001</v>
      </c>
      <c r="AV28">
        <f t="shared" si="8"/>
        <v>5.9875500000000006</v>
      </c>
      <c r="AW28">
        <f t="shared" si="9"/>
        <v>9.5163724680000019</v>
      </c>
      <c r="AX28" s="9"/>
      <c r="AY28" s="22">
        <v>-9.3078599999999994E-3</v>
      </c>
      <c r="AZ28" s="22">
        <v>260.29300000000001</v>
      </c>
      <c r="BA28" s="22">
        <v>-1.5158100000000001E-2</v>
      </c>
      <c r="BB28" s="22">
        <v>18</v>
      </c>
      <c r="BC28" s="22">
        <v>-9.6496599999999991E-3</v>
      </c>
      <c r="BD28">
        <f t="shared" si="10"/>
        <v>15.158100000000001</v>
      </c>
      <c r="BE28">
        <f t="shared" si="11"/>
        <v>-0.141089472666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49.358499999999999</v>
      </c>
      <c r="I29" s="22">
        <v>-7.2876E-3</v>
      </c>
      <c r="J29" s="22">
        <v>19</v>
      </c>
      <c r="K29" s="22">
        <v>1.5829500000000001</v>
      </c>
      <c r="L29">
        <f t="shared" si="0"/>
        <v>7.2876000000000003</v>
      </c>
      <c r="M29">
        <f t="shared" si="1"/>
        <v>11.545890432</v>
      </c>
      <c r="N29" s="9"/>
      <c r="O29" s="22">
        <v>1.58432</v>
      </c>
      <c r="P29" s="22">
        <v>49.358499999999999</v>
      </c>
      <c r="Q29" s="22">
        <v>-7.2876E-3</v>
      </c>
      <c r="R29" s="22">
        <v>19</v>
      </c>
      <c r="S29" s="22">
        <v>1.5829500000000001</v>
      </c>
      <c r="T29">
        <f t="shared" si="2"/>
        <v>7.2876000000000003</v>
      </c>
      <c r="U29">
        <f t="shared" si="3"/>
        <v>11.545890432</v>
      </c>
      <c r="X29" s="9"/>
      <c r="Y29" s="22">
        <v>1.58432</v>
      </c>
      <c r="Z29" s="22">
        <v>147.87799999999999</v>
      </c>
      <c r="AA29" s="22">
        <v>-6.5277099999999999E-3</v>
      </c>
      <c r="AB29" s="22">
        <v>19</v>
      </c>
      <c r="AC29" s="22">
        <v>1.58325</v>
      </c>
      <c r="AD29">
        <f t="shared" si="4"/>
        <v>6.5277099999999999</v>
      </c>
      <c r="AE29">
        <f t="shared" si="5"/>
        <v>10.3419815072</v>
      </c>
      <c r="AF29" s="9"/>
      <c r="AG29" s="22">
        <v>-4.2724599999999996E-3</v>
      </c>
      <c r="AH29" s="22">
        <v>162.017</v>
      </c>
      <c r="AI29" s="22">
        <v>-1.5646400000000001E-2</v>
      </c>
      <c r="AJ29" s="22">
        <v>19</v>
      </c>
      <c r="AK29" s="22">
        <v>-4.6478300000000004E-3</v>
      </c>
      <c r="AL29">
        <f t="shared" si="6"/>
        <v>15.646400000000002</v>
      </c>
      <c r="AM29">
        <f t="shared" si="7"/>
        <v>-6.6848618144000005E-2</v>
      </c>
      <c r="AP29" s="9"/>
      <c r="AQ29" s="22">
        <v>1.58432</v>
      </c>
      <c r="AR29" s="22">
        <v>211.233</v>
      </c>
      <c r="AS29" s="22">
        <v>-6.26831E-3</v>
      </c>
      <c r="AT29" s="22">
        <v>19</v>
      </c>
      <c r="AU29" s="22">
        <v>1.5835600000000001</v>
      </c>
      <c r="AV29">
        <f t="shared" si="8"/>
        <v>6.2683099999999996</v>
      </c>
      <c r="AW29">
        <f t="shared" si="9"/>
        <v>9.9310088991999983</v>
      </c>
      <c r="AX29" s="9"/>
      <c r="AY29" s="22">
        <v>-4.2724599999999996E-3</v>
      </c>
      <c r="AZ29" s="22">
        <v>260.303</v>
      </c>
      <c r="BA29" s="22">
        <v>-1.5118400000000001E-2</v>
      </c>
      <c r="BB29" s="22">
        <v>19</v>
      </c>
      <c r="BC29" s="22">
        <v>-4.6539299999999997E-3</v>
      </c>
      <c r="BD29">
        <f t="shared" si="10"/>
        <v>15.118400000000001</v>
      </c>
      <c r="BE29">
        <f t="shared" si="11"/>
        <v>-6.4592759264000002E-2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49.368600000000001</v>
      </c>
      <c r="I30" s="22">
        <v>-7.51953E-3</v>
      </c>
      <c r="J30" s="22">
        <v>20</v>
      </c>
      <c r="K30" s="22">
        <v>1.5783700000000001</v>
      </c>
      <c r="L30">
        <f t="shared" si="0"/>
        <v>7.5195299999999996</v>
      </c>
      <c r="M30">
        <f t="shared" si="1"/>
        <v>11.8754433384</v>
      </c>
      <c r="N30" s="9"/>
      <c r="O30" s="22">
        <v>1.57928</v>
      </c>
      <c r="P30" s="22">
        <v>49.368600000000001</v>
      </c>
      <c r="Q30" s="22">
        <v>-7.51953E-3</v>
      </c>
      <c r="R30" s="22">
        <v>20</v>
      </c>
      <c r="S30" s="22">
        <v>1.5783700000000001</v>
      </c>
      <c r="T30">
        <f t="shared" si="2"/>
        <v>7.5195299999999996</v>
      </c>
      <c r="U30">
        <f t="shared" si="3"/>
        <v>11.8754433384</v>
      </c>
      <c r="X30" s="9"/>
      <c r="Y30" s="22">
        <v>1.57928</v>
      </c>
      <c r="Z30" s="22">
        <v>147.88800000000001</v>
      </c>
      <c r="AA30" s="22">
        <v>-6.7749000000000004E-3</v>
      </c>
      <c r="AB30" s="22">
        <v>20</v>
      </c>
      <c r="AC30" s="22">
        <v>1.57806</v>
      </c>
      <c r="AD30">
        <f t="shared" si="4"/>
        <v>6.7749000000000006</v>
      </c>
      <c r="AE30">
        <f t="shared" si="5"/>
        <v>10.699464072000001</v>
      </c>
      <c r="AF30" s="9"/>
      <c r="AG30" s="22">
        <v>7.6293900000000002E-4</v>
      </c>
      <c r="AH30" s="22">
        <v>162.02699999999999</v>
      </c>
      <c r="AI30" s="22">
        <v>-1.57501E-2</v>
      </c>
      <c r="AJ30" s="22">
        <v>20</v>
      </c>
      <c r="AK30" s="22">
        <v>4.36401E-4</v>
      </c>
      <c r="AL30">
        <f t="shared" si="6"/>
        <v>15.7501</v>
      </c>
      <c r="AM30">
        <f t="shared" si="7"/>
        <v>1.2016365543900001E-2</v>
      </c>
      <c r="AP30" s="9"/>
      <c r="AQ30" s="22">
        <v>1.57928</v>
      </c>
      <c r="AR30" s="22">
        <v>211.24299999999999</v>
      </c>
      <c r="AS30" s="22">
        <v>-6.5185499999999997E-3</v>
      </c>
      <c r="AT30" s="22">
        <v>20</v>
      </c>
      <c r="AU30" s="22">
        <v>1.5783700000000001</v>
      </c>
      <c r="AV30">
        <f t="shared" si="8"/>
        <v>6.5185499999999994</v>
      </c>
      <c r="AW30">
        <f t="shared" si="9"/>
        <v>10.294615643999999</v>
      </c>
      <c r="AX30" s="9"/>
      <c r="AY30" s="22">
        <v>7.6293900000000002E-4</v>
      </c>
      <c r="AZ30" s="22">
        <v>260.31299999999999</v>
      </c>
      <c r="BA30" s="22">
        <v>-1.5090900000000001E-2</v>
      </c>
      <c r="BB30" s="22">
        <v>20</v>
      </c>
      <c r="BC30" s="22">
        <v>3.2958999999999999E-4</v>
      </c>
      <c r="BD30">
        <f t="shared" si="10"/>
        <v>15.090900000000001</v>
      </c>
      <c r="BE30">
        <f t="shared" si="11"/>
        <v>1.1513436155100001E-2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49.378599999999999</v>
      </c>
      <c r="I31" s="22">
        <v>-7.7270500000000001E-3</v>
      </c>
      <c r="J31" s="22">
        <v>21</v>
      </c>
      <c r="K31" s="22">
        <v>1.5728800000000001</v>
      </c>
      <c r="L31">
        <f t="shared" si="0"/>
        <v>7.7270500000000002</v>
      </c>
      <c r="M31">
        <f t="shared" si="1"/>
        <v>12.164308462499999</v>
      </c>
      <c r="N31" s="9"/>
      <c r="O31" s="22">
        <v>1.5742499999999999</v>
      </c>
      <c r="P31" s="22">
        <v>49.378599999999999</v>
      </c>
      <c r="Q31" s="22">
        <v>-7.7270500000000001E-3</v>
      </c>
      <c r="R31" s="22">
        <v>21</v>
      </c>
      <c r="S31" s="22">
        <v>1.5728800000000001</v>
      </c>
      <c r="T31">
        <f t="shared" si="2"/>
        <v>7.7270500000000002</v>
      </c>
      <c r="U31">
        <f t="shared" si="3"/>
        <v>12.164308462499999</v>
      </c>
      <c r="X31" s="9"/>
      <c r="Y31" s="22">
        <v>1.5742499999999999</v>
      </c>
      <c r="Z31" s="22">
        <v>147.898</v>
      </c>
      <c r="AA31" s="22">
        <v>-7.0037800000000002E-3</v>
      </c>
      <c r="AB31" s="22">
        <v>21</v>
      </c>
      <c r="AC31" s="22">
        <v>1.5734900000000001</v>
      </c>
      <c r="AD31">
        <f t="shared" si="4"/>
        <v>7.0037799999999999</v>
      </c>
      <c r="AE31">
        <f t="shared" si="5"/>
        <v>11.025700664999999</v>
      </c>
      <c r="AF31" s="9"/>
      <c r="AG31" s="22">
        <v>5.7983399999999999E-3</v>
      </c>
      <c r="AH31" s="22">
        <v>162.03700000000001</v>
      </c>
      <c r="AI31" s="22">
        <v>-1.5725699999999999E-2</v>
      </c>
      <c r="AJ31" s="22">
        <v>21</v>
      </c>
      <c r="AK31" s="22">
        <v>5.4565400000000002E-3</v>
      </c>
      <c r="AL31">
        <f t="shared" si="6"/>
        <v>15.725699999999998</v>
      </c>
      <c r="AM31">
        <f t="shared" si="7"/>
        <v>9.1182955337999985E-2</v>
      </c>
      <c r="AP31" s="9"/>
      <c r="AQ31" s="22">
        <v>1.5742499999999999</v>
      </c>
      <c r="AR31" s="22">
        <v>211.25299999999999</v>
      </c>
      <c r="AS31" s="22">
        <v>-6.7565899999999998E-3</v>
      </c>
      <c r="AT31" s="22">
        <v>21</v>
      </c>
      <c r="AU31" s="22">
        <v>1.5728800000000001</v>
      </c>
      <c r="AV31">
        <f t="shared" si="8"/>
        <v>6.7565900000000001</v>
      </c>
      <c r="AW31">
        <f t="shared" si="9"/>
        <v>10.6365618075</v>
      </c>
      <c r="AX31" s="9"/>
      <c r="AY31" s="22">
        <v>5.7983399999999999E-3</v>
      </c>
      <c r="AZ31" s="22">
        <v>260.32299999999998</v>
      </c>
      <c r="BA31" s="22">
        <v>-1.50604E-2</v>
      </c>
      <c r="BB31" s="22">
        <v>21</v>
      </c>
      <c r="BC31" s="22">
        <v>5.5328399999999998E-3</v>
      </c>
      <c r="BD31">
        <f t="shared" si="10"/>
        <v>15.0604</v>
      </c>
      <c r="BE31">
        <f t="shared" si="11"/>
        <v>8.7325319735999996E-2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49.3887</v>
      </c>
      <c r="I32" s="22">
        <v>-7.9223599999999998E-3</v>
      </c>
      <c r="J32" s="22">
        <v>22</v>
      </c>
      <c r="K32" s="22">
        <v>1.56799</v>
      </c>
      <c r="L32">
        <f t="shared" si="0"/>
        <v>7.9223599999999994</v>
      </c>
      <c r="M32">
        <f t="shared" si="1"/>
        <v>12.431846535599998</v>
      </c>
      <c r="N32" s="9"/>
      <c r="O32" s="22">
        <v>1.56921</v>
      </c>
      <c r="P32" s="22">
        <v>49.3887</v>
      </c>
      <c r="Q32" s="22">
        <v>-7.9223599999999998E-3</v>
      </c>
      <c r="R32" s="22">
        <v>22</v>
      </c>
      <c r="S32" s="22">
        <v>1.56799</v>
      </c>
      <c r="T32">
        <f t="shared" si="2"/>
        <v>7.9223599999999994</v>
      </c>
      <c r="U32">
        <f t="shared" si="3"/>
        <v>12.431846535599998</v>
      </c>
      <c r="X32" s="9"/>
      <c r="Y32" s="22">
        <v>1.56921</v>
      </c>
      <c r="Z32" s="22">
        <v>147.90899999999999</v>
      </c>
      <c r="AA32" s="22">
        <v>-7.2143600000000004E-3</v>
      </c>
      <c r="AB32" s="22">
        <v>22</v>
      </c>
      <c r="AC32" s="22">
        <v>1.5683</v>
      </c>
      <c r="AD32">
        <f t="shared" si="4"/>
        <v>7.2143600000000001</v>
      </c>
      <c r="AE32">
        <f t="shared" si="5"/>
        <v>11.3208458556</v>
      </c>
      <c r="AF32" s="9"/>
      <c r="AG32" s="22">
        <v>1.08337E-2</v>
      </c>
      <c r="AH32" s="22">
        <v>162.047</v>
      </c>
      <c r="AI32" s="22">
        <v>-1.56921E-2</v>
      </c>
      <c r="AJ32" s="22">
        <v>22</v>
      </c>
      <c r="AK32" s="22">
        <v>1.0495000000000001E-2</v>
      </c>
      <c r="AL32">
        <f t="shared" si="6"/>
        <v>15.6921</v>
      </c>
      <c r="AM32">
        <f t="shared" si="7"/>
        <v>0.17000350377000001</v>
      </c>
      <c r="AP32" s="9"/>
      <c r="AQ32" s="22">
        <v>1.56921</v>
      </c>
      <c r="AR32" s="22">
        <v>211.26300000000001</v>
      </c>
      <c r="AS32" s="22">
        <v>-6.9824199999999996E-3</v>
      </c>
      <c r="AT32" s="22">
        <v>22</v>
      </c>
      <c r="AU32" s="22">
        <v>1.5683</v>
      </c>
      <c r="AV32">
        <f t="shared" si="8"/>
        <v>6.9824199999999994</v>
      </c>
      <c r="AW32">
        <f t="shared" si="9"/>
        <v>10.956883288199998</v>
      </c>
      <c r="AX32" s="9"/>
      <c r="AY32" s="22">
        <v>1.08337E-2</v>
      </c>
      <c r="AZ32" s="22">
        <v>260.33300000000003</v>
      </c>
      <c r="BA32" s="22">
        <v>-1.50391E-2</v>
      </c>
      <c r="BB32" s="22">
        <v>22</v>
      </c>
      <c r="BC32" s="22">
        <v>1.0488900000000001E-2</v>
      </c>
      <c r="BD32">
        <f t="shared" si="10"/>
        <v>15.039099999999999</v>
      </c>
      <c r="BE32">
        <f t="shared" si="11"/>
        <v>0.16292909766999999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49.398800000000001</v>
      </c>
      <c r="I33" s="22">
        <v>-8.0993699999999998E-3</v>
      </c>
      <c r="J33" s="22">
        <v>23</v>
      </c>
      <c r="K33" s="22">
        <v>1.56281</v>
      </c>
      <c r="L33">
        <f t="shared" si="0"/>
        <v>8.0993700000000004</v>
      </c>
      <c r="M33">
        <f t="shared" si="1"/>
        <v>12.668872566599999</v>
      </c>
      <c r="N33" s="9"/>
      <c r="O33" s="22">
        <v>1.5641799999999999</v>
      </c>
      <c r="P33" s="22">
        <v>49.398800000000001</v>
      </c>
      <c r="Q33" s="22">
        <v>-8.0993699999999998E-3</v>
      </c>
      <c r="R33" s="22">
        <v>23</v>
      </c>
      <c r="S33" s="22">
        <v>1.56281</v>
      </c>
      <c r="T33">
        <f t="shared" si="2"/>
        <v>8.0993700000000004</v>
      </c>
      <c r="U33">
        <f t="shared" si="3"/>
        <v>12.668872566599999</v>
      </c>
      <c r="X33" s="9"/>
      <c r="Y33" s="22">
        <v>1.5641799999999999</v>
      </c>
      <c r="Z33" s="22">
        <v>147.91900000000001</v>
      </c>
      <c r="AA33" s="22">
        <v>-7.4157700000000003E-3</v>
      </c>
      <c r="AB33" s="22">
        <v>23</v>
      </c>
      <c r="AC33" s="22">
        <v>1.56342</v>
      </c>
      <c r="AD33">
        <f t="shared" si="4"/>
        <v>7.4157700000000002</v>
      </c>
      <c r="AE33">
        <f t="shared" si="5"/>
        <v>11.599599118599999</v>
      </c>
      <c r="AF33" s="9"/>
      <c r="AG33" s="22">
        <v>1.5869100000000001E-2</v>
      </c>
      <c r="AH33" s="22">
        <v>162.05699999999999</v>
      </c>
      <c r="AI33" s="22">
        <v>-1.5655499999999999E-2</v>
      </c>
      <c r="AJ33" s="22">
        <v>23</v>
      </c>
      <c r="AK33" s="22">
        <v>1.5566999999999999E-2</v>
      </c>
      <c r="AL33">
        <f t="shared" si="6"/>
        <v>15.6555</v>
      </c>
      <c r="AM33">
        <f t="shared" si="7"/>
        <v>0.24843869505000002</v>
      </c>
      <c r="AP33" s="9"/>
      <c r="AQ33" s="22">
        <v>1.5641799999999999</v>
      </c>
      <c r="AR33" s="22">
        <v>211.273</v>
      </c>
      <c r="AS33" s="22">
        <v>-7.1838400000000004E-3</v>
      </c>
      <c r="AT33" s="22">
        <v>23</v>
      </c>
      <c r="AU33" s="22">
        <v>1.56311</v>
      </c>
      <c r="AV33">
        <f t="shared" si="8"/>
        <v>7.18384</v>
      </c>
      <c r="AW33">
        <f t="shared" si="9"/>
        <v>11.236818851199999</v>
      </c>
      <c r="AX33" s="9"/>
      <c r="AY33" s="22">
        <v>1.5869100000000001E-2</v>
      </c>
      <c r="AZ33" s="22">
        <v>260.34300000000002</v>
      </c>
      <c r="BA33" s="22">
        <v>-1.50055E-2</v>
      </c>
      <c r="BB33" s="22">
        <v>23</v>
      </c>
      <c r="BC33" s="22">
        <v>1.55975E-2</v>
      </c>
      <c r="BD33">
        <f t="shared" si="10"/>
        <v>15.0055</v>
      </c>
      <c r="BE33">
        <f t="shared" si="11"/>
        <v>0.23812378005000001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49.408799999999999</v>
      </c>
      <c r="I34" s="22">
        <v>-8.2641599999999996E-3</v>
      </c>
      <c r="J34" s="22">
        <v>24</v>
      </c>
      <c r="K34" s="22">
        <v>1.55884</v>
      </c>
      <c r="L34">
        <f t="shared" si="0"/>
        <v>8.2641600000000004</v>
      </c>
      <c r="M34">
        <f t="shared" si="1"/>
        <v>12.8849824224</v>
      </c>
      <c r="N34" s="9"/>
      <c r="O34" s="22">
        <v>1.55914</v>
      </c>
      <c r="P34" s="22">
        <v>49.408799999999999</v>
      </c>
      <c r="Q34" s="22">
        <v>-8.2641599999999996E-3</v>
      </c>
      <c r="R34" s="22">
        <v>24</v>
      </c>
      <c r="S34" s="22">
        <v>1.55884</v>
      </c>
      <c r="T34">
        <f t="shared" si="2"/>
        <v>8.2641600000000004</v>
      </c>
      <c r="U34">
        <f t="shared" si="3"/>
        <v>12.8849824224</v>
      </c>
      <c r="X34" s="9"/>
      <c r="Y34" s="22">
        <v>1.55914</v>
      </c>
      <c r="Z34" s="22">
        <v>147.929</v>
      </c>
      <c r="AA34" s="22">
        <v>-7.6141400000000001E-3</v>
      </c>
      <c r="AB34" s="22">
        <v>24</v>
      </c>
      <c r="AC34" s="22">
        <v>1.55792</v>
      </c>
      <c r="AD34">
        <f t="shared" si="4"/>
        <v>7.6141399999999999</v>
      </c>
      <c r="AE34">
        <f t="shared" si="5"/>
        <v>11.871510239599999</v>
      </c>
      <c r="AF34" s="9"/>
      <c r="AG34" s="22">
        <v>2.0904499999999999E-2</v>
      </c>
      <c r="AH34" s="22">
        <v>162.06700000000001</v>
      </c>
      <c r="AI34" s="22">
        <v>-1.5615800000000001E-2</v>
      </c>
      <c r="AJ34" s="22">
        <v>24</v>
      </c>
      <c r="AK34" s="22">
        <v>2.0596300000000001E-2</v>
      </c>
      <c r="AL34">
        <f t="shared" si="6"/>
        <v>15.6158</v>
      </c>
      <c r="AM34">
        <f t="shared" si="7"/>
        <v>0.32644049110000001</v>
      </c>
      <c r="AP34" s="9"/>
      <c r="AQ34" s="22">
        <v>1.55914</v>
      </c>
      <c r="AR34" s="22">
        <v>211.28299999999999</v>
      </c>
      <c r="AS34" s="22">
        <v>-7.3730499999999999E-3</v>
      </c>
      <c r="AT34" s="22">
        <v>24</v>
      </c>
      <c r="AU34" s="22">
        <v>1.55853</v>
      </c>
      <c r="AV34">
        <f t="shared" si="8"/>
        <v>7.3730500000000001</v>
      </c>
      <c r="AW34">
        <f t="shared" si="9"/>
        <v>11.495617177</v>
      </c>
      <c r="AX34" s="9"/>
      <c r="AY34" s="22">
        <v>2.0904499999999999E-2</v>
      </c>
      <c r="AZ34" s="22">
        <v>260.35300000000001</v>
      </c>
      <c r="BA34" s="22">
        <v>-1.4987199999999999E-2</v>
      </c>
      <c r="BB34" s="22">
        <v>24</v>
      </c>
      <c r="BC34" s="22">
        <v>2.0617699999999999E-2</v>
      </c>
      <c r="BD34">
        <f t="shared" si="10"/>
        <v>14.9872</v>
      </c>
      <c r="BE34">
        <f t="shared" si="11"/>
        <v>0.31329992239999999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49.418900000000001</v>
      </c>
      <c r="I35" s="22">
        <v>-8.4289599999999992E-3</v>
      </c>
      <c r="J35" s="22">
        <v>25</v>
      </c>
      <c r="K35" s="22">
        <v>1.55304</v>
      </c>
      <c r="L35">
        <f t="shared" si="0"/>
        <v>8.42896</v>
      </c>
      <c r="M35">
        <f t="shared" si="1"/>
        <v>13.099531025600001</v>
      </c>
      <c r="N35" s="9"/>
      <c r="O35" s="22">
        <v>1.5541100000000001</v>
      </c>
      <c r="P35" s="22">
        <v>49.418900000000001</v>
      </c>
      <c r="Q35" s="22">
        <v>-8.4289599999999992E-3</v>
      </c>
      <c r="R35" s="22">
        <v>25</v>
      </c>
      <c r="S35" s="22">
        <v>1.55304</v>
      </c>
      <c r="T35">
        <f t="shared" si="2"/>
        <v>8.42896</v>
      </c>
      <c r="U35">
        <f t="shared" si="3"/>
        <v>13.099531025600001</v>
      </c>
      <c r="X35" s="9"/>
      <c r="Y35" s="22">
        <v>1.5541100000000001</v>
      </c>
      <c r="Z35" s="22">
        <v>147.93899999999999</v>
      </c>
      <c r="AA35" s="22">
        <v>-7.7850300000000001E-3</v>
      </c>
      <c r="AB35" s="22">
        <v>25</v>
      </c>
      <c r="AC35" s="22">
        <v>1.55304</v>
      </c>
      <c r="AD35">
        <f t="shared" si="4"/>
        <v>7.7850299999999999</v>
      </c>
      <c r="AE35">
        <f t="shared" si="5"/>
        <v>12.0987929733</v>
      </c>
      <c r="AF35" s="9"/>
      <c r="AG35" s="22">
        <v>2.5939899999999998E-2</v>
      </c>
      <c r="AH35" s="22">
        <v>162.078</v>
      </c>
      <c r="AI35" s="22">
        <v>-1.55914E-2</v>
      </c>
      <c r="AJ35" s="22">
        <v>25</v>
      </c>
      <c r="AK35" s="22">
        <v>2.5647E-2</v>
      </c>
      <c r="AL35">
        <f t="shared" si="6"/>
        <v>15.5914</v>
      </c>
      <c r="AM35">
        <f t="shared" si="7"/>
        <v>0.40443935685999999</v>
      </c>
      <c r="AP35" s="9"/>
      <c r="AQ35" s="22">
        <v>1.5541100000000001</v>
      </c>
      <c r="AR35" s="22">
        <v>211.29300000000001</v>
      </c>
      <c r="AS35" s="22">
        <v>-7.5531000000000001E-3</v>
      </c>
      <c r="AT35" s="22">
        <v>25</v>
      </c>
      <c r="AU35" s="22">
        <v>1.5533399999999999</v>
      </c>
      <c r="AV35">
        <f t="shared" si="8"/>
        <v>7.5530999999999997</v>
      </c>
      <c r="AW35">
        <f t="shared" si="9"/>
        <v>11.738348241000001</v>
      </c>
      <c r="AX35" s="9"/>
      <c r="AY35" s="22">
        <v>2.5939899999999998E-2</v>
      </c>
      <c r="AZ35" s="22">
        <v>260.363</v>
      </c>
      <c r="BA35" s="22">
        <v>-1.49628E-2</v>
      </c>
      <c r="BB35" s="22">
        <v>25</v>
      </c>
      <c r="BC35" s="22">
        <v>2.56195E-2</v>
      </c>
      <c r="BD35">
        <f t="shared" si="10"/>
        <v>14.9628</v>
      </c>
      <c r="BE35">
        <f t="shared" si="11"/>
        <v>0.38813353571999998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49.429000000000002</v>
      </c>
      <c r="I36" s="22">
        <v>-8.5754400000000001E-3</v>
      </c>
      <c r="J36" s="22">
        <v>26</v>
      </c>
      <c r="K36" s="22">
        <v>1.54816</v>
      </c>
      <c r="L36">
        <f t="shared" si="0"/>
        <v>8.5754400000000004</v>
      </c>
      <c r="M36">
        <f t="shared" si="1"/>
        <v>13.2839568408</v>
      </c>
      <c r="N36" s="9"/>
      <c r="O36" s="22">
        <v>1.5490699999999999</v>
      </c>
      <c r="P36" s="22">
        <v>49.429000000000002</v>
      </c>
      <c r="Q36" s="22">
        <v>-8.5754400000000001E-3</v>
      </c>
      <c r="R36" s="22">
        <v>26</v>
      </c>
      <c r="S36" s="22">
        <v>1.54816</v>
      </c>
      <c r="T36">
        <f t="shared" si="2"/>
        <v>8.5754400000000004</v>
      </c>
      <c r="U36">
        <f t="shared" si="3"/>
        <v>13.2839568408</v>
      </c>
      <c r="X36" s="9"/>
      <c r="Y36" s="22">
        <v>1.5490699999999999</v>
      </c>
      <c r="Z36" s="22">
        <v>147.94900000000001</v>
      </c>
      <c r="AA36" s="22">
        <v>-7.9376199999999994E-3</v>
      </c>
      <c r="AB36" s="22">
        <v>26</v>
      </c>
      <c r="AC36" s="22">
        <v>1.5478499999999999</v>
      </c>
      <c r="AD36">
        <f t="shared" si="4"/>
        <v>7.937619999999999</v>
      </c>
      <c r="AE36">
        <f t="shared" si="5"/>
        <v>12.295929013399999</v>
      </c>
      <c r="AF36" s="9"/>
      <c r="AG36" s="22">
        <v>3.0975300000000001E-2</v>
      </c>
      <c r="AH36" s="22">
        <v>162.08799999999999</v>
      </c>
      <c r="AI36" s="22">
        <v>-1.55762E-2</v>
      </c>
      <c r="AJ36" s="22">
        <v>26</v>
      </c>
      <c r="AK36" s="22">
        <v>3.0694599999999999E-2</v>
      </c>
      <c r="AL36">
        <f t="shared" si="6"/>
        <v>15.5762</v>
      </c>
      <c r="AM36">
        <f t="shared" si="7"/>
        <v>0.48247746786000001</v>
      </c>
      <c r="AP36" s="9"/>
      <c r="AQ36" s="22">
        <v>1.5490699999999999</v>
      </c>
      <c r="AR36" s="22">
        <v>211.303</v>
      </c>
      <c r="AS36" s="22">
        <v>-7.724E-3</v>
      </c>
      <c r="AT36" s="22">
        <v>26</v>
      </c>
      <c r="AU36" s="22">
        <v>1.5484599999999999</v>
      </c>
      <c r="AV36">
        <f t="shared" si="8"/>
        <v>7.7240000000000002</v>
      </c>
      <c r="AW36">
        <f t="shared" si="9"/>
        <v>11.96501668</v>
      </c>
      <c r="AX36" s="9"/>
      <c r="AY36" s="22">
        <v>3.0975300000000001E-2</v>
      </c>
      <c r="AZ36" s="22">
        <v>260.37299999999999</v>
      </c>
      <c r="BA36" s="22">
        <v>-1.4938399999999999E-2</v>
      </c>
      <c r="BB36" s="22">
        <v>26</v>
      </c>
      <c r="BC36" s="22">
        <v>3.0694599999999999E-2</v>
      </c>
      <c r="BD36">
        <f t="shared" si="10"/>
        <v>14.9384</v>
      </c>
      <c r="BE36">
        <f t="shared" si="11"/>
        <v>0.46272142152000001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49.439100000000003</v>
      </c>
      <c r="I37" s="22">
        <v>-8.7097200000000007E-3</v>
      </c>
      <c r="J37" s="22">
        <v>27</v>
      </c>
      <c r="K37" s="22">
        <v>1.5426599999999999</v>
      </c>
      <c r="L37">
        <f t="shared" si="0"/>
        <v>8.7097200000000008</v>
      </c>
      <c r="M37">
        <f t="shared" si="1"/>
        <v>13.448156068800001</v>
      </c>
      <c r="N37" s="9"/>
      <c r="O37" s="22">
        <v>1.5440400000000001</v>
      </c>
      <c r="P37" s="22">
        <v>49.439100000000003</v>
      </c>
      <c r="Q37" s="22">
        <v>-8.7097200000000007E-3</v>
      </c>
      <c r="R37" s="22">
        <v>27</v>
      </c>
      <c r="S37" s="22">
        <v>1.5426599999999999</v>
      </c>
      <c r="T37">
        <f t="shared" si="2"/>
        <v>8.7097200000000008</v>
      </c>
      <c r="U37">
        <f t="shared" si="3"/>
        <v>13.448156068800001</v>
      </c>
      <c r="X37" s="9"/>
      <c r="Y37" s="22">
        <v>1.5440400000000001</v>
      </c>
      <c r="Z37" s="22">
        <v>147.959</v>
      </c>
      <c r="AA37" s="22">
        <v>-8.0902100000000005E-3</v>
      </c>
      <c r="AB37" s="22">
        <v>27</v>
      </c>
      <c r="AC37" s="22">
        <v>1.5432699999999999</v>
      </c>
      <c r="AD37">
        <f t="shared" si="4"/>
        <v>8.0902100000000008</v>
      </c>
      <c r="AE37">
        <f t="shared" si="5"/>
        <v>12.491607848400001</v>
      </c>
      <c r="AF37" s="9"/>
      <c r="AG37" s="22">
        <v>3.60107E-2</v>
      </c>
      <c r="AH37" s="22">
        <v>162.09800000000001</v>
      </c>
      <c r="AI37" s="22">
        <v>-1.5545700000000001E-2</v>
      </c>
      <c r="AJ37" s="22">
        <v>27</v>
      </c>
      <c r="AK37" s="22">
        <v>3.5784900000000001E-2</v>
      </c>
      <c r="AL37">
        <f t="shared" si="6"/>
        <v>15.5457</v>
      </c>
      <c r="AM37">
        <f t="shared" si="7"/>
        <v>0.55981153899000002</v>
      </c>
      <c r="AP37" s="9"/>
      <c r="AQ37" s="22">
        <v>1.5440400000000001</v>
      </c>
      <c r="AR37" s="22">
        <v>211.31299999999999</v>
      </c>
      <c r="AS37" s="22">
        <v>-7.8826899999999995E-3</v>
      </c>
      <c r="AT37" s="22">
        <v>27</v>
      </c>
      <c r="AU37" s="22">
        <v>1.54297</v>
      </c>
      <c r="AV37">
        <f t="shared" si="8"/>
        <v>7.8826899999999993</v>
      </c>
      <c r="AW37">
        <f t="shared" si="9"/>
        <v>12.171188667599999</v>
      </c>
      <c r="AX37" s="9"/>
      <c r="AY37" s="22">
        <v>3.60107E-2</v>
      </c>
      <c r="AZ37" s="22">
        <v>260.38400000000001</v>
      </c>
      <c r="BA37" s="22">
        <v>-1.49231E-2</v>
      </c>
      <c r="BB37" s="22">
        <v>27</v>
      </c>
      <c r="BC37" s="22">
        <v>3.5729999999999998E-2</v>
      </c>
      <c r="BD37">
        <f t="shared" si="10"/>
        <v>14.9231</v>
      </c>
      <c r="BE37">
        <f t="shared" si="11"/>
        <v>0.53739127717000001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49.449100000000001</v>
      </c>
      <c r="I38" s="22">
        <v>-8.8470500000000004E-3</v>
      </c>
      <c r="J38" s="22">
        <v>28</v>
      </c>
      <c r="K38" s="22">
        <v>1.5377799999999999</v>
      </c>
      <c r="L38">
        <f t="shared" si="0"/>
        <v>8.8470500000000012</v>
      </c>
      <c r="M38">
        <f t="shared" si="1"/>
        <v>13.615609950000001</v>
      </c>
      <c r="N38" s="9"/>
      <c r="O38" s="22">
        <v>1.5389999999999999</v>
      </c>
      <c r="P38" s="22">
        <v>49.449100000000001</v>
      </c>
      <c r="Q38" s="22">
        <v>-8.8470500000000004E-3</v>
      </c>
      <c r="R38" s="22">
        <v>28</v>
      </c>
      <c r="S38" s="22">
        <v>1.5377799999999999</v>
      </c>
      <c r="T38">
        <f t="shared" si="2"/>
        <v>8.8470500000000012</v>
      </c>
      <c r="U38">
        <f t="shared" si="3"/>
        <v>13.615609950000001</v>
      </c>
      <c r="X38" s="9"/>
      <c r="Y38" s="22">
        <v>1.5389999999999999</v>
      </c>
      <c r="Z38" s="22">
        <v>147.96899999999999</v>
      </c>
      <c r="AA38" s="22">
        <v>-8.2366899999999996E-3</v>
      </c>
      <c r="AB38" s="22">
        <v>28</v>
      </c>
      <c r="AC38" s="22">
        <v>1.53809</v>
      </c>
      <c r="AD38">
        <f t="shared" si="4"/>
        <v>8.2366899999999994</v>
      </c>
      <c r="AE38">
        <f t="shared" si="5"/>
        <v>12.676265909999998</v>
      </c>
      <c r="AF38" s="9"/>
      <c r="AG38" s="22">
        <v>4.1046100000000002E-2</v>
      </c>
      <c r="AH38" s="22">
        <v>162.108</v>
      </c>
      <c r="AI38" s="22">
        <v>-1.5518199999999999E-2</v>
      </c>
      <c r="AJ38" s="22">
        <v>28</v>
      </c>
      <c r="AK38" s="22">
        <v>4.0795900000000003E-2</v>
      </c>
      <c r="AL38">
        <f t="shared" si="6"/>
        <v>15.5182</v>
      </c>
      <c r="AM38">
        <f t="shared" si="7"/>
        <v>0.63696158902</v>
      </c>
      <c r="AP38" s="9"/>
      <c r="AQ38" s="22">
        <v>1.5389999999999999</v>
      </c>
      <c r="AR38" s="22">
        <v>211.32300000000001</v>
      </c>
      <c r="AS38" s="22">
        <v>-8.0230700000000002E-3</v>
      </c>
      <c r="AT38" s="22">
        <v>28</v>
      </c>
      <c r="AU38" s="22">
        <v>1.5383899999999999</v>
      </c>
      <c r="AV38">
        <f t="shared" si="8"/>
        <v>8.0230700000000006</v>
      </c>
      <c r="AW38">
        <f t="shared" si="9"/>
        <v>12.347504730000001</v>
      </c>
      <c r="AX38" s="9"/>
      <c r="AY38" s="22">
        <v>4.1046100000000002E-2</v>
      </c>
      <c r="AZ38" s="22">
        <v>260.39400000000001</v>
      </c>
      <c r="BA38" s="22">
        <v>-1.4904799999999999E-2</v>
      </c>
      <c r="BB38" s="22">
        <v>28</v>
      </c>
      <c r="BC38" s="22">
        <v>4.07654E-2</v>
      </c>
      <c r="BD38">
        <f t="shared" si="10"/>
        <v>14.9048</v>
      </c>
      <c r="BE38">
        <f t="shared" si="11"/>
        <v>0.61178391127999998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49.459200000000003</v>
      </c>
      <c r="I39" s="22">
        <v>-8.9813199999999992E-3</v>
      </c>
      <c r="J39" s="22">
        <v>29</v>
      </c>
      <c r="K39" s="22">
        <v>1.5331999999999999</v>
      </c>
      <c r="L39">
        <f t="shared" si="0"/>
        <v>8.9813199999999984</v>
      </c>
      <c r="M39">
        <f t="shared" si="1"/>
        <v>13.777075440399997</v>
      </c>
      <c r="N39" s="9"/>
      <c r="O39" s="22">
        <v>1.5339700000000001</v>
      </c>
      <c r="P39" s="22">
        <v>49.459200000000003</v>
      </c>
      <c r="Q39" s="22">
        <v>-8.9813199999999992E-3</v>
      </c>
      <c r="R39" s="22">
        <v>29</v>
      </c>
      <c r="S39" s="22">
        <v>1.5331999999999999</v>
      </c>
      <c r="T39">
        <f t="shared" si="2"/>
        <v>8.9813199999999984</v>
      </c>
      <c r="U39">
        <f t="shared" si="3"/>
        <v>13.777075440399997</v>
      </c>
      <c r="X39" s="9"/>
      <c r="Y39" s="22">
        <v>1.5339700000000001</v>
      </c>
      <c r="Z39" s="22">
        <v>147.97900000000001</v>
      </c>
      <c r="AA39" s="22">
        <v>-8.3801299999999995E-3</v>
      </c>
      <c r="AB39" s="22">
        <v>29</v>
      </c>
      <c r="AC39" s="22">
        <v>1.5325899999999999</v>
      </c>
      <c r="AD39">
        <f t="shared" si="4"/>
        <v>8.3801299999999994</v>
      </c>
      <c r="AE39">
        <f t="shared" si="5"/>
        <v>12.854868016099999</v>
      </c>
      <c r="AF39" s="9"/>
      <c r="AG39" s="22">
        <v>4.6081499999999997E-2</v>
      </c>
      <c r="AH39" s="22">
        <v>162.11799999999999</v>
      </c>
      <c r="AI39" s="22">
        <v>-1.54755E-2</v>
      </c>
      <c r="AJ39" s="22">
        <v>29</v>
      </c>
      <c r="AK39" s="22">
        <v>4.5886200000000002E-2</v>
      </c>
      <c r="AL39">
        <f t="shared" si="6"/>
        <v>15.4755</v>
      </c>
      <c r="AM39">
        <f t="shared" si="7"/>
        <v>0.71313425325000002</v>
      </c>
      <c r="AP39" s="9"/>
      <c r="AQ39" s="22">
        <v>1.5339700000000001</v>
      </c>
      <c r="AR39" s="22">
        <v>211.333</v>
      </c>
      <c r="AS39" s="22">
        <v>-8.1603999999999999E-3</v>
      </c>
      <c r="AT39" s="22">
        <v>29</v>
      </c>
      <c r="AU39" s="22">
        <v>1.5331999999999999</v>
      </c>
      <c r="AV39">
        <f t="shared" si="8"/>
        <v>8.1603999999999992</v>
      </c>
      <c r="AW39">
        <f t="shared" si="9"/>
        <v>12.517808788</v>
      </c>
      <c r="AX39" s="9"/>
      <c r="AY39" s="22">
        <v>4.6081499999999997E-2</v>
      </c>
      <c r="AZ39" s="22">
        <v>260.404</v>
      </c>
      <c r="BA39" s="22">
        <v>-1.48834E-2</v>
      </c>
      <c r="BB39" s="22">
        <v>29</v>
      </c>
      <c r="BC39" s="22">
        <v>4.5831299999999998E-2</v>
      </c>
      <c r="BD39">
        <f t="shared" si="10"/>
        <v>14.8834</v>
      </c>
      <c r="BE39">
        <f t="shared" si="11"/>
        <v>0.68584939709999992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49.469299999999997</v>
      </c>
      <c r="I40" s="22">
        <v>-9.1064500000000003E-3</v>
      </c>
      <c r="J40" s="22">
        <v>30</v>
      </c>
      <c r="K40" s="22">
        <v>1.5280199999999999</v>
      </c>
      <c r="L40">
        <f t="shared" si="0"/>
        <v>9.1064500000000006</v>
      </c>
      <c r="M40">
        <f t="shared" si="1"/>
        <v>13.923124598499999</v>
      </c>
      <c r="N40" s="9"/>
      <c r="O40" s="22">
        <v>1.5289299999999999</v>
      </c>
      <c r="P40" s="22">
        <v>49.469299999999997</v>
      </c>
      <c r="Q40" s="22">
        <v>-9.1064500000000003E-3</v>
      </c>
      <c r="R40" s="22">
        <v>30</v>
      </c>
      <c r="S40" s="22">
        <v>1.5280199999999999</v>
      </c>
      <c r="T40">
        <f t="shared" si="2"/>
        <v>9.1064500000000006</v>
      </c>
      <c r="U40">
        <f t="shared" si="3"/>
        <v>13.923124598499999</v>
      </c>
      <c r="X40" s="9"/>
      <c r="Y40" s="22">
        <v>1.5289299999999999</v>
      </c>
      <c r="Z40" s="22">
        <v>147.989</v>
      </c>
      <c r="AA40" s="22">
        <v>-8.5052500000000007E-3</v>
      </c>
      <c r="AB40" s="22">
        <v>30</v>
      </c>
      <c r="AC40" s="22">
        <v>1.5283199999999999</v>
      </c>
      <c r="AD40">
        <f t="shared" si="4"/>
        <v>8.5052500000000002</v>
      </c>
      <c r="AE40">
        <f t="shared" si="5"/>
        <v>13.0039318825</v>
      </c>
      <c r="AF40" s="9"/>
      <c r="AG40" s="22">
        <v>5.11169E-2</v>
      </c>
      <c r="AH40" s="22">
        <v>162.12799999999999</v>
      </c>
      <c r="AI40" s="22">
        <v>-1.54358E-2</v>
      </c>
      <c r="AJ40" s="22">
        <v>30</v>
      </c>
      <c r="AK40" s="22">
        <v>5.0851399999999998E-2</v>
      </c>
      <c r="AL40">
        <f t="shared" si="6"/>
        <v>15.4358</v>
      </c>
      <c r="AM40">
        <f t="shared" si="7"/>
        <v>0.78903024501999997</v>
      </c>
      <c r="AP40" s="9"/>
      <c r="AQ40" s="22">
        <v>1.5289299999999999</v>
      </c>
      <c r="AR40" s="22">
        <v>211.34299999999999</v>
      </c>
      <c r="AS40" s="22">
        <v>-8.2946800000000005E-3</v>
      </c>
      <c r="AT40" s="22">
        <v>30</v>
      </c>
      <c r="AU40" s="22">
        <v>1.5286299999999999</v>
      </c>
      <c r="AV40">
        <f t="shared" si="8"/>
        <v>8.2946799999999996</v>
      </c>
      <c r="AW40">
        <f t="shared" si="9"/>
        <v>12.681985092399998</v>
      </c>
      <c r="AX40" s="9"/>
      <c r="AY40" s="22">
        <v>5.11169E-2</v>
      </c>
      <c r="AZ40" s="22">
        <v>260.41399999999999</v>
      </c>
      <c r="BA40" s="22">
        <v>-1.48529E-2</v>
      </c>
      <c r="BB40" s="22">
        <v>30</v>
      </c>
      <c r="BC40" s="22">
        <v>5.0918600000000001E-2</v>
      </c>
      <c r="BD40">
        <f t="shared" si="10"/>
        <v>14.8529</v>
      </c>
      <c r="BE40">
        <f t="shared" si="11"/>
        <v>0.75923420400999997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49.479300000000002</v>
      </c>
      <c r="I41" s="22">
        <v>-9.2193599999999994E-3</v>
      </c>
      <c r="J41" s="22">
        <v>31</v>
      </c>
      <c r="K41" s="22">
        <v>1.5225200000000001</v>
      </c>
      <c r="L41">
        <f t="shared" si="0"/>
        <v>9.21936</v>
      </c>
      <c r="M41">
        <f t="shared" si="1"/>
        <v>14.049382704000001</v>
      </c>
      <c r="N41" s="9"/>
      <c r="O41" s="22">
        <v>1.5239</v>
      </c>
      <c r="P41" s="22">
        <v>49.479300000000002</v>
      </c>
      <c r="Q41" s="22">
        <v>-9.2193599999999994E-3</v>
      </c>
      <c r="R41" s="22">
        <v>31</v>
      </c>
      <c r="S41" s="22">
        <v>1.5225200000000001</v>
      </c>
      <c r="T41">
        <f t="shared" si="2"/>
        <v>9.21936</v>
      </c>
      <c r="U41">
        <f t="shared" si="3"/>
        <v>14.049382704000001</v>
      </c>
      <c r="X41" s="9"/>
      <c r="Y41" s="22">
        <v>1.5239</v>
      </c>
      <c r="Z41" s="22">
        <v>147.999</v>
      </c>
      <c r="AA41" s="22">
        <v>-8.6212200000000006E-3</v>
      </c>
      <c r="AB41" s="22">
        <v>31</v>
      </c>
      <c r="AC41" s="22">
        <v>1.5228299999999999</v>
      </c>
      <c r="AD41">
        <f t="shared" si="4"/>
        <v>8.621220000000001</v>
      </c>
      <c r="AE41">
        <f t="shared" si="5"/>
        <v>13.137877158000002</v>
      </c>
      <c r="AF41" s="9"/>
      <c r="AG41" s="22">
        <v>5.6152300000000002E-2</v>
      </c>
      <c r="AH41" s="22">
        <v>162.13800000000001</v>
      </c>
      <c r="AI41" s="22">
        <v>-1.53931E-2</v>
      </c>
      <c r="AJ41" s="22">
        <v>31</v>
      </c>
      <c r="AK41" s="22">
        <v>5.5389399999999998E-2</v>
      </c>
      <c r="AL41">
        <f t="shared" si="6"/>
        <v>15.3931</v>
      </c>
      <c r="AM41">
        <f t="shared" si="7"/>
        <v>0.86435796913000007</v>
      </c>
      <c r="AP41" s="9"/>
      <c r="AQ41" s="22">
        <v>1.5239</v>
      </c>
      <c r="AR41" s="22">
        <v>211.35300000000001</v>
      </c>
      <c r="AS41" s="22">
        <v>-8.4106400000000005E-3</v>
      </c>
      <c r="AT41" s="22">
        <v>31</v>
      </c>
      <c r="AU41" s="22">
        <v>1.5225200000000001</v>
      </c>
      <c r="AV41">
        <f t="shared" si="8"/>
        <v>8.4106400000000008</v>
      </c>
      <c r="AW41">
        <f t="shared" si="9"/>
        <v>12.816974296000001</v>
      </c>
      <c r="AX41" s="9"/>
      <c r="AY41" s="22">
        <v>5.6152300000000002E-2</v>
      </c>
      <c r="AZ41" s="22">
        <v>260.42399999999998</v>
      </c>
      <c r="BA41" s="22">
        <v>-1.4816299999999999E-2</v>
      </c>
      <c r="BB41" s="22">
        <v>31</v>
      </c>
      <c r="BC41" s="22">
        <v>5.5419900000000001E-2</v>
      </c>
      <c r="BD41">
        <f t="shared" si="10"/>
        <v>14.8163</v>
      </c>
      <c r="BE41">
        <f t="shared" si="11"/>
        <v>0.83196932249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49.489400000000003</v>
      </c>
      <c r="I42" s="22">
        <v>-9.3353299999999993E-3</v>
      </c>
      <c r="J42" s="22">
        <v>32</v>
      </c>
      <c r="K42" s="22">
        <v>1.5173300000000001</v>
      </c>
      <c r="L42">
        <f t="shared" si="0"/>
        <v>9.335329999999999</v>
      </c>
      <c r="M42">
        <f t="shared" si="1"/>
        <v>14.179059323799999</v>
      </c>
      <c r="N42" s="9"/>
      <c r="O42" s="22">
        <v>1.5188600000000001</v>
      </c>
      <c r="P42" s="22">
        <v>49.489400000000003</v>
      </c>
      <c r="Q42" s="22">
        <v>-9.3353299999999993E-3</v>
      </c>
      <c r="R42" s="22">
        <v>32</v>
      </c>
      <c r="S42" s="22">
        <v>1.5173300000000001</v>
      </c>
      <c r="T42">
        <f t="shared" si="2"/>
        <v>9.335329999999999</v>
      </c>
      <c r="U42">
        <f t="shared" si="3"/>
        <v>14.179059323799999</v>
      </c>
      <c r="X42" s="9"/>
      <c r="Y42" s="22">
        <v>1.5188600000000001</v>
      </c>
      <c r="Z42" s="22">
        <v>148.00899999999999</v>
      </c>
      <c r="AA42" s="22">
        <v>-8.7310800000000004E-3</v>
      </c>
      <c r="AB42" s="22">
        <v>32</v>
      </c>
      <c r="AC42" s="22">
        <v>1.5176400000000001</v>
      </c>
      <c r="AD42">
        <f t="shared" si="4"/>
        <v>8.7310800000000004</v>
      </c>
      <c r="AE42">
        <f t="shared" si="5"/>
        <v>13.261288168800002</v>
      </c>
      <c r="AF42" s="9"/>
      <c r="AG42" s="22">
        <v>6.1187699999999998E-2</v>
      </c>
      <c r="AH42" s="22">
        <v>162.148</v>
      </c>
      <c r="AI42" s="22">
        <v>-1.5356399999999999E-2</v>
      </c>
      <c r="AJ42" s="22">
        <v>32</v>
      </c>
      <c r="AK42" s="22">
        <v>6.0455299999999997E-2</v>
      </c>
      <c r="AL42">
        <f t="shared" si="6"/>
        <v>15.356399999999999</v>
      </c>
      <c r="AM42">
        <f t="shared" si="7"/>
        <v>0.93962279627999989</v>
      </c>
      <c r="AP42" s="9"/>
      <c r="AQ42" s="22">
        <v>1.5188600000000001</v>
      </c>
      <c r="AR42" s="22">
        <v>211.363</v>
      </c>
      <c r="AS42" s="22">
        <v>-8.5205100000000002E-3</v>
      </c>
      <c r="AT42" s="22">
        <v>32</v>
      </c>
      <c r="AU42" s="22">
        <v>1.5182500000000001</v>
      </c>
      <c r="AV42">
        <f t="shared" si="8"/>
        <v>8.5205099999999998</v>
      </c>
      <c r="AW42">
        <f t="shared" si="9"/>
        <v>12.941461818600001</v>
      </c>
      <c r="AX42" s="9"/>
      <c r="AY42" s="22">
        <v>6.1187699999999998E-2</v>
      </c>
      <c r="AZ42" s="22">
        <v>260.43400000000003</v>
      </c>
      <c r="BA42" s="22">
        <v>-1.47858E-2</v>
      </c>
      <c r="BB42" s="22">
        <v>32</v>
      </c>
      <c r="BC42" s="22">
        <v>6.0424800000000001E-2</v>
      </c>
      <c r="BD42">
        <f t="shared" si="10"/>
        <v>14.7858</v>
      </c>
      <c r="BE42">
        <f t="shared" si="11"/>
        <v>0.90470909465999994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49.499499999999998</v>
      </c>
      <c r="I43" s="22">
        <v>-9.4329800000000005E-3</v>
      </c>
      <c r="J43" s="22">
        <v>33</v>
      </c>
      <c r="K43" s="22">
        <v>1.5127600000000001</v>
      </c>
      <c r="L43">
        <f t="shared" si="0"/>
        <v>9.4329800000000006</v>
      </c>
      <c r="M43">
        <f t="shared" si="1"/>
        <v>14.279833783600001</v>
      </c>
      <c r="N43" s="9"/>
      <c r="O43" s="22">
        <v>1.5138199999999999</v>
      </c>
      <c r="P43" s="22">
        <v>49.499499999999998</v>
      </c>
      <c r="Q43" s="22">
        <v>-9.4329800000000005E-3</v>
      </c>
      <c r="R43" s="22">
        <v>33</v>
      </c>
      <c r="S43" s="22">
        <v>1.5127600000000001</v>
      </c>
      <c r="T43">
        <f t="shared" si="2"/>
        <v>9.4329800000000006</v>
      </c>
      <c r="U43">
        <f t="shared" si="3"/>
        <v>14.279833783600001</v>
      </c>
      <c r="X43" s="9"/>
      <c r="Y43" s="22">
        <v>1.5138199999999999</v>
      </c>
      <c r="Z43" s="22">
        <v>148.01900000000001</v>
      </c>
      <c r="AA43" s="22">
        <v>-8.8439899999999995E-3</v>
      </c>
      <c r="AB43" s="22">
        <v>33</v>
      </c>
      <c r="AC43" s="22">
        <v>1.5130600000000001</v>
      </c>
      <c r="AD43">
        <f t="shared" si="4"/>
        <v>8.8439899999999998</v>
      </c>
      <c r="AE43">
        <f t="shared" si="5"/>
        <v>13.388208941799999</v>
      </c>
      <c r="AF43" s="9"/>
      <c r="AG43" s="22">
        <v>6.6223099999999993E-2</v>
      </c>
      <c r="AH43" s="22">
        <v>162.15799999999999</v>
      </c>
      <c r="AI43" s="22">
        <v>-1.5329000000000001E-2</v>
      </c>
      <c r="AJ43" s="22">
        <v>33</v>
      </c>
      <c r="AK43" s="22">
        <v>6.5521200000000002E-2</v>
      </c>
      <c r="AL43">
        <f t="shared" si="6"/>
        <v>15.329000000000001</v>
      </c>
      <c r="AM43">
        <f t="shared" si="7"/>
        <v>1.0151338998999999</v>
      </c>
      <c r="AP43" s="9"/>
      <c r="AQ43" s="22">
        <v>1.5138199999999999</v>
      </c>
      <c r="AR43" s="22">
        <v>211.374</v>
      </c>
      <c r="AS43" s="22">
        <v>-8.6181599999999997E-3</v>
      </c>
      <c r="AT43" s="22">
        <v>33</v>
      </c>
      <c r="AU43" s="22">
        <v>1.5130600000000001</v>
      </c>
      <c r="AV43">
        <f t="shared" si="8"/>
        <v>8.6181599999999996</v>
      </c>
      <c r="AW43">
        <f t="shared" si="9"/>
        <v>13.0463429712</v>
      </c>
      <c r="AX43" s="9"/>
      <c r="AY43" s="22">
        <v>6.6223099999999993E-2</v>
      </c>
      <c r="AZ43" s="22">
        <v>260.44400000000002</v>
      </c>
      <c r="BA43" s="22">
        <v>-1.47552E-2</v>
      </c>
      <c r="BB43" s="22">
        <v>33</v>
      </c>
      <c r="BC43" s="22">
        <v>6.5521200000000002E-2</v>
      </c>
      <c r="BD43">
        <f t="shared" si="10"/>
        <v>14.7552</v>
      </c>
      <c r="BE43">
        <f t="shared" si="11"/>
        <v>0.97713508511999991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49.509599999999999</v>
      </c>
      <c r="I44" s="22">
        <v>-9.5214800000000006E-3</v>
      </c>
      <c r="J44" s="22">
        <v>34</v>
      </c>
      <c r="K44" s="22">
        <v>1.5075700000000001</v>
      </c>
      <c r="L44">
        <f t="shared" si="0"/>
        <v>9.5214800000000004</v>
      </c>
      <c r="M44">
        <f t="shared" si="1"/>
        <v>14.365913809200002</v>
      </c>
      <c r="N44" s="9"/>
      <c r="O44" s="22">
        <v>1.5087900000000001</v>
      </c>
      <c r="P44" s="22">
        <v>49.509599999999999</v>
      </c>
      <c r="Q44" s="22">
        <v>-9.5214800000000006E-3</v>
      </c>
      <c r="R44" s="22">
        <v>34</v>
      </c>
      <c r="S44" s="22">
        <v>1.5075700000000001</v>
      </c>
      <c r="T44">
        <f t="shared" si="2"/>
        <v>9.5214800000000004</v>
      </c>
      <c r="U44">
        <f t="shared" si="3"/>
        <v>14.365913809200002</v>
      </c>
      <c r="X44" s="9"/>
      <c r="Y44" s="22">
        <v>1.5087900000000001</v>
      </c>
      <c r="Z44" s="22">
        <v>148.029</v>
      </c>
      <c r="AA44" s="22">
        <v>-8.9538599999999993E-3</v>
      </c>
      <c r="AB44" s="22">
        <v>34</v>
      </c>
      <c r="AC44" s="22">
        <v>1.5081800000000001</v>
      </c>
      <c r="AD44">
        <f t="shared" si="4"/>
        <v>8.9538599999999988</v>
      </c>
      <c r="AE44">
        <f t="shared" si="5"/>
        <v>13.509494429399998</v>
      </c>
      <c r="AF44" s="9"/>
      <c r="AG44" s="22">
        <v>7.1258500000000002E-2</v>
      </c>
      <c r="AH44" s="22">
        <v>162.16800000000001</v>
      </c>
      <c r="AI44" s="22">
        <v>-1.53046E-2</v>
      </c>
      <c r="AJ44" s="22">
        <v>34</v>
      </c>
      <c r="AK44" s="22">
        <v>7.0587200000000003E-2</v>
      </c>
      <c r="AL44">
        <f t="shared" si="6"/>
        <v>15.304600000000001</v>
      </c>
      <c r="AM44">
        <f t="shared" si="7"/>
        <v>1.0905828391000001</v>
      </c>
      <c r="AP44" s="9"/>
      <c r="AQ44" s="22">
        <v>1.5087900000000001</v>
      </c>
      <c r="AR44" s="22">
        <v>211.38399999999999</v>
      </c>
      <c r="AS44" s="22">
        <v>-8.7097200000000007E-3</v>
      </c>
      <c r="AT44" s="22">
        <v>34</v>
      </c>
      <c r="AU44" s="22">
        <v>1.5075700000000001</v>
      </c>
      <c r="AV44">
        <f t="shared" si="8"/>
        <v>8.7097200000000008</v>
      </c>
      <c r="AW44">
        <f t="shared" si="9"/>
        <v>13.141138438800002</v>
      </c>
      <c r="AX44" s="9"/>
      <c r="AY44" s="22">
        <v>7.1258500000000002E-2</v>
      </c>
      <c r="AZ44" s="22">
        <v>260.45400000000001</v>
      </c>
      <c r="BA44" s="22">
        <v>-1.4721700000000001E-2</v>
      </c>
      <c r="BB44" s="22">
        <v>34</v>
      </c>
      <c r="BC44" s="22">
        <v>7.04346E-2</v>
      </c>
      <c r="BD44">
        <f t="shared" si="10"/>
        <v>14.7217</v>
      </c>
      <c r="BE44">
        <f t="shared" si="11"/>
        <v>1.0490462594500001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49.519599999999997</v>
      </c>
      <c r="I45" s="22">
        <v>-9.6130399999999998E-3</v>
      </c>
      <c r="J45" s="22">
        <v>35</v>
      </c>
      <c r="K45" s="22">
        <v>1.5026900000000001</v>
      </c>
      <c r="L45">
        <f t="shared" si="0"/>
        <v>9.6130399999999998</v>
      </c>
      <c r="M45">
        <f t="shared" si="1"/>
        <v>14.4556089</v>
      </c>
      <c r="N45" s="9"/>
      <c r="O45" s="22">
        <v>1.5037499999999999</v>
      </c>
      <c r="P45" s="22">
        <v>49.519599999999997</v>
      </c>
      <c r="Q45" s="22">
        <v>-9.6130399999999998E-3</v>
      </c>
      <c r="R45" s="22">
        <v>35</v>
      </c>
      <c r="S45" s="22">
        <v>1.5026900000000001</v>
      </c>
      <c r="T45">
        <f t="shared" si="2"/>
        <v>9.6130399999999998</v>
      </c>
      <c r="U45">
        <f t="shared" si="3"/>
        <v>14.4556089</v>
      </c>
      <c r="X45" s="9"/>
      <c r="Y45" s="22">
        <v>1.5037499999999999</v>
      </c>
      <c r="Z45" s="22">
        <v>148.03899999999999</v>
      </c>
      <c r="AA45" s="22">
        <v>-9.0637200000000008E-3</v>
      </c>
      <c r="AB45" s="22">
        <v>35</v>
      </c>
      <c r="AC45" s="22">
        <v>1.50299</v>
      </c>
      <c r="AD45">
        <f t="shared" si="4"/>
        <v>9.06372</v>
      </c>
      <c r="AE45">
        <f t="shared" si="5"/>
        <v>13.629568949999999</v>
      </c>
      <c r="AF45" s="9"/>
      <c r="AG45" s="22">
        <v>7.6293899999999998E-2</v>
      </c>
      <c r="AH45" s="22">
        <v>162.178</v>
      </c>
      <c r="AI45" s="22">
        <v>-1.52985E-2</v>
      </c>
      <c r="AJ45" s="22">
        <v>35</v>
      </c>
      <c r="AK45" s="22">
        <v>7.5531000000000001E-2</v>
      </c>
      <c r="AL45">
        <f t="shared" si="6"/>
        <v>15.298499999999999</v>
      </c>
      <c r="AM45">
        <f t="shared" si="7"/>
        <v>1.1671822291499998</v>
      </c>
      <c r="AP45" s="9"/>
      <c r="AQ45" s="22">
        <v>1.5037499999999999</v>
      </c>
      <c r="AR45" s="22">
        <v>211.39400000000001</v>
      </c>
      <c r="AS45" s="22">
        <v>-8.8043199999999992E-3</v>
      </c>
      <c r="AT45" s="22">
        <v>35</v>
      </c>
      <c r="AU45" s="22">
        <v>1.5026900000000001</v>
      </c>
      <c r="AV45">
        <f t="shared" si="8"/>
        <v>8.8043199999999988</v>
      </c>
      <c r="AW45">
        <f t="shared" si="9"/>
        <v>13.239496199999998</v>
      </c>
      <c r="AX45" s="9"/>
      <c r="AY45" s="22">
        <v>7.6293899999999998E-2</v>
      </c>
      <c r="AZ45" s="22">
        <v>260.464</v>
      </c>
      <c r="BA45" s="22">
        <v>-1.4694199999999999E-2</v>
      </c>
      <c r="BB45" s="22">
        <v>35</v>
      </c>
      <c r="BC45" s="22">
        <v>7.5622599999999998E-2</v>
      </c>
      <c r="BD45">
        <f t="shared" si="10"/>
        <v>14.694199999999999</v>
      </c>
      <c r="BE45">
        <f t="shared" si="11"/>
        <v>1.1210778253799998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49.529699999999998</v>
      </c>
      <c r="I46" s="22">
        <v>-9.6984900000000006E-3</v>
      </c>
      <c r="J46" s="22">
        <v>36</v>
      </c>
      <c r="K46" s="22">
        <v>1.4981100000000001</v>
      </c>
      <c r="L46">
        <f t="shared" si="0"/>
        <v>9.6984900000000014</v>
      </c>
      <c r="M46">
        <f t="shared" si="1"/>
        <v>14.535320932800003</v>
      </c>
      <c r="N46" s="9"/>
      <c r="O46" s="22">
        <v>1.4987200000000001</v>
      </c>
      <c r="P46" s="22">
        <v>49.529699999999998</v>
      </c>
      <c r="Q46" s="22">
        <v>-9.6984900000000006E-3</v>
      </c>
      <c r="R46" s="22">
        <v>36</v>
      </c>
      <c r="S46" s="22">
        <v>1.4981100000000001</v>
      </c>
      <c r="T46">
        <f t="shared" si="2"/>
        <v>9.6984900000000014</v>
      </c>
      <c r="U46">
        <f t="shared" si="3"/>
        <v>14.535320932800003</v>
      </c>
      <c r="X46" s="9"/>
      <c r="Y46" s="22">
        <v>1.4987200000000001</v>
      </c>
      <c r="Z46" s="22">
        <v>148.05000000000001</v>
      </c>
      <c r="AA46" s="22">
        <v>-9.1583299999999992E-3</v>
      </c>
      <c r="AB46" s="22">
        <v>36</v>
      </c>
      <c r="AC46" s="22">
        <v>1.49719</v>
      </c>
      <c r="AD46">
        <f t="shared" si="4"/>
        <v>9.1583299999999994</v>
      </c>
      <c r="AE46">
        <f t="shared" si="5"/>
        <v>13.7257723376</v>
      </c>
      <c r="AF46" s="9"/>
      <c r="AG46" s="22">
        <v>8.1329299999999993E-2</v>
      </c>
      <c r="AH46" s="22">
        <v>162.18799999999999</v>
      </c>
      <c r="AI46" s="22">
        <v>-1.52649E-2</v>
      </c>
      <c r="AJ46" s="22">
        <v>36</v>
      </c>
      <c r="AK46" s="22">
        <v>8.0688499999999996E-2</v>
      </c>
      <c r="AL46">
        <f t="shared" si="6"/>
        <v>15.264899999999999</v>
      </c>
      <c r="AM46">
        <f t="shared" si="7"/>
        <v>1.2414836315699997</v>
      </c>
      <c r="AP46" s="9"/>
      <c r="AQ46" s="22">
        <v>1.4987200000000001</v>
      </c>
      <c r="AR46" s="22">
        <v>211.404</v>
      </c>
      <c r="AS46" s="22">
        <v>-8.88977E-3</v>
      </c>
      <c r="AT46" s="22">
        <v>36</v>
      </c>
      <c r="AU46" s="22">
        <v>1.4975000000000001</v>
      </c>
      <c r="AV46">
        <f t="shared" si="8"/>
        <v>8.8897700000000004</v>
      </c>
      <c r="AW46">
        <f t="shared" si="9"/>
        <v>13.323276094400001</v>
      </c>
      <c r="AX46" s="9"/>
      <c r="AY46" s="22">
        <v>8.1329299999999993E-2</v>
      </c>
      <c r="AZ46" s="22">
        <v>260.47399999999999</v>
      </c>
      <c r="BA46" s="22">
        <v>-1.4682000000000001E-2</v>
      </c>
      <c r="BB46" s="22">
        <v>36</v>
      </c>
      <c r="BC46" s="22">
        <v>8.0718999999999999E-2</v>
      </c>
      <c r="BD46">
        <f t="shared" si="10"/>
        <v>14.682</v>
      </c>
      <c r="BE46">
        <f t="shared" si="11"/>
        <v>1.1940767825999998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49.5398</v>
      </c>
      <c r="I47" s="22">
        <v>-9.7808800000000005E-3</v>
      </c>
      <c r="J47" s="22">
        <v>37</v>
      </c>
      <c r="K47" s="22">
        <v>1.49292</v>
      </c>
      <c r="L47">
        <f t="shared" si="0"/>
        <v>9.7808799999999998</v>
      </c>
      <c r="M47">
        <f t="shared" si="1"/>
        <v>14.609504838399999</v>
      </c>
      <c r="N47" s="9"/>
      <c r="O47" s="22">
        <v>1.4936799999999999</v>
      </c>
      <c r="P47" s="22">
        <v>49.5398</v>
      </c>
      <c r="Q47" s="22">
        <v>-9.7808800000000005E-3</v>
      </c>
      <c r="R47" s="22">
        <v>37</v>
      </c>
      <c r="S47" s="22">
        <v>1.49292</v>
      </c>
      <c r="T47">
        <f t="shared" si="2"/>
        <v>9.7808799999999998</v>
      </c>
      <c r="U47">
        <f t="shared" si="3"/>
        <v>14.609504838399999</v>
      </c>
      <c r="X47" s="9"/>
      <c r="Y47" s="22">
        <v>1.4936799999999999</v>
      </c>
      <c r="Z47" s="22">
        <v>148.06</v>
      </c>
      <c r="AA47" s="22">
        <v>-9.2468299999999993E-3</v>
      </c>
      <c r="AB47" s="22">
        <v>37</v>
      </c>
      <c r="AC47" s="22">
        <v>1.49231</v>
      </c>
      <c r="AD47">
        <f t="shared" si="4"/>
        <v>9.2468299999999992</v>
      </c>
      <c r="AE47">
        <f t="shared" si="5"/>
        <v>13.811805034399997</v>
      </c>
      <c r="AF47" s="9"/>
      <c r="AG47" s="22">
        <v>8.6364700000000003E-2</v>
      </c>
      <c r="AH47" s="22">
        <v>162.19800000000001</v>
      </c>
      <c r="AI47" s="22">
        <v>-1.52222E-2</v>
      </c>
      <c r="AJ47" s="22">
        <v>37</v>
      </c>
      <c r="AK47" s="22">
        <v>8.5632299999999995E-2</v>
      </c>
      <c r="AL47">
        <f t="shared" si="6"/>
        <v>15.222200000000001</v>
      </c>
      <c r="AM47">
        <f t="shared" si="7"/>
        <v>1.31466073634</v>
      </c>
      <c r="AP47" s="9"/>
      <c r="AQ47" s="22">
        <v>1.4936799999999999</v>
      </c>
      <c r="AR47" s="22">
        <v>211.41399999999999</v>
      </c>
      <c r="AS47" s="22">
        <v>-8.9752200000000008E-3</v>
      </c>
      <c r="AT47" s="22">
        <v>37</v>
      </c>
      <c r="AU47" s="22">
        <v>1.49261</v>
      </c>
      <c r="AV47">
        <f t="shared" si="8"/>
        <v>8.9752200000000002</v>
      </c>
      <c r="AW47">
        <f t="shared" si="9"/>
        <v>13.4061066096</v>
      </c>
      <c r="AX47" s="9"/>
      <c r="AY47" s="22">
        <v>8.6364700000000003E-2</v>
      </c>
      <c r="AZ47" s="22">
        <v>260.48399999999998</v>
      </c>
      <c r="BA47" s="22">
        <v>-1.46637E-2</v>
      </c>
      <c r="BB47" s="22">
        <v>37</v>
      </c>
      <c r="BC47" s="22">
        <v>8.5723900000000006E-2</v>
      </c>
      <c r="BD47">
        <f t="shared" si="10"/>
        <v>14.6637</v>
      </c>
      <c r="BE47">
        <f t="shared" si="11"/>
        <v>1.2664260513900001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49.549799999999998</v>
      </c>
      <c r="I48" s="22">
        <v>-9.85107E-3</v>
      </c>
      <c r="J48" s="22">
        <v>38</v>
      </c>
      <c r="K48" s="22">
        <v>1.48712</v>
      </c>
      <c r="L48">
        <f t="shared" si="0"/>
        <v>9.85107</v>
      </c>
      <c r="M48">
        <f t="shared" si="1"/>
        <v>14.664795355500001</v>
      </c>
      <c r="N48" s="9"/>
      <c r="O48" s="22">
        <v>1.48865</v>
      </c>
      <c r="P48" s="22">
        <v>49.549799999999998</v>
      </c>
      <c r="Q48" s="22">
        <v>-9.85107E-3</v>
      </c>
      <c r="R48" s="22">
        <v>38</v>
      </c>
      <c r="S48" s="22">
        <v>1.48712</v>
      </c>
      <c r="T48">
        <f t="shared" si="2"/>
        <v>9.85107</v>
      </c>
      <c r="U48">
        <f t="shared" si="3"/>
        <v>14.664795355500001</v>
      </c>
      <c r="X48" s="9"/>
      <c r="Y48" s="22">
        <v>1.48865</v>
      </c>
      <c r="Z48" s="22">
        <v>148.07</v>
      </c>
      <c r="AA48" s="22">
        <v>-9.3322800000000001E-3</v>
      </c>
      <c r="AB48" s="22">
        <v>38</v>
      </c>
      <c r="AC48" s="22">
        <v>1.48804</v>
      </c>
      <c r="AD48">
        <f t="shared" si="4"/>
        <v>9.3322800000000008</v>
      </c>
      <c r="AE48">
        <f t="shared" si="5"/>
        <v>13.892498622000002</v>
      </c>
      <c r="AF48" s="9"/>
      <c r="AG48" s="22">
        <v>9.1400099999999998E-2</v>
      </c>
      <c r="AH48" s="22">
        <v>162.208</v>
      </c>
      <c r="AI48" s="22">
        <v>-1.5197799999999999E-2</v>
      </c>
      <c r="AJ48" s="22">
        <v>38</v>
      </c>
      <c r="AK48" s="22">
        <v>9.0698200000000007E-2</v>
      </c>
      <c r="AL48">
        <f t="shared" si="6"/>
        <v>15.197799999999999</v>
      </c>
      <c r="AM48">
        <f t="shared" si="7"/>
        <v>1.3890804397799998</v>
      </c>
      <c r="AP48" s="9"/>
      <c r="AQ48" s="22">
        <v>1.48865</v>
      </c>
      <c r="AR48" s="22">
        <v>211.42400000000001</v>
      </c>
      <c r="AS48" s="22">
        <v>-9.0637200000000008E-3</v>
      </c>
      <c r="AT48" s="22">
        <v>38</v>
      </c>
      <c r="AU48" s="22">
        <v>1.48773</v>
      </c>
      <c r="AV48">
        <f t="shared" si="8"/>
        <v>9.06372</v>
      </c>
      <c r="AW48">
        <f t="shared" si="9"/>
        <v>13.492706778000001</v>
      </c>
      <c r="AX48" s="9"/>
      <c r="AY48" s="22">
        <v>9.1400099999999998E-2</v>
      </c>
      <c r="AZ48" s="22">
        <v>260.49400000000003</v>
      </c>
      <c r="BA48" s="22">
        <v>-1.46301E-2</v>
      </c>
      <c r="BB48" s="22">
        <v>38</v>
      </c>
      <c r="BC48" s="22">
        <v>9.0728799999999998E-2</v>
      </c>
      <c r="BD48">
        <f t="shared" si="10"/>
        <v>14.630100000000001</v>
      </c>
      <c r="BE48">
        <f t="shared" si="11"/>
        <v>1.3371926030100001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49.559899999999999</v>
      </c>
      <c r="I49" s="22">
        <v>-9.9304200000000006E-3</v>
      </c>
      <c r="J49" s="22">
        <v>39</v>
      </c>
      <c r="K49" s="22">
        <v>1.48285</v>
      </c>
      <c r="L49">
        <f t="shared" si="0"/>
        <v>9.9304199999999998</v>
      </c>
      <c r="M49">
        <f t="shared" si="1"/>
        <v>14.732870416200001</v>
      </c>
      <c r="N49" s="9"/>
      <c r="O49" s="22">
        <v>1.4836100000000001</v>
      </c>
      <c r="P49" s="22">
        <v>49.559899999999999</v>
      </c>
      <c r="Q49" s="22">
        <v>-9.9304200000000006E-3</v>
      </c>
      <c r="R49" s="22">
        <v>39</v>
      </c>
      <c r="S49" s="22">
        <v>1.48285</v>
      </c>
      <c r="T49">
        <f t="shared" si="2"/>
        <v>9.9304199999999998</v>
      </c>
      <c r="U49">
        <f t="shared" si="3"/>
        <v>14.732870416200001</v>
      </c>
      <c r="X49" s="9"/>
      <c r="Y49" s="22">
        <v>1.4836100000000001</v>
      </c>
      <c r="Z49" s="22">
        <v>148.08000000000001</v>
      </c>
      <c r="AA49" s="22">
        <v>-9.4268800000000003E-3</v>
      </c>
      <c r="AB49" s="22">
        <v>39</v>
      </c>
      <c r="AC49" s="22">
        <v>1.48254</v>
      </c>
      <c r="AD49">
        <f t="shared" si="4"/>
        <v>9.4268800000000006</v>
      </c>
      <c r="AE49">
        <f t="shared" si="5"/>
        <v>13.985813436800003</v>
      </c>
      <c r="AF49" s="9"/>
      <c r="AG49" s="22">
        <v>9.6435499999999993E-2</v>
      </c>
      <c r="AH49" s="22">
        <v>162.21899999999999</v>
      </c>
      <c r="AI49" s="22">
        <v>-1.5173300000000001E-2</v>
      </c>
      <c r="AJ49" s="22">
        <v>39</v>
      </c>
      <c r="AK49" s="22">
        <v>9.5703099999999999E-2</v>
      </c>
      <c r="AL49">
        <f t="shared" si="6"/>
        <v>15.173300000000001</v>
      </c>
      <c r="AM49">
        <f t="shared" si="7"/>
        <v>1.4632447721499999</v>
      </c>
      <c r="AP49" s="9"/>
      <c r="AQ49" s="22">
        <v>1.4836100000000001</v>
      </c>
      <c r="AR49" s="22">
        <v>211.434</v>
      </c>
      <c r="AS49" s="22">
        <v>-9.1369599999999995E-3</v>
      </c>
      <c r="AT49" s="22">
        <v>39</v>
      </c>
      <c r="AU49" s="22">
        <v>1.48254</v>
      </c>
      <c r="AV49">
        <f t="shared" si="8"/>
        <v>9.1369600000000002</v>
      </c>
      <c r="AW49">
        <f t="shared" si="9"/>
        <v>13.555685225600001</v>
      </c>
      <c r="AX49" s="9"/>
      <c r="AY49" s="22">
        <v>9.6435499999999993E-2</v>
      </c>
      <c r="AZ49" s="22">
        <v>260.50400000000002</v>
      </c>
      <c r="BA49" s="22">
        <v>-1.4605699999999999E-2</v>
      </c>
      <c r="BB49" s="22">
        <v>39</v>
      </c>
      <c r="BC49" s="22">
        <v>9.5703099999999999E-2</v>
      </c>
      <c r="BD49">
        <f t="shared" si="10"/>
        <v>14.605699999999999</v>
      </c>
      <c r="BE49">
        <f t="shared" si="11"/>
        <v>1.4085079823499997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49.57</v>
      </c>
      <c r="I50" s="22">
        <v>-1.0012800000000001E-2</v>
      </c>
      <c r="J50" s="22">
        <v>40</v>
      </c>
      <c r="K50" s="22">
        <v>1.47797</v>
      </c>
      <c r="L50">
        <f t="shared" si="0"/>
        <v>10.0128</v>
      </c>
      <c r="M50">
        <f t="shared" si="1"/>
        <v>14.804725824</v>
      </c>
      <c r="N50" s="9"/>
      <c r="O50" s="22">
        <v>1.47858</v>
      </c>
      <c r="P50" s="22">
        <v>49.57</v>
      </c>
      <c r="Q50" s="22">
        <v>-1.0012800000000001E-2</v>
      </c>
      <c r="R50" s="22">
        <v>40</v>
      </c>
      <c r="S50" s="22">
        <v>1.47797</v>
      </c>
      <c r="T50">
        <f t="shared" si="2"/>
        <v>10.0128</v>
      </c>
      <c r="U50">
        <f t="shared" si="3"/>
        <v>14.804725824</v>
      </c>
      <c r="X50" s="9"/>
      <c r="Y50" s="22">
        <v>1.47858</v>
      </c>
      <c r="Z50" s="22">
        <v>148.09</v>
      </c>
      <c r="AA50" s="22">
        <v>-9.5062299999999992E-3</v>
      </c>
      <c r="AB50" s="22">
        <v>40</v>
      </c>
      <c r="AC50" s="22">
        <v>1.47736</v>
      </c>
      <c r="AD50">
        <f t="shared" si="4"/>
        <v>9.5062299999999986</v>
      </c>
      <c r="AE50">
        <f t="shared" si="5"/>
        <v>14.055721553399998</v>
      </c>
      <c r="AF50" s="9"/>
      <c r="AG50" s="22">
        <v>0.10147100000000001</v>
      </c>
      <c r="AH50" s="22">
        <v>162.22900000000001</v>
      </c>
      <c r="AI50" s="22">
        <v>-1.51672E-2</v>
      </c>
      <c r="AJ50" s="22">
        <v>40</v>
      </c>
      <c r="AK50" s="22">
        <v>0.100677</v>
      </c>
      <c r="AL50">
        <f t="shared" si="6"/>
        <v>15.167200000000001</v>
      </c>
      <c r="AM50">
        <f t="shared" si="7"/>
        <v>1.5390309512000002</v>
      </c>
      <c r="AP50" s="9"/>
      <c r="AQ50" s="22">
        <v>1.47858</v>
      </c>
      <c r="AR50" s="22">
        <v>211.44399999999999</v>
      </c>
      <c r="AS50" s="22">
        <v>-9.2102099999999999E-3</v>
      </c>
      <c r="AT50" s="22">
        <v>40</v>
      </c>
      <c r="AU50" s="22">
        <v>1.47797</v>
      </c>
      <c r="AV50">
        <f t="shared" si="8"/>
        <v>9.21021</v>
      </c>
      <c r="AW50">
        <f t="shared" si="9"/>
        <v>13.6180323018</v>
      </c>
      <c r="AX50" s="9"/>
      <c r="AY50" s="22">
        <v>0.10147100000000001</v>
      </c>
      <c r="AZ50" s="22">
        <v>260.51400000000001</v>
      </c>
      <c r="BA50" s="22">
        <v>-1.45874E-2</v>
      </c>
      <c r="BB50" s="22">
        <v>40</v>
      </c>
      <c r="BC50" s="22">
        <v>0.100739</v>
      </c>
      <c r="BD50">
        <f t="shared" si="10"/>
        <v>14.587400000000001</v>
      </c>
      <c r="BE50">
        <f t="shared" si="11"/>
        <v>1.4801980654000002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49.58</v>
      </c>
      <c r="I51" s="22">
        <v>-1.0086100000000001E-2</v>
      </c>
      <c r="J51" s="22">
        <v>41</v>
      </c>
      <c r="K51" s="22">
        <v>1.4730799999999999</v>
      </c>
      <c r="L51">
        <f t="shared" si="0"/>
        <v>10.0861</v>
      </c>
      <c r="M51">
        <f t="shared" si="1"/>
        <v>14.862271794000002</v>
      </c>
      <c r="N51" s="9"/>
      <c r="O51" s="22">
        <v>1.4735400000000001</v>
      </c>
      <c r="P51" s="22">
        <v>49.58</v>
      </c>
      <c r="Q51" s="22">
        <v>-1.0086100000000001E-2</v>
      </c>
      <c r="R51" s="22">
        <v>41</v>
      </c>
      <c r="S51" s="22">
        <v>1.4730799999999999</v>
      </c>
      <c r="T51">
        <f t="shared" si="2"/>
        <v>10.0861</v>
      </c>
      <c r="U51">
        <f t="shared" si="3"/>
        <v>14.862271794000002</v>
      </c>
      <c r="X51" s="9"/>
      <c r="Y51" s="22">
        <v>1.4735400000000001</v>
      </c>
      <c r="Z51" s="22">
        <v>148.1</v>
      </c>
      <c r="AA51" s="22">
        <v>-9.5764200000000004E-3</v>
      </c>
      <c r="AB51" s="22">
        <v>41</v>
      </c>
      <c r="AC51" s="22">
        <v>1.47278</v>
      </c>
      <c r="AD51">
        <f t="shared" si="4"/>
        <v>9.5764200000000006</v>
      </c>
      <c r="AE51">
        <f t="shared" si="5"/>
        <v>14.111237926800001</v>
      </c>
      <c r="AF51" s="9"/>
      <c r="AG51" s="22">
        <v>0.106506</v>
      </c>
      <c r="AH51" s="22">
        <v>162.239</v>
      </c>
      <c r="AI51" s="22">
        <v>-1.51489E-2</v>
      </c>
      <c r="AJ51" s="22">
        <v>41</v>
      </c>
      <c r="AK51" s="22">
        <v>0.10577400000000001</v>
      </c>
      <c r="AL51">
        <f t="shared" si="6"/>
        <v>15.148899999999999</v>
      </c>
      <c r="AM51">
        <f t="shared" si="7"/>
        <v>1.6134487434</v>
      </c>
      <c r="AP51" s="9"/>
      <c r="AQ51" s="22">
        <v>1.4735400000000001</v>
      </c>
      <c r="AR51" s="22">
        <v>211.45400000000001</v>
      </c>
      <c r="AS51" s="22">
        <v>-9.2834500000000004E-3</v>
      </c>
      <c r="AT51" s="22">
        <v>41</v>
      </c>
      <c r="AU51" s="22">
        <v>1.4718599999999999</v>
      </c>
      <c r="AV51">
        <f t="shared" si="8"/>
        <v>9.2834500000000002</v>
      </c>
      <c r="AW51">
        <f t="shared" si="9"/>
        <v>13.679534913000001</v>
      </c>
      <c r="AX51" s="9"/>
      <c r="AY51" s="22">
        <v>0.106506</v>
      </c>
      <c r="AZ51" s="22">
        <v>260.52499999999998</v>
      </c>
      <c r="BA51" s="22">
        <v>-1.4563E-2</v>
      </c>
      <c r="BB51" s="22">
        <v>41</v>
      </c>
      <c r="BC51" s="22">
        <v>0.105743</v>
      </c>
      <c r="BD51">
        <f t="shared" si="10"/>
        <v>14.562999999999999</v>
      </c>
      <c r="BE51">
        <f t="shared" si="11"/>
        <v>1.551046878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49.5901</v>
      </c>
      <c r="I52" s="22">
        <v>-1.01501E-2</v>
      </c>
      <c r="J52" s="22">
        <v>42</v>
      </c>
      <c r="K52" s="22">
        <v>1.46759</v>
      </c>
      <c r="L52">
        <f t="shared" si="0"/>
        <v>10.1501</v>
      </c>
      <c r="M52">
        <f t="shared" si="1"/>
        <v>14.905523350999999</v>
      </c>
      <c r="N52" s="9"/>
      <c r="O52" s="22">
        <v>1.46851</v>
      </c>
      <c r="P52" s="22">
        <v>49.5901</v>
      </c>
      <c r="Q52" s="22">
        <v>-1.01501E-2</v>
      </c>
      <c r="R52" s="22">
        <v>42</v>
      </c>
      <c r="S52" s="22">
        <v>1.46759</v>
      </c>
      <c r="T52">
        <f t="shared" si="2"/>
        <v>10.1501</v>
      </c>
      <c r="U52">
        <f t="shared" si="3"/>
        <v>14.905523350999999</v>
      </c>
      <c r="X52" s="9"/>
      <c r="Y52" s="22">
        <v>1.46851</v>
      </c>
      <c r="Z52" s="22">
        <v>148.11000000000001</v>
      </c>
      <c r="AA52" s="22">
        <v>-9.6435500000000007E-3</v>
      </c>
      <c r="AB52" s="22">
        <v>42</v>
      </c>
      <c r="AC52" s="22">
        <v>1.4681999999999999</v>
      </c>
      <c r="AD52">
        <f t="shared" si="4"/>
        <v>9.6435500000000012</v>
      </c>
      <c r="AE52">
        <f t="shared" si="5"/>
        <v>14.161649610500001</v>
      </c>
      <c r="AF52" s="9"/>
      <c r="AG52" s="22">
        <v>0.111542</v>
      </c>
      <c r="AH52" s="22">
        <v>162.249</v>
      </c>
      <c r="AI52" s="22">
        <v>-1.5124500000000001E-2</v>
      </c>
      <c r="AJ52" s="22">
        <v>42</v>
      </c>
      <c r="AK52" s="22">
        <v>0.11083999999999999</v>
      </c>
      <c r="AL52">
        <f t="shared" si="6"/>
        <v>15.124500000000001</v>
      </c>
      <c r="AM52">
        <f t="shared" si="7"/>
        <v>1.6870169790000002</v>
      </c>
      <c r="AP52" s="9"/>
      <c r="AQ52" s="22">
        <v>1.46851</v>
      </c>
      <c r="AR52" s="22">
        <v>211.464</v>
      </c>
      <c r="AS52" s="22">
        <v>-9.3566900000000008E-3</v>
      </c>
      <c r="AT52" s="22">
        <v>42</v>
      </c>
      <c r="AU52" s="22">
        <v>1.46759</v>
      </c>
      <c r="AV52">
        <f t="shared" si="8"/>
        <v>9.3566900000000004</v>
      </c>
      <c r="AW52">
        <f t="shared" si="9"/>
        <v>13.740392831900001</v>
      </c>
      <c r="AX52" s="9"/>
      <c r="AY52" s="22">
        <v>0.111542</v>
      </c>
      <c r="AZ52" s="22">
        <v>260.53500000000003</v>
      </c>
      <c r="BA52" s="22">
        <v>-1.45386E-2</v>
      </c>
      <c r="BB52" s="22">
        <v>42</v>
      </c>
      <c r="BC52" s="22">
        <v>0.11083999999999999</v>
      </c>
      <c r="BD52">
        <f t="shared" si="10"/>
        <v>14.538600000000001</v>
      </c>
      <c r="BE52">
        <f t="shared" si="11"/>
        <v>1.6216645212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49.600200000000001</v>
      </c>
      <c r="I53" s="22">
        <v>-1.02142E-2</v>
      </c>
      <c r="J53" s="22">
        <v>43</v>
      </c>
      <c r="K53" s="22">
        <v>1.4630099999999999</v>
      </c>
      <c r="L53">
        <f t="shared" si="0"/>
        <v>10.2142</v>
      </c>
      <c r="M53">
        <f t="shared" si="1"/>
        <v>14.948175274</v>
      </c>
      <c r="N53" s="9"/>
      <c r="O53" s="22">
        <v>1.46347</v>
      </c>
      <c r="P53" s="22">
        <v>49.600200000000001</v>
      </c>
      <c r="Q53" s="22">
        <v>-1.02142E-2</v>
      </c>
      <c r="R53" s="22">
        <v>43</v>
      </c>
      <c r="S53" s="22">
        <v>1.4630099999999999</v>
      </c>
      <c r="T53">
        <f t="shared" si="2"/>
        <v>10.2142</v>
      </c>
      <c r="U53">
        <f t="shared" si="3"/>
        <v>14.948175274</v>
      </c>
      <c r="X53" s="9"/>
      <c r="Y53" s="22">
        <v>1.46347</v>
      </c>
      <c r="Z53" s="22">
        <v>148.12</v>
      </c>
      <c r="AA53" s="22">
        <v>-9.7015399999999998E-3</v>
      </c>
      <c r="AB53" s="22">
        <v>43</v>
      </c>
      <c r="AC53" s="22">
        <v>1.4630099999999999</v>
      </c>
      <c r="AD53">
        <f t="shared" si="4"/>
        <v>9.7015399999999996</v>
      </c>
      <c r="AE53">
        <f t="shared" si="5"/>
        <v>14.1979127438</v>
      </c>
      <c r="AF53" s="9"/>
      <c r="AG53" s="22">
        <v>0.116577</v>
      </c>
      <c r="AH53" s="22">
        <v>162.25899999999999</v>
      </c>
      <c r="AI53" s="22">
        <v>-1.5109300000000001E-2</v>
      </c>
      <c r="AJ53" s="22">
        <v>43</v>
      </c>
      <c r="AK53" s="22">
        <v>0.115936</v>
      </c>
      <c r="AL53">
        <f t="shared" si="6"/>
        <v>15.109300000000001</v>
      </c>
      <c r="AM53">
        <f t="shared" si="7"/>
        <v>1.7613968661000001</v>
      </c>
      <c r="AP53" s="9"/>
      <c r="AQ53" s="22">
        <v>1.46347</v>
      </c>
      <c r="AR53" s="22">
        <v>211.47399999999999</v>
      </c>
      <c r="AS53" s="22">
        <v>-9.4177199999999992E-3</v>
      </c>
      <c r="AT53" s="22">
        <v>43</v>
      </c>
      <c r="AU53" s="22">
        <v>1.4621</v>
      </c>
      <c r="AV53">
        <f t="shared" si="8"/>
        <v>9.4177199999999992</v>
      </c>
      <c r="AW53">
        <f t="shared" si="9"/>
        <v>13.782550688399999</v>
      </c>
      <c r="AX53" s="9"/>
      <c r="AY53" s="22">
        <v>0.116577</v>
      </c>
      <c r="AZ53" s="22">
        <v>260.54500000000002</v>
      </c>
      <c r="BA53" s="22">
        <v>-1.4501999999999999E-2</v>
      </c>
      <c r="BB53" s="22">
        <v>43</v>
      </c>
      <c r="BC53" s="22">
        <v>0.115906</v>
      </c>
      <c r="BD53">
        <f t="shared" si="10"/>
        <v>14.501999999999999</v>
      </c>
      <c r="BE53">
        <f t="shared" si="11"/>
        <v>1.6905996539999999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49.610300000000002</v>
      </c>
      <c r="I54" s="22">
        <v>-1.026E-2</v>
      </c>
      <c r="J54" s="22">
        <v>44</v>
      </c>
      <c r="K54" s="22">
        <v>1.4572099999999999</v>
      </c>
      <c r="L54">
        <f t="shared" si="0"/>
        <v>10.26</v>
      </c>
      <c r="M54">
        <f t="shared" si="1"/>
        <v>14.9635944</v>
      </c>
      <c r="N54" s="9"/>
      <c r="O54" s="22">
        <v>1.45844</v>
      </c>
      <c r="P54" s="22">
        <v>49.610300000000002</v>
      </c>
      <c r="Q54" s="22">
        <v>-1.026E-2</v>
      </c>
      <c r="R54" s="22">
        <v>44</v>
      </c>
      <c r="S54" s="22">
        <v>1.4572099999999999</v>
      </c>
      <c r="T54">
        <f t="shared" si="2"/>
        <v>10.26</v>
      </c>
      <c r="U54">
        <f t="shared" si="3"/>
        <v>14.9635944</v>
      </c>
      <c r="X54" s="9"/>
      <c r="Y54" s="22">
        <v>1.45844</v>
      </c>
      <c r="Z54" s="22">
        <v>148.13</v>
      </c>
      <c r="AA54" s="22">
        <v>-9.7625699999999999E-3</v>
      </c>
      <c r="AB54" s="22">
        <v>44</v>
      </c>
      <c r="AC54" s="22">
        <v>1.4575199999999999</v>
      </c>
      <c r="AD54">
        <f t="shared" si="4"/>
        <v>9.7625700000000002</v>
      </c>
      <c r="AE54">
        <f t="shared" si="5"/>
        <v>14.2381225908</v>
      </c>
      <c r="AF54" s="9"/>
      <c r="AG54" s="22">
        <v>0.121613</v>
      </c>
      <c r="AH54" s="22">
        <v>162.26900000000001</v>
      </c>
      <c r="AI54" s="22">
        <v>-1.50665E-2</v>
      </c>
      <c r="AJ54" s="22">
        <v>44</v>
      </c>
      <c r="AK54" s="22">
        <v>0.12094100000000001</v>
      </c>
      <c r="AL54">
        <f t="shared" si="6"/>
        <v>15.0665</v>
      </c>
      <c r="AM54">
        <f t="shared" si="7"/>
        <v>1.8322822644999999</v>
      </c>
      <c r="AP54" s="9"/>
      <c r="AQ54" s="22">
        <v>1.45844</v>
      </c>
      <c r="AR54" s="22">
        <v>211.48400000000001</v>
      </c>
      <c r="AS54" s="22">
        <v>-9.4848599999999995E-3</v>
      </c>
      <c r="AT54" s="22">
        <v>44</v>
      </c>
      <c r="AU54" s="22">
        <v>1.4575199999999999</v>
      </c>
      <c r="AV54">
        <f t="shared" si="8"/>
        <v>9.4848599999999994</v>
      </c>
      <c r="AW54">
        <f t="shared" si="9"/>
        <v>13.833099218399999</v>
      </c>
      <c r="AX54" s="9"/>
      <c r="AY54" s="22">
        <v>0.121613</v>
      </c>
      <c r="AZ54" s="22">
        <v>260.55500000000001</v>
      </c>
      <c r="BA54" s="22">
        <v>-1.4468399999999999E-2</v>
      </c>
      <c r="BB54" s="22">
        <v>44</v>
      </c>
      <c r="BC54" s="22">
        <v>0.12085</v>
      </c>
      <c r="BD54">
        <f t="shared" si="10"/>
        <v>14.468399999999999</v>
      </c>
      <c r="BE54">
        <f t="shared" si="11"/>
        <v>1.7595455292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49.6203</v>
      </c>
      <c r="I55" s="22">
        <v>-1.0324099999999999E-2</v>
      </c>
      <c r="J55" s="22">
        <v>45</v>
      </c>
      <c r="K55" s="22">
        <v>1.4526399999999999</v>
      </c>
      <c r="L55">
        <f t="shared" si="0"/>
        <v>10.3241</v>
      </c>
      <c r="M55">
        <f t="shared" si="1"/>
        <v>15.00504694</v>
      </c>
      <c r="N55" s="9"/>
      <c r="O55" s="22">
        <v>1.4534</v>
      </c>
      <c r="P55" s="22">
        <v>49.6203</v>
      </c>
      <c r="Q55" s="22">
        <v>-1.0324099999999999E-2</v>
      </c>
      <c r="R55" s="22">
        <v>45</v>
      </c>
      <c r="S55" s="22">
        <v>1.4526399999999999</v>
      </c>
      <c r="T55">
        <f t="shared" si="2"/>
        <v>10.3241</v>
      </c>
      <c r="U55">
        <f t="shared" si="3"/>
        <v>15.00504694</v>
      </c>
      <c r="X55" s="9"/>
      <c r="Y55" s="22">
        <v>1.4534</v>
      </c>
      <c r="Z55" s="22">
        <v>148.13999999999999</v>
      </c>
      <c r="AA55" s="22">
        <v>-9.8266599999999992E-3</v>
      </c>
      <c r="AB55" s="22">
        <v>45</v>
      </c>
      <c r="AC55" s="22">
        <v>1.4526399999999999</v>
      </c>
      <c r="AD55">
        <f t="shared" si="4"/>
        <v>9.8266599999999986</v>
      </c>
      <c r="AE55">
        <f t="shared" si="5"/>
        <v>14.282067643999998</v>
      </c>
      <c r="AF55" s="9"/>
      <c r="AG55" s="22">
        <v>0.12664800000000001</v>
      </c>
      <c r="AH55" s="22">
        <v>162.279</v>
      </c>
      <c r="AI55" s="22">
        <v>-1.5036000000000001E-2</v>
      </c>
      <c r="AJ55" s="22">
        <v>45</v>
      </c>
      <c r="AK55" s="22">
        <v>0.125885</v>
      </c>
      <c r="AL55">
        <f t="shared" si="6"/>
        <v>15.036000000000001</v>
      </c>
      <c r="AM55">
        <f t="shared" si="7"/>
        <v>1.9042793280000003</v>
      </c>
      <c r="AP55" s="9"/>
      <c r="AQ55" s="22">
        <v>1.4534</v>
      </c>
      <c r="AR55" s="22">
        <v>211.494</v>
      </c>
      <c r="AS55" s="22">
        <v>-9.5428500000000003E-3</v>
      </c>
      <c r="AT55" s="22">
        <v>45</v>
      </c>
      <c r="AU55" s="22">
        <v>1.4520299999999999</v>
      </c>
      <c r="AV55">
        <f t="shared" si="8"/>
        <v>9.5428499999999996</v>
      </c>
      <c r="AW55">
        <f t="shared" si="9"/>
        <v>13.86957819</v>
      </c>
      <c r="AX55" s="9"/>
      <c r="AY55" s="22">
        <v>0.12664800000000001</v>
      </c>
      <c r="AZ55" s="22">
        <v>260.565</v>
      </c>
      <c r="BA55" s="22">
        <v>-1.4447E-2</v>
      </c>
      <c r="BB55" s="22">
        <v>45</v>
      </c>
      <c r="BC55" s="22">
        <v>0.125916</v>
      </c>
      <c r="BD55">
        <f t="shared" si="10"/>
        <v>14.446999999999999</v>
      </c>
      <c r="BE55">
        <f t="shared" si="11"/>
        <v>1.829683656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49.630400000000002</v>
      </c>
      <c r="I56" s="22">
        <v>-1.03821E-2</v>
      </c>
      <c r="J56" s="22">
        <v>46</v>
      </c>
      <c r="K56" s="22">
        <v>1.4471400000000001</v>
      </c>
      <c r="L56">
        <f t="shared" si="0"/>
        <v>10.382099999999999</v>
      </c>
      <c r="M56">
        <f t="shared" si="1"/>
        <v>15.037018356000001</v>
      </c>
      <c r="N56" s="9"/>
      <c r="O56" s="22">
        <v>1.4483600000000001</v>
      </c>
      <c r="P56" s="22">
        <v>49.630400000000002</v>
      </c>
      <c r="Q56" s="22">
        <v>-1.03821E-2</v>
      </c>
      <c r="R56" s="22">
        <v>46</v>
      </c>
      <c r="S56" s="22">
        <v>1.4471400000000001</v>
      </c>
      <c r="T56">
        <f t="shared" si="2"/>
        <v>10.382099999999999</v>
      </c>
      <c r="U56">
        <f t="shared" si="3"/>
        <v>15.037018356000001</v>
      </c>
      <c r="X56" s="9"/>
      <c r="Y56" s="22">
        <v>1.4483600000000001</v>
      </c>
      <c r="Z56" s="22">
        <v>148.15</v>
      </c>
      <c r="AA56" s="22">
        <v>-9.8846400000000001E-3</v>
      </c>
      <c r="AB56" s="22">
        <v>46</v>
      </c>
      <c r="AC56" s="22">
        <v>1.4477500000000001</v>
      </c>
      <c r="AD56">
        <f t="shared" si="4"/>
        <v>9.884640000000001</v>
      </c>
      <c r="AE56">
        <f t="shared" si="5"/>
        <v>14.316517190400003</v>
      </c>
      <c r="AF56" s="9"/>
      <c r="AG56" s="22">
        <v>0.13168299999999999</v>
      </c>
      <c r="AH56" s="22">
        <v>162.28899999999999</v>
      </c>
      <c r="AI56" s="22">
        <v>-1.50055E-2</v>
      </c>
      <c r="AJ56" s="22">
        <v>46</v>
      </c>
      <c r="AK56" s="22">
        <v>0.13104199999999999</v>
      </c>
      <c r="AL56">
        <f t="shared" si="6"/>
        <v>15.0055</v>
      </c>
      <c r="AM56">
        <f t="shared" si="7"/>
        <v>1.9759692564999998</v>
      </c>
      <c r="AP56" s="9"/>
      <c r="AQ56" s="22">
        <v>1.4483600000000001</v>
      </c>
      <c r="AR56" s="22">
        <v>211.50399999999999</v>
      </c>
      <c r="AS56" s="22">
        <v>-9.6069299999999996E-3</v>
      </c>
      <c r="AT56" s="22">
        <v>46</v>
      </c>
      <c r="AU56" s="22">
        <v>1.4474499999999999</v>
      </c>
      <c r="AV56">
        <f t="shared" si="8"/>
        <v>9.6069300000000002</v>
      </c>
      <c r="AW56">
        <f t="shared" si="9"/>
        <v>13.914293134800001</v>
      </c>
      <c r="AX56" s="9"/>
      <c r="AY56" s="22">
        <v>0.13168299999999999</v>
      </c>
      <c r="AZ56" s="22">
        <v>260.57499999999999</v>
      </c>
      <c r="BA56" s="22">
        <v>-1.4428699999999999E-2</v>
      </c>
      <c r="BB56" s="22">
        <v>46</v>
      </c>
      <c r="BC56" s="22">
        <v>0.13098099999999999</v>
      </c>
      <c r="BD56">
        <f t="shared" si="10"/>
        <v>14.428699999999999</v>
      </c>
      <c r="BE56">
        <f t="shared" si="11"/>
        <v>1.9000145020999999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49.640500000000003</v>
      </c>
      <c r="I57" s="22">
        <v>-1.0437E-2</v>
      </c>
      <c r="J57" s="22">
        <v>47</v>
      </c>
      <c r="K57" s="22">
        <v>1.4419599999999999</v>
      </c>
      <c r="L57">
        <f t="shared" si="0"/>
        <v>10.436999999999999</v>
      </c>
      <c r="M57">
        <f t="shared" si="1"/>
        <v>15.064035209999998</v>
      </c>
      <c r="N57" s="9"/>
      <c r="O57" s="22">
        <v>1.44333</v>
      </c>
      <c r="P57" s="22">
        <v>49.640500000000003</v>
      </c>
      <c r="Q57" s="22">
        <v>-1.0437E-2</v>
      </c>
      <c r="R57" s="22">
        <v>47</v>
      </c>
      <c r="S57" s="22">
        <v>1.4419599999999999</v>
      </c>
      <c r="T57">
        <f t="shared" si="2"/>
        <v>10.436999999999999</v>
      </c>
      <c r="U57">
        <f t="shared" si="3"/>
        <v>15.064035209999998</v>
      </c>
      <c r="X57" s="9"/>
      <c r="Y57" s="22">
        <v>1.44333</v>
      </c>
      <c r="Z57" s="22">
        <v>148.16</v>
      </c>
      <c r="AA57" s="22">
        <v>-9.9487299999999994E-3</v>
      </c>
      <c r="AB57" s="22">
        <v>47</v>
      </c>
      <c r="AC57" s="22">
        <v>1.4428700000000001</v>
      </c>
      <c r="AD57">
        <f t="shared" si="4"/>
        <v>9.9487299999999994</v>
      </c>
      <c r="AE57">
        <f t="shared" si="5"/>
        <v>14.359300470899999</v>
      </c>
      <c r="AF57" s="9"/>
      <c r="AG57" s="22">
        <v>0.13671900000000001</v>
      </c>
      <c r="AH57" s="22">
        <v>162.29900000000001</v>
      </c>
      <c r="AI57" s="22">
        <v>-1.49689E-2</v>
      </c>
      <c r="AJ57" s="22">
        <v>47</v>
      </c>
      <c r="AK57" s="22">
        <v>0.135986</v>
      </c>
      <c r="AL57">
        <f t="shared" si="6"/>
        <v>14.9689</v>
      </c>
      <c r="AM57">
        <f t="shared" si="7"/>
        <v>2.0465330390999998</v>
      </c>
      <c r="AP57" s="9"/>
      <c r="AQ57" s="22">
        <v>1.44333</v>
      </c>
      <c r="AR57" s="22">
        <v>211.51499999999999</v>
      </c>
      <c r="AS57" s="22">
        <v>-9.6618699999999995E-3</v>
      </c>
      <c r="AT57" s="22">
        <v>47</v>
      </c>
      <c r="AU57" s="22">
        <v>1.4422600000000001</v>
      </c>
      <c r="AV57">
        <f t="shared" si="8"/>
        <v>9.6618699999999986</v>
      </c>
      <c r="AW57">
        <f t="shared" si="9"/>
        <v>13.945266827099998</v>
      </c>
      <c r="AX57" s="9"/>
      <c r="AY57" s="22">
        <v>0.13671900000000001</v>
      </c>
      <c r="AZ57" s="22">
        <v>260.58499999999998</v>
      </c>
      <c r="BA57" s="22">
        <v>-1.43982E-2</v>
      </c>
      <c r="BB57" s="22">
        <v>47</v>
      </c>
      <c r="BC57" s="22">
        <v>0.135986</v>
      </c>
      <c r="BD57">
        <f t="shared" si="10"/>
        <v>14.398199999999999</v>
      </c>
      <c r="BE57">
        <f t="shared" si="11"/>
        <v>1.9685075057999999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49.650500000000001</v>
      </c>
      <c r="I58" s="22">
        <v>-1.04858E-2</v>
      </c>
      <c r="J58" s="22">
        <v>48</v>
      </c>
      <c r="K58" s="22">
        <v>1.4367700000000001</v>
      </c>
      <c r="L58">
        <f t="shared" si="0"/>
        <v>10.485799999999999</v>
      </c>
      <c r="M58">
        <f t="shared" si="1"/>
        <v>15.081621282</v>
      </c>
      <c r="N58" s="9"/>
      <c r="O58" s="22">
        <v>1.4382900000000001</v>
      </c>
      <c r="P58" s="22">
        <v>49.650500000000001</v>
      </c>
      <c r="Q58" s="22">
        <v>-1.04858E-2</v>
      </c>
      <c r="R58" s="22">
        <v>48</v>
      </c>
      <c r="S58" s="22">
        <v>1.4367700000000001</v>
      </c>
      <c r="T58">
        <f t="shared" si="2"/>
        <v>10.485799999999999</v>
      </c>
      <c r="U58">
        <f t="shared" si="3"/>
        <v>15.081621282</v>
      </c>
      <c r="X58" s="9"/>
      <c r="Y58" s="22">
        <v>1.4382900000000001</v>
      </c>
      <c r="Z58" s="22">
        <v>148.16999999999999</v>
      </c>
      <c r="AA58" s="22">
        <v>-1.00067E-2</v>
      </c>
      <c r="AB58" s="22">
        <v>48</v>
      </c>
      <c r="AC58" s="22">
        <v>1.4370700000000001</v>
      </c>
      <c r="AD58">
        <f t="shared" si="4"/>
        <v>10.0067</v>
      </c>
      <c r="AE58">
        <f t="shared" si="5"/>
        <v>14.392536543000002</v>
      </c>
      <c r="AF58" s="9"/>
      <c r="AG58" s="22">
        <v>0.14175399999999999</v>
      </c>
      <c r="AH58" s="22">
        <v>162.309</v>
      </c>
      <c r="AI58" s="22">
        <v>-1.4932300000000001E-2</v>
      </c>
      <c r="AJ58" s="22">
        <v>48</v>
      </c>
      <c r="AK58" s="22">
        <v>0.14111299999999999</v>
      </c>
      <c r="AL58">
        <f t="shared" si="6"/>
        <v>14.932300000000001</v>
      </c>
      <c r="AM58">
        <f t="shared" si="7"/>
        <v>2.1167132542</v>
      </c>
      <c r="AP58" s="9"/>
      <c r="AQ58" s="22">
        <v>1.4382900000000001</v>
      </c>
      <c r="AR58" s="22">
        <v>211.52500000000001</v>
      </c>
      <c r="AS58" s="22">
        <v>-9.70764E-3</v>
      </c>
      <c r="AT58" s="22">
        <v>48</v>
      </c>
      <c r="AU58" s="22">
        <v>1.4373800000000001</v>
      </c>
      <c r="AV58">
        <f t="shared" si="8"/>
        <v>9.7076399999999996</v>
      </c>
      <c r="AW58">
        <f t="shared" si="9"/>
        <v>13.9624015356</v>
      </c>
      <c r="AX58" s="9"/>
      <c r="AY58" s="22">
        <v>0.14175399999999999</v>
      </c>
      <c r="AZ58" s="22">
        <v>260.59500000000003</v>
      </c>
      <c r="BA58" s="22">
        <v>-1.4385999999999999E-2</v>
      </c>
      <c r="BB58" s="22">
        <v>48</v>
      </c>
      <c r="BC58" s="22">
        <v>0.14102200000000001</v>
      </c>
      <c r="BD58">
        <f t="shared" si="10"/>
        <v>14.385999999999999</v>
      </c>
      <c r="BE58">
        <f t="shared" si="11"/>
        <v>2.0392730439999998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49.660600000000002</v>
      </c>
      <c r="I59" s="22">
        <v>-1.0543800000000001E-2</v>
      </c>
      <c r="J59" s="22">
        <v>49</v>
      </c>
      <c r="K59" s="22">
        <v>1.4325000000000001</v>
      </c>
      <c r="L59">
        <f t="shared" si="0"/>
        <v>10.543800000000001</v>
      </c>
      <c r="M59">
        <f t="shared" si="1"/>
        <v>15.112006788</v>
      </c>
      <c r="N59" s="9"/>
      <c r="O59" s="22">
        <v>1.43326</v>
      </c>
      <c r="P59" s="22">
        <v>49.660600000000002</v>
      </c>
      <c r="Q59" s="22">
        <v>-1.0543800000000001E-2</v>
      </c>
      <c r="R59" s="22">
        <v>49</v>
      </c>
      <c r="S59" s="22">
        <v>1.4325000000000001</v>
      </c>
      <c r="T59">
        <f t="shared" si="2"/>
        <v>10.543800000000001</v>
      </c>
      <c r="U59">
        <f t="shared" si="3"/>
        <v>15.112006788</v>
      </c>
      <c r="X59" s="9"/>
      <c r="Y59" s="22">
        <v>1.43326</v>
      </c>
      <c r="Z59" s="22">
        <v>148.18</v>
      </c>
      <c r="AA59" s="22">
        <v>-1.0067700000000001E-2</v>
      </c>
      <c r="AB59" s="22">
        <v>49</v>
      </c>
      <c r="AC59" s="22">
        <v>1.4321900000000001</v>
      </c>
      <c r="AD59">
        <f t="shared" si="4"/>
        <v>10.0677</v>
      </c>
      <c r="AE59">
        <f t="shared" si="5"/>
        <v>14.429631702</v>
      </c>
      <c r="AF59" s="9"/>
      <c r="AG59" s="22">
        <v>0.14679</v>
      </c>
      <c r="AH59" s="22">
        <v>162.31899999999999</v>
      </c>
      <c r="AI59" s="22">
        <v>-1.4904799999999999E-2</v>
      </c>
      <c r="AJ59" s="22">
        <v>49</v>
      </c>
      <c r="AK59" s="22">
        <v>0.14605699999999999</v>
      </c>
      <c r="AL59">
        <f t="shared" si="6"/>
        <v>14.9048</v>
      </c>
      <c r="AM59">
        <f t="shared" si="7"/>
        <v>2.1878755920000001</v>
      </c>
      <c r="AP59" s="9"/>
      <c r="AQ59" s="22">
        <v>1.43326</v>
      </c>
      <c r="AR59" s="22">
        <v>211.535</v>
      </c>
      <c r="AS59" s="22">
        <v>-9.7656300000000008E-3</v>
      </c>
      <c r="AT59" s="22">
        <v>49</v>
      </c>
      <c r="AU59" s="22">
        <v>1.4321900000000001</v>
      </c>
      <c r="AV59">
        <f t="shared" si="8"/>
        <v>9.7656300000000016</v>
      </c>
      <c r="AW59">
        <f t="shared" si="9"/>
        <v>13.996686853800002</v>
      </c>
      <c r="AX59" s="9"/>
      <c r="AY59" s="22">
        <v>0.14679</v>
      </c>
      <c r="AZ59" s="22">
        <v>260.60500000000002</v>
      </c>
      <c r="BA59" s="22">
        <v>-1.43524E-2</v>
      </c>
      <c r="BB59" s="22">
        <v>49</v>
      </c>
      <c r="BC59" s="22">
        <v>0.14605699999999999</v>
      </c>
      <c r="BD59">
        <f t="shared" si="10"/>
        <v>14.352399999999999</v>
      </c>
      <c r="BE59">
        <f t="shared" si="11"/>
        <v>2.106788796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49.670699999999997</v>
      </c>
      <c r="I60" s="22">
        <v>-1.0589599999999999E-2</v>
      </c>
      <c r="J60" s="22">
        <v>50</v>
      </c>
      <c r="K60" s="22">
        <v>1.42761</v>
      </c>
      <c r="L60">
        <f t="shared" si="0"/>
        <v>10.589599999999999</v>
      </c>
      <c r="M60">
        <f t="shared" si="1"/>
        <v>15.124278511999998</v>
      </c>
      <c r="N60" s="9"/>
      <c r="O60" s="22">
        <v>1.42822</v>
      </c>
      <c r="P60" s="22">
        <v>49.670699999999997</v>
      </c>
      <c r="Q60" s="22">
        <v>-1.0589599999999999E-2</v>
      </c>
      <c r="R60" s="22">
        <v>50</v>
      </c>
      <c r="S60" s="22">
        <v>1.42761</v>
      </c>
      <c r="T60">
        <f t="shared" si="2"/>
        <v>10.589599999999999</v>
      </c>
      <c r="U60">
        <f t="shared" si="3"/>
        <v>15.124278511999998</v>
      </c>
      <c r="X60" s="9"/>
      <c r="Y60" s="22">
        <v>1.42822</v>
      </c>
      <c r="Z60" s="22">
        <v>148.191</v>
      </c>
      <c r="AA60" s="22">
        <v>-1.0113499999999999E-2</v>
      </c>
      <c r="AB60" s="22">
        <v>50</v>
      </c>
      <c r="AC60" s="22">
        <v>1.4273100000000001</v>
      </c>
      <c r="AD60">
        <f t="shared" si="4"/>
        <v>10.113499999999998</v>
      </c>
      <c r="AE60">
        <f t="shared" si="5"/>
        <v>14.444302969999999</v>
      </c>
      <c r="AF60" s="9"/>
      <c r="AG60" s="22">
        <v>0.15182499999999999</v>
      </c>
      <c r="AH60" s="22">
        <v>162.32900000000001</v>
      </c>
      <c r="AI60" s="22">
        <v>-1.48865E-2</v>
      </c>
      <c r="AJ60" s="22">
        <v>50</v>
      </c>
      <c r="AK60" s="22">
        <v>0.151062</v>
      </c>
      <c r="AL60">
        <f t="shared" si="6"/>
        <v>14.8865</v>
      </c>
      <c r="AM60">
        <f t="shared" si="7"/>
        <v>2.2601428625</v>
      </c>
      <c r="AP60" s="9"/>
      <c r="AQ60" s="22">
        <v>1.42822</v>
      </c>
      <c r="AR60" s="22">
        <v>211.54499999999999</v>
      </c>
      <c r="AS60" s="22">
        <v>-9.8052999999999994E-3</v>
      </c>
      <c r="AT60" s="22">
        <v>50</v>
      </c>
      <c r="AU60" s="22">
        <v>1.4267000000000001</v>
      </c>
      <c r="AV60">
        <f t="shared" si="8"/>
        <v>9.805299999999999</v>
      </c>
      <c r="AW60">
        <f t="shared" si="9"/>
        <v>14.004125565999999</v>
      </c>
      <c r="AX60" s="9"/>
      <c r="AY60" s="22">
        <v>0.15182499999999999</v>
      </c>
      <c r="AZ60" s="22">
        <v>260.61500000000001</v>
      </c>
      <c r="BA60" s="22">
        <v>-1.43158E-2</v>
      </c>
      <c r="BB60" s="22">
        <v>50</v>
      </c>
      <c r="BC60" s="22">
        <v>0.15112300000000001</v>
      </c>
      <c r="BD60">
        <f t="shared" si="10"/>
        <v>14.315799999999999</v>
      </c>
      <c r="BE60">
        <f t="shared" si="11"/>
        <v>2.1734963349999998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49.680799999999998</v>
      </c>
      <c r="I61" s="22">
        <v>-1.0644499999999999E-2</v>
      </c>
      <c r="J61" s="22">
        <v>51</v>
      </c>
      <c r="K61" s="22">
        <v>1.42242</v>
      </c>
      <c r="L61">
        <f t="shared" si="0"/>
        <v>10.644499999999999</v>
      </c>
      <c r="M61">
        <f t="shared" si="1"/>
        <v>15.149145954999998</v>
      </c>
      <c r="N61" s="9"/>
      <c r="O61" s="22">
        <v>1.42319</v>
      </c>
      <c r="P61" s="22">
        <v>49.680799999999998</v>
      </c>
      <c r="Q61" s="22">
        <v>-1.0644499999999999E-2</v>
      </c>
      <c r="R61" s="22">
        <v>51</v>
      </c>
      <c r="S61" s="22">
        <v>1.42242</v>
      </c>
      <c r="T61">
        <f t="shared" si="2"/>
        <v>10.644499999999999</v>
      </c>
      <c r="U61">
        <f t="shared" si="3"/>
        <v>15.149145954999998</v>
      </c>
      <c r="X61" s="9"/>
      <c r="Y61" s="22">
        <v>1.42319</v>
      </c>
      <c r="Z61" s="22">
        <v>148.20099999999999</v>
      </c>
      <c r="AA61" s="22">
        <v>-1.01593E-2</v>
      </c>
      <c r="AB61" s="22">
        <v>51</v>
      </c>
      <c r="AC61" s="22">
        <v>1.4221200000000001</v>
      </c>
      <c r="AD61">
        <f t="shared" si="4"/>
        <v>10.1593</v>
      </c>
      <c r="AE61">
        <f t="shared" si="5"/>
        <v>14.458614167</v>
      </c>
      <c r="AF61" s="9"/>
      <c r="AG61" s="22">
        <v>0.15686</v>
      </c>
      <c r="AH61" s="22">
        <v>162.339</v>
      </c>
      <c r="AI61" s="22">
        <v>-1.4871199999999999E-2</v>
      </c>
      <c r="AJ61" s="22">
        <v>51</v>
      </c>
      <c r="AK61" s="22">
        <v>0.15612799999999999</v>
      </c>
      <c r="AL61">
        <f t="shared" si="6"/>
        <v>14.8712</v>
      </c>
      <c r="AM61">
        <f t="shared" si="7"/>
        <v>2.3326964320000001</v>
      </c>
      <c r="AP61" s="9"/>
      <c r="AQ61" s="22">
        <v>1.42319</v>
      </c>
      <c r="AR61" s="22">
        <v>211.55500000000001</v>
      </c>
      <c r="AS61" s="22">
        <v>-9.8632800000000003E-3</v>
      </c>
      <c r="AT61" s="22">
        <v>51</v>
      </c>
      <c r="AU61" s="22">
        <v>1.4227300000000001</v>
      </c>
      <c r="AV61">
        <f t="shared" si="8"/>
        <v>9.8632799999999996</v>
      </c>
      <c r="AW61">
        <f t="shared" si="9"/>
        <v>14.0373214632</v>
      </c>
      <c r="AX61" s="9"/>
      <c r="AY61" s="22">
        <v>0.15686</v>
      </c>
      <c r="AZ61" s="22">
        <v>260.625</v>
      </c>
      <c r="BA61" s="22">
        <v>-1.4297499999999999E-2</v>
      </c>
      <c r="BB61" s="22">
        <v>51</v>
      </c>
      <c r="BC61" s="22">
        <v>0.15615799999999999</v>
      </c>
      <c r="BD61">
        <f t="shared" si="10"/>
        <v>14.297499999999999</v>
      </c>
      <c r="BE61">
        <f t="shared" si="11"/>
        <v>2.2427058500000001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49.690800000000003</v>
      </c>
      <c r="I62" s="22">
        <v>-1.0699500000000001E-2</v>
      </c>
      <c r="J62" s="22">
        <v>52</v>
      </c>
      <c r="K62" s="22">
        <v>1.41754</v>
      </c>
      <c r="L62">
        <f t="shared" si="0"/>
        <v>10.6995</v>
      </c>
      <c r="M62">
        <f t="shared" si="1"/>
        <v>15.173495925000001</v>
      </c>
      <c r="N62" s="9"/>
      <c r="O62" s="22">
        <v>1.41815</v>
      </c>
      <c r="P62" s="22">
        <v>49.690800000000003</v>
      </c>
      <c r="Q62" s="22">
        <v>-1.0699500000000001E-2</v>
      </c>
      <c r="R62" s="22">
        <v>52</v>
      </c>
      <c r="S62" s="22">
        <v>1.41754</v>
      </c>
      <c r="T62">
        <f t="shared" si="2"/>
        <v>10.6995</v>
      </c>
      <c r="U62">
        <f t="shared" si="3"/>
        <v>15.173495925000001</v>
      </c>
      <c r="X62" s="9"/>
      <c r="Y62" s="22">
        <v>1.41815</v>
      </c>
      <c r="Z62" s="22">
        <v>148.21100000000001</v>
      </c>
      <c r="AA62" s="22">
        <v>-1.02112E-2</v>
      </c>
      <c r="AB62" s="22">
        <v>52</v>
      </c>
      <c r="AC62" s="22">
        <v>1.41693</v>
      </c>
      <c r="AD62">
        <f t="shared" si="4"/>
        <v>10.2112</v>
      </c>
      <c r="AE62">
        <f t="shared" si="5"/>
        <v>14.481013279999999</v>
      </c>
      <c r="AF62" s="9"/>
      <c r="AG62" s="22">
        <v>0.16189600000000001</v>
      </c>
      <c r="AH62" s="22">
        <v>162.34899999999999</v>
      </c>
      <c r="AI62" s="22">
        <v>-1.48529E-2</v>
      </c>
      <c r="AJ62" s="22">
        <v>52</v>
      </c>
      <c r="AK62" s="22">
        <v>0.161163</v>
      </c>
      <c r="AL62">
        <f t="shared" si="6"/>
        <v>14.8529</v>
      </c>
      <c r="AM62">
        <f t="shared" si="7"/>
        <v>2.4046250984000004</v>
      </c>
      <c r="AP62" s="9"/>
      <c r="AQ62" s="22">
        <v>1.41815</v>
      </c>
      <c r="AR62" s="22">
        <v>211.565</v>
      </c>
      <c r="AS62" s="22">
        <v>-9.9151599999999993E-3</v>
      </c>
      <c r="AT62" s="22">
        <v>52</v>
      </c>
      <c r="AU62" s="22">
        <v>1.41693</v>
      </c>
      <c r="AV62">
        <f t="shared" si="8"/>
        <v>9.9151599999999984</v>
      </c>
      <c r="AW62">
        <f t="shared" si="9"/>
        <v>14.061184153999998</v>
      </c>
      <c r="AX62" s="9"/>
      <c r="AY62" s="22">
        <v>0.16189600000000001</v>
      </c>
      <c r="AZ62" s="22">
        <v>260.63499999999999</v>
      </c>
      <c r="BA62" s="22">
        <v>-1.4279200000000001E-2</v>
      </c>
      <c r="BB62" s="22">
        <v>52</v>
      </c>
      <c r="BC62" s="22">
        <v>0.161163</v>
      </c>
      <c r="BD62">
        <f t="shared" si="10"/>
        <v>14.279200000000001</v>
      </c>
      <c r="BE62">
        <f t="shared" si="11"/>
        <v>2.3117453632000005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49.700899999999997</v>
      </c>
      <c r="I63" s="22">
        <v>-1.0748300000000001E-2</v>
      </c>
      <c r="J63" s="22">
        <v>53</v>
      </c>
      <c r="K63" s="22">
        <v>1.41235</v>
      </c>
      <c r="L63">
        <f t="shared" si="0"/>
        <v>10.7483</v>
      </c>
      <c r="M63">
        <f t="shared" si="1"/>
        <v>15.188637696000001</v>
      </c>
      <c r="N63" s="9"/>
      <c r="O63" s="22">
        <v>1.4131199999999999</v>
      </c>
      <c r="P63" s="22">
        <v>49.700899999999997</v>
      </c>
      <c r="Q63" s="22">
        <v>-1.0748300000000001E-2</v>
      </c>
      <c r="R63" s="22">
        <v>53</v>
      </c>
      <c r="S63" s="22">
        <v>1.41235</v>
      </c>
      <c r="T63">
        <f t="shared" si="2"/>
        <v>10.7483</v>
      </c>
      <c r="U63">
        <f t="shared" si="3"/>
        <v>15.188637696000001</v>
      </c>
      <c r="X63" s="9"/>
      <c r="Y63" s="22">
        <v>1.4131199999999999</v>
      </c>
      <c r="Z63" s="22">
        <v>148.221</v>
      </c>
      <c r="AA63" s="22">
        <v>-1.02661E-2</v>
      </c>
      <c r="AB63" s="22">
        <v>53</v>
      </c>
      <c r="AC63" s="22">
        <v>1.41266</v>
      </c>
      <c r="AD63">
        <f t="shared" si="4"/>
        <v>10.2661</v>
      </c>
      <c r="AE63">
        <f t="shared" si="5"/>
        <v>14.507231231999999</v>
      </c>
      <c r="AF63" s="9"/>
      <c r="AG63" s="22">
        <v>0.166931</v>
      </c>
      <c r="AH63" s="22">
        <v>162.36000000000001</v>
      </c>
      <c r="AI63" s="22">
        <v>-1.48285E-2</v>
      </c>
      <c r="AJ63" s="22">
        <v>53</v>
      </c>
      <c r="AK63" s="22">
        <v>0.16619900000000001</v>
      </c>
      <c r="AL63">
        <f t="shared" si="6"/>
        <v>14.8285</v>
      </c>
      <c r="AM63">
        <f t="shared" si="7"/>
        <v>2.4753363335</v>
      </c>
      <c r="AP63" s="9"/>
      <c r="AQ63" s="22">
        <v>1.4131199999999999</v>
      </c>
      <c r="AR63" s="22">
        <v>211.57499999999999</v>
      </c>
      <c r="AS63" s="22">
        <v>-9.9700899999999992E-3</v>
      </c>
      <c r="AT63" s="22">
        <v>53</v>
      </c>
      <c r="AU63" s="22">
        <v>1.41205</v>
      </c>
      <c r="AV63">
        <f t="shared" si="8"/>
        <v>9.970089999999999</v>
      </c>
      <c r="AW63">
        <f t="shared" si="9"/>
        <v>14.088933580799997</v>
      </c>
      <c r="AX63" s="9"/>
      <c r="AY63" s="22">
        <v>0.166931</v>
      </c>
      <c r="AZ63" s="22">
        <v>260.64499999999998</v>
      </c>
      <c r="BA63" s="22">
        <v>-1.42609E-2</v>
      </c>
      <c r="BB63" s="22">
        <v>53</v>
      </c>
      <c r="BC63" s="22">
        <v>0.16616800000000001</v>
      </c>
      <c r="BD63">
        <f t="shared" si="10"/>
        <v>14.260899999999999</v>
      </c>
      <c r="BE63">
        <f t="shared" si="11"/>
        <v>2.3805862978999999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49.710999999999999</v>
      </c>
      <c r="I64" s="22">
        <v>-1.0800199999999999E-2</v>
      </c>
      <c r="J64" s="22">
        <v>54</v>
      </c>
      <c r="K64" s="22">
        <v>1.40747</v>
      </c>
      <c r="L64">
        <f t="shared" si="0"/>
        <v>10.8002</v>
      </c>
      <c r="M64">
        <f t="shared" si="1"/>
        <v>15.207545616000001</v>
      </c>
      <c r="N64" s="9"/>
      <c r="O64" s="22">
        <v>1.40808</v>
      </c>
      <c r="P64" s="22">
        <v>49.710999999999999</v>
      </c>
      <c r="Q64" s="22">
        <v>-1.0800199999999999E-2</v>
      </c>
      <c r="R64" s="22">
        <v>54</v>
      </c>
      <c r="S64" s="22">
        <v>1.40747</v>
      </c>
      <c r="T64">
        <f t="shared" si="2"/>
        <v>10.8002</v>
      </c>
      <c r="U64">
        <f t="shared" si="3"/>
        <v>15.207545616000001</v>
      </c>
      <c r="X64" s="9"/>
      <c r="Y64" s="22">
        <v>1.40808</v>
      </c>
      <c r="Z64" s="22">
        <v>148.23099999999999</v>
      </c>
      <c r="AA64" s="22">
        <v>-1.0324099999999999E-2</v>
      </c>
      <c r="AB64" s="22">
        <v>54</v>
      </c>
      <c r="AC64" s="22">
        <v>1.40656</v>
      </c>
      <c r="AD64">
        <f t="shared" si="4"/>
        <v>10.3241</v>
      </c>
      <c r="AE64">
        <f t="shared" si="5"/>
        <v>14.537158728</v>
      </c>
      <c r="AF64" s="9"/>
      <c r="AG64" s="22">
        <v>0.17196700000000001</v>
      </c>
      <c r="AH64" s="22">
        <v>162.37</v>
      </c>
      <c r="AI64" s="22">
        <v>-1.4801E-2</v>
      </c>
      <c r="AJ64" s="22">
        <v>54</v>
      </c>
      <c r="AK64" s="22">
        <v>0.171234</v>
      </c>
      <c r="AL64">
        <f t="shared" si="6"/>
        <v>14.801</v>
      </c>
      <c r="AM64">
        <f t="shared" si="7"/>
        <v>2.5452835670000002</v>
      </c>
      <c r="AP64" s="9"/>
      <c r="AQ64" s="22">
        <v>1.40808</v>
      </c>
      <c r="AR64" s="22">
        <v>211.58500000000001</v>
      </c>
      <c r="AS64" s="22">
        <v>-1.0015899999999999E-2</v>
      </c>
      <c r="AT64" s="22">
        <v>54</v>
      </c>
      <c r="AU64" s="22">
        <v>1.40778</v>
      </c>
      <c r="AV64">
        <f t="shared" si="8"/>
        <v>10.0159</v>
      </c>
      <c r="AW64">
        <f t="shared" si="9"/>
        <v>14.103188472000001</v>
      </c>
      <c r="AX64" s="9"/>
      <c r="AY64" s="22">
        <v>0.17196700000000001</v>
      </c>
      <c r="AZ64" s="22">
        <v>260.65499999999997</v>
      </c>
      <c r="BA64" s="22">
        <v>-1.42395E-2</v>
      </c>
      <c r="BB64" s="22">
        <v>54</v>
      </c>
      <c r="BC64" s="22">
        <v>0.171265</v>
      </c>
      <c r="BD64">
        <f t="shared" si="10"/>
        <v>14.2395</v>
      </c>
      <c r="BE64">
        <f t="shared" si="11"/>
        <v>2.4487240964999999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49.720999999999997</v>
      </c>
      <c r="I65" s="22">
        <v>-1.0842900000000001E-2</v>
      </c>
      <c r="J65" s="22">
        <v>55</v>
      </c>
      <c r="K65" s="22">
        <v>1.40228</v>
      </c>
      <c r="L65">
        <f t="shared" si="0"/>
        <v>10.8429</v>
      </c>
      <c r="M65">
        <f t="shared" si="1"/>
        <v>15.213130844999998</v>
      </c>
      <c r="N65" s="9"/>
      <c r="O65" s="22">
        <v>1.4030499999999999</v>
      </c>
      <c r="P65" s="22">
        <v>49.720999999999997</v>
      </c>
      <c r="Q65" s="22">
        <v>-1.0842900000000001E-2</v>
      </c>
      <c r="R65" s="22">
        <v>55</v>
      </c>
      <c r="S65" s="22">
        <v>1.40228</v>
      </c>
      <c r="T65">
        <f t="shared" si="2"/>
        <v>10.8429</v>
      </c>
      <c r="U65">
        <f t="shared" si="3"/>
        <v>15.213130844999998</v>
      </c>
      <c r="X65" s="9"/>
      <c r="Y65" s="22">
        <v>1.4030499999999999</v>
      </c>
      <c r="Z65" s="22">
        <v>148.24100000000001</v>
      </c>
      <c r="AA65" s="22">
        <v>-1.03699E-2</v>
      </c>
      <c r="AB65" s="22">
        <v>55</v>
      </c>
      <c r="AC65" s="22">
        <v>1.40198</v>
      </c>
      <c r="AD65">
        <f t="shared" si="4"/>
        <v>10.369899999999999</v>
      </c>
      <c r="AE65">
        <f t="shared" si="5"/>
        <v>14.549488194999999</v>
      </c>
      <c r="AF65" s="9"/>
      <c r="AG65" s="22">
        <v>0.17700199999999999</v>
      </c>
      <c r="AH65" s="22">
        <v>162.38</v>
      </c>
      <c r="AI65" s="22">
        <v>-1.47888E-2</v>
      </c>
      <c r="AJ65" s="22">
        <v>55</v>
      </c>
      <c r="AK65" s="22">
        <v>0.17630000000000001</v>
      </c>
      <c r="AL65">
        <f t="shared" si="6"/>
        <v>14.7888</v>
      </c>
      <c r="AM65">
        <f t="shared" si="7"/>
        <v>2.6176471775999999</v>
      </c>
      <c r="AP65" s="9"/>
      <c r="AQ65" s="22">
        <v>1.4030499999999999</v>
      </c>
      <c r="AR65" s="22">
        <v>211.595</v>
      </c>
      <c r="AS65" s="22">
        <v>-1.00555E-2</v>
      </c>
      <c r="AT65" s="22">
        <v>55</v>
      </c>
      <c r="AU65" s="22">
        <v>1.40228</v>
      </c>
      <c r="AV65">
        <f t="shared" si="8"/>
        <v>10.0555</v>
      </c>
      <c r="AW65">
        <f t="shared" si="9"/>
        <v>14.108369274999999</v>
      </c>
      <c r="AX65" s="9"/>
      <c r="AY65" s="22">
        <v>0.17700199999999999</v>
      </c>
      <c r="AZ65" s="22">
        <v>260.666</v>
      </c>
      <c r="BA65" s="22">
        <v>-1.4212000000000001E-2</v>
      </c>
      <c r="BB65" s="22">
        <v>55</v>
      </c>
      <c r="BC65" s="22">
        <v>0.17627000000000001</v>
      </c>
      <c r="BD65">
        <f t="shared" si="10"/>
        <v>14.212000000000002</v>
      </c>
      <c r="BE65">
        <f t="shared" si="11"/>
        <v>2.515552424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49.731099999999998</v>
      </c>
      <c r="I66" s="22">
        <v>-1.0897799999999999E-2</v>
      </c>
      <c r="J66" s="22">
        <v>56</v>
      </c>
      <c r="K66" s="22">
        <v>1.3970899999999999</v>
      </c>
      <c r="L66">
        <f t="shared" si="0"/>
        <v>10.897799999999998</v>
      </c>
      <c r="M66">
        <f t="shared" si="1"/>
        <v>15.235233377999997</v>
      </c>
      <c r="N66" s="9"/>
      <c r="O66" s="22">
        <v>1.39801</v>
      </c>
      <c r="P66" s="22">
        <v>49.731099999999998</v>
      </c>
      <c r="Q66" s="22">
        <v>-1.0897799999999999E-2</v>
      </c>
      <c r="R66" s="22">
        <v>56</v>
      </c>
      <c r="S66" s="22">
        <v>1.3970899999999999</v>
      </c>
      <c r="T66">
        <f t="shared" si="2"/>
        <v>10.897799999999998</v>
      </c>
      <c r="U66">
        <f t="shared" si="3"/>
        <v>15.235233377999997</v>
      </c>
      <c r="X66" s="9"/>
      <c r="Y66" s="22">
        <v>1.39801</v>
      </c>
      <c r="Z66" s="22">
        <v>148.251</v>
      </c>
      <c r="AA66" s="22">
        <v>-1.0415600000000001E-2</v>
      </c>
      <c r="AB66" s="22">
        <v>56</v>
      </c>
      <c r="AC66" s="22">
        <v>1.3970899999999999</v>
      </c>
      <c r="AD66">
        <f t="shared" si="4"/>
        <v>10.415600000000001</v>
      </c>
      <c r="AE66">
        <f t="shared" si="5"/>
        <v>14.561112956000002</v>
      </c>
      <c r="AF66" s="9"/>
      <c r="AG66" s="22">
        <v>0.182037</v>
      </c>
      <c r="AH66" s="22">
        <v>162.38999999999999</v>
      </c>
      <c r="AI66" s="22">
        <v>-1.4761399999999999E-2</v>
      </c>
      <c r="AJ66" s="22">
        <v>56</v>
      </c>
      <c r="AK66" s="22">
        <v>0.18127399999999999</v>
      </c>
      <c r="AL66">
        <f t="shared" si="6"/>
        <v>14.761399999999998</v>
      </c>
      <c r="AM66">
        <f t="shared" si="7"/>
        <v>2.6871209717999998</v>
      </c>
      <c r="AP66" s="9"/>
      <c r="AQ66" s="22">
        <v>1.39801</v>
      </c>
      <c r="AR66" s="22">
        <v>211.60499999999999</v>
      </c>
      <c r="AS66" s="22">
        <v>-1.0104399999999999E-2</v>
      </c>
      <c r="AT66" s="22">
        <v>56</v>
      </c>
      <c r="AU66" s="22">
        <v>1.39771</v>
      </c>
      <c r="AV66">
        <f t="shared" si="8"/>
        <v>10.1044</v>
      </c>
      <c r="AW66">
        <f t="shared" si="9"/>
        <v>14.126052244</v>
      </c>
      <c r="AX66" s="9"/>
      <c r="AY66" s="22">
        <v>0.182037</v>
      </c>
      <c r="AZ66" s="22">
        <v>260.67599999999999</v>
      </c>
      <c r="BA66" s="22">
        <v>-1.4196800000000001E-2</v>
      </c>
      <c r="BB66" s="22">
        <v>56</v>
      </c>
      <c r="BC66" s="22">
        <v>0.18124399999999999</v>
      </c>
      <c r="BD66">
        <f t="shared" si="10"/>
        <v>14.196800000000001</v>
      </c>
      <c r="BE66">
        <f t="shared" si="11"/>
        <v>2.5843428816000005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49.741199999999999</v>
      </c>
      <c r="I67" s="22">
        <v>-1.09406E-2</v>
      </c>
      <c r="J67" s="22">
        <v>57</v>
      </c>
      <c r="K67" s="22">
        <v>1.39191</v>
      </c>
      <c r="L67">
        <f t="shared" si="0"/>
        <v>10.9406</v>
      </c>
      <c r="M67">
        <f t="shared" si="1"/>
        <v>15.239927582</v>
      </c>
      <c r="N67" s="9"/>
      <c r="O67" s="22">
        <v>1.39297</v>
      </c>
      <c r="P67" s="22">
        <v>49.741199999999999</v>
      </c>
      <c r="Q67" s="22">
        <v>-1.09406E-2</v>
      </c>
      <c r="R67" s="22">
        <v>57</v>
      </c>
      <c r="S67" s="22">
        <v>1.39191</v>
      </c>
      <c r="T67">
        <f t="shared" si="2"/>
        <v>10.9406</v>
      </c>
      <c r="U67">
        <f t="shared" si="3"/>
        <v>15.239927582</v>
      </c>
      <c r="X67" s="9"/>
      <c r="Y67" s="22">
        <v>1.39297</v>
      </c>
      <c r="Z67" s="22">
        <v>148.261</v>
      </c>
      <c r="AA67" s="22">
        <v>-1.04706E-2</v>
      </c>
      <c r="AB67" s="22">
        <v>57</v>
      </c>
      <c r="AC67" s="22">
        <v>1.39252</v>
      </c>
      <c r="AD67">
        <f t="shared" si="4"/>
        <v>10.470599999999999</v>
      </c>
      <c r="AE67">
        <f t="shared" si="5"/>
        <v>14.585231682</v>
      </c>
      <c r="AF67" s="9"/>
      <c r="AG67" s="22">
        <v>0.18707299999999999</v>
      </c>
      <c r="AH67" s="22">
        <v>162.4</v>
      </c>
      <c r="AI67" s="22">
        <v>-1.4742999999999999E-2</v>
      </c>
      <c r="AJ67" s="22">
        <v>57</v>
      </c>
      <c r="AK67" s="22">
        <v>0.18634000000000001</v>
      </c>
      <c r="AL67">
        <f t="shared" si="6"/>
        <v>14.742999999999999</v>
      </c>
      <c r="AM67">
        <f t="shared" si="7"/>
        <v>2.7580172389999995</v>
      </c>
      <c r="AP67" s="9"/>
      <c r="AQ67" s="22">
        <v>1.39297</v>
      </c>
      <c r="AR67" s="22">
        <v>211.61500000000001</v>
      </c>
      <c r="AS67" s="22">
        <v>-1.0144E-2</v>
      </c>
      <c r="AT67" s="22">
        <v>57</v>
      </c>
      <c r="AU67" s="22">
        <v>1.39191</v>
      </c>
      <c r="AV67">
        <f t="shared" si="8"/>
        <v>10.144</v>
      </c>
      <c r="AW67">
        <f t="shared" si="9"/>
        <v>14.13028768</v>
      </c>
      <c r="AX67" s="9"/>
      <c r="AY67" s="22">
        <v>0.18707299999999999</v>
      </c>
      <c r="AZ67" s="22">
        <v>260.68599999999998</v>
      </c>
      <c r="BA67" s="22">
        <v>-1.4175399999999999E-2</v>
      </c>
      <c r="BB67" s="22">
        <v>57</v>
      </c>
      <c r="BC67" s="22">
        <v>0.18631</v>
      </c>
      <c r="BD67">
        <f t="shared" si="10"/>
        <v>14.1754</v>
      </c>
      <c r="BE67">
        <f t="shared" si="11"/>
        <v>2.6518346041999998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49.751300000000001</v>
      </c>
      <c r="I68" s="22">
        <v>-1.0980200000000001E-2</v>
      </c>
      <c r="J68" s="22">
        <v>58</v>
      </c>
      <c r="K68" s="22">
        <v>1.3870199999999999</v>
      </c>
      <c r="L68">
        <f t="shared" si="0"/>
        <v>10.9802</v>
      </c>
      <c r="M68">
        <f t="shared" si="1"/>
        <v>15.239858787999999</v>
      </c>
      <c r="N68" s="9"/>
      <c r="O68" s="22">
        <v>1.38794</v>
      </c>
      <c r="P68" s="22">
        <v>49.751300000000001</v>
      </c>
      <c r="Q68" s="22">
        <v>-1.0980200000000001E-2</v>
      </c>
      <c r="R68" s="22">
        <v>58</v>
      </c>
      <c r="S68" s="22">
        <v>1.3870199999999999</v>
      </c>
      <c r="T68">
        <f t="shared" si="2"/>
        <v>10.9802</v>
      </c>
      <c r="U68">
        <f t="shared" si="3"/>
        <v>15.239858787999999</v>
      </c>
      <c r="X68" s="9"/>
      <c r="Y68" s="22">
        <v>1.38794</v>
      </c>
      <c r="Z68" s="22">
        <v>148.27099999999999</v>
      </c>
      <c r="AA68" s="22">
        <v>-1.05164E-2</v>
      </c>
      <c r="AB68" s="22">
        <v>58</v>
      </c>
      <c r="AC68" s="22">
        <v>1.38672</v>
      </c>
      <c r="AD68">
        <f t="shared" si="4"/>
        <v>10.516400000000001</v>
      </c>
      <c r="AE68">
        <f t="shared" si="5"/>
        <v>14.596132216000001</v>
      </c>
      <c r="AF68" s="9"/>
      <c r="AG68" s="22">
        <v>0.192108</v>
      </c>
      <c r="AH68" s="22">
        <v>162.41</v>
      </c>
      <c r="AI68" s="22">
        <v>-1.47186E-2</v>
      </c>
      <c r="AJ68" s="22">
        <v>58</v>
      </c>
      <c r="AK68" s="22">
        <v>0.19140599999999999</v>
      </c>
      <c r="AL68">
        <f t="shared" si="6"/>
        <v>14.7186</v>
      </c>
      <c r="AM68">
        <f t="shared" si="7"/>
        <v>2.8275608087999999</v>
      </c>
      <c r="AP68" s="9"/>
      <c r="AQ68" s="22">
        <v>1.38794</v>
      </c>
      <c r="AR68" s="22">
        <v>211.625</v>
      </c>
      <c r="AS68" s="22">
        <v>-1.01837E-2</v>
      </c>
      <c r="AT68" s="22">
        <v>58</v>
      </c>
      <c r="AU68" s="22">
        <v>1.38672</v>
      </c>
      <c r="AV68">
        <f t="shared" si="8"/>
        <v>10.1837</v>
      </c>
      <c r="AW68">
        <f t="shared" si="9"/>
        <v>14.134364578</v>
      </c>
      <c r="AX68" s="9"/>
      <c r="AY68" s="22">
        <v>0.192108</v>
      </c>
      <c r="AZ68" s="22">
        <v>260.69600000000003</v>
      </c>
      <c r="BA68" s="22">
        <v>-1.41449E-2</v>
      </c>
      <c r="BB68" s="22">
        <v>58</v>
      </c>
      <c r="BC68" s="22">
        <v>0.19137599999999999</v>
      </c>
      <c r="BD68">
        <f t="shared" si="10"/>
        <v>14.1449</v>
      </c>
      <c r="BE68">
        <f t="shared" si="11"/>
        <v>2.7173484492000002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49.761299999999999</v>
      </c>
      <c r="I69" s="22">
        <v>-1.1025999999999999E-2</v>
      </c>
      <c r="J69" s="22">
        <v>59</v>
      </c>
      <c r="K69" s="22">
        <v>1.38184</v>
      </c>
      <c r="L69">
        <f t="shared" si="0"/>
        <v>11.026</v>
      </c>
      <c r="M69">
        <f t="shared" si="1"/>
        <v>15.247855400000001</v>
      </c>
      <c r="N69" s="9"/>
      <c r="O69" s="22">
        <v>1.3829</v>
      </c>
      <c r="P69" s="22">
        <v>49.761299999999999</v>
      </c>
      <c r="Q69" s="22">
        <v>-1.1025999999999999E-2</v>
      </c>
      <c r="R69" s="22">
        <v>59</v>
      </c>
      <c r="S69" s="22">
        <v>1.38184</v>
      </c>
      <c r="T69">
        <f t="shared" si="2"/>
        <v>11.026</v>
      </c>
      <c r="U69">
        <f t="shared" si="3"/>
        <v>15.247855400000001</v>
      </c>
      <c r="X69" s="9"/>
      <c r="Y69" s="22">
        <v>1.3829</v>
      </c>
      <c r="Z69" s="22">
        <v>148.28100000000001</v>
      </c>
      <c r="AA69" s="22">
        <v>-1.0555999999999999E-2</v>
      </c>
      <c r="AB69" s="22">
        <v>59</v>
      </c>
      <c r="AC69" s="22">
        <v>1.38184</v>
      </c>
      <c r="AD69">
        <f t="shared" si="4"/>
        <v>10.555999999999999</v>
      </c>
      <c r="AE69">
        <f t="shared" si="5"/>
        <v>14.597892399999999</v>
      </c>
      <c r="AF69" s="9"/>
      <c r="AG69" s="22">
        <v>0.19714400000000001</v>
      </c>
      <c r="AH69" s="22">
        <v>162.41999999999999</v>
      </c>
      <c r="AI69" s="22">
        <v>-1.46973E-2</v>
      </c>
      <c r="AJ69" s="22">
        <v>59</v>
      </c>
      <c r="AK69" s="22">
        <v>0.19653300000000001</v>
      </c>
      <c r="AL69">
        <f t="shared" si="6"/>
        <v>14.6973</v>
      </c>
      <c r="AM69">
        <f t="shared" si="7"/>
        <v>2.8974845112000001</v>
      </c>
      <c r="AP69" s="9"/>
      <c r="AQ69" s="22">
        <v>1.3829</v>
      </c>
      <c r="AR69" s="22">
        <v>211.63499999999999</v>
      </c>
      <c r="AS69" s="22">
        <v>-1.02112E-2</v>
      </c>
      <c r="AT69" s="22">
        <v>59</v>
      </c>
      <c r="AU69" s="22">
        <v>1.3815299999999999</v>
      </c>
      <c r="AV69">
        <f t="shared" si="8"/>
        <v>10.2112</v>
      </c>
      <c r="AW69">
        <f t="shared" si="9"/>
        <v>14.12106848</v>
      </c>
      <c r="AX69" s="9"/>
      <c r="AY69" s="22">
        <v>0.19714400000000001</v>
      </c>
      <c r="AZ69" s="22">
        <v>260.70600000000002</v>
      </c>
      <c r="BA69" s="22">
        <v>-1.41174E-2</v>
      </c>
      <c r="BB69" s="22">
        <v>59</v>
      </c>
      <c r="BC69" s="22">
        <v>0.19644200000000001</v>
      </c>
      <c r="BD69">
        <f t="shared" si="10"/>
        <v>14.1174</v>
      </c>
      <c r="BE69">
        <f t="shared" si="11"/>
        <v>2.7831607056000003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49.7714</v>
      </c>
      <c r="I70" s="22">
        <v>-1.1059599999999999E-2</v>
      </c>
      <c r="J70" s="22">
        <v>60</v>
      </c>
      <c r="K70" s="22">
        <v>1.3766499999999999</v>
      </c>
      <c r="L70">
        <f t="shared" si="0"/>
        <v>11.0596</v>
      </c>
      <c r="M70">
        <f t="shared" si="1"/>
        <v>15.238691051999998</v>
      </c>
      <c r="N70" s="9"/>
      <c r="O70" s="22">
        <v>1.3778699999999999</v>
      </c>
      <c r="P70" s="22">
        <v>49.7714</v>
      </c>
      <c r="Q70" s="22">
        <v>-1.1059599999999999E-2</v>
      </c>
      <c r="R70" s="22">
        <v>60</v>
      </c>
      <c r="S70" s="22">
        <v>1.3766499999999999</v>
      </c>
      <c r="T70">
        <f t="shared" si="2"/>
        <v>11.0596</v>
      </c>
      <c r="U70">
        <f t="shared" si="3"/>
        <v>15.238691051999998</v>
      </c>
      <c r="X70" s="9"/>
      <c r="Y70" s="22">
        <v>1.3778699999999999</v>
      </c>
      <c r="Z70" s="22">
        <v>148.291</v>
      </c>
      <c r="AA70" s="22">
        <v>-1.05957E-2</v>
      </c>
      <c r="AB70" s="22">
        <v>60</v>
      </c>
      <c r="AC70" s="22">
        <v>1.3763399999999999</v>
      </c>
      <c r="AD70">
        <f t="shared" si="4"/>
        <v>10.595699999999999</v>
      </c>
      <c r="AE70">
        <f t="shared" si="5"/>
        <v>14.599497158999998</v>
      </c>
      <c r="AF70" s="9"/>
      <c r="AG70" s="22">
        <v>0.202179</v>
      </c>
      <c r="AH70" s="22">
        <v>162.43</v>
      </c>
      <c r="AI70" s="22">
        <v>-1.4678999999999999E-2</v>
      </c>
      <c r="AJ70" s="22">
        <v>60</v>
      </c>
      <c r="AK70" s="22">
        <v>0.20144699999999999</v>
      </c>
      <c r="AL70">
        <f t="shared" si="6"/>
        <v>14.678999999999998</v>
      </c>
      <c r="AM70">
        <f t="shared" si="7"/>
        <v>2.9677855409999996</v>
      </c>
      <c r="AP70" s="9"/>
      <c r="AQ70" s="22">
        <v>1.3778699999999999</v>
      </c>
      <c r="AR70" s="22">
        <v>211.64500000000001</v>
      </c>
      <c r="AS70" s="22">
        <v>-1.02386E-2</v>
      </c>
      <c r="AT70" s="22">
        <v>60</v>
      </c>
      <c r="AU70" s="22">
        <v>1.3769499999999999</v>
      </c>
      <c r="AV70">
        <f t="shared" si="8"/>
        <v>10.2386</v>
      </c>
      <c r="AW70">
        <f t="shared" si="9"/>
        <v>14.107459781999999</v>
      </c>
      <c r="AX70" s="9"/>
      <c r="AY70" s="22">
        <v>0.202179</v>
      </c>
      <c r="AZ70" s="22">
        <v>260.71600000000001</v>
      </c>
      <c r="BA70" s="22">
        <v>-1.4086899999999999E-2</v>
      </c>
      <c r="BB70" s="22">
        <v>60</v>
      </c>
      <c r="BC70" s="22">
        <v>0.20150799999999999</v>
      </c>
      <c r="BD70">
        <f t="shared" si="10"/>
        <v>14.0869</v>
      </c>
      <c r="BE70">
        <f t="shared" si="11"/>
        <v>2.8480753550999998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49.781500000000001</v>
      </c>
      <c r="I71" s="22">
        <v>-1.10992E-2</v>
      </c>
      <c r="J71" s="22">
        <v>61</v>
      </c>
      <c r="K71" s="22">
        <v>1.3720699999999999</v>
      </c>
      <c r="L71">
        <f t="shared" si="0"/>
        <v>11.0992</v>
      </c>
      <c r="M71">
        <f t="shared" si="1"/>
        <v>15.237314736</v>
      </c>
      <c r="N71" s="9"/>
      <c r="O71" s="22">
        <v>1.37283</v>
      </c>
      <c r="P71" s="22">
        <v>49.781500000000001</v>
      </c>
      <c r="Q71" s="22">
        <v>-1.10992E-2</v>
      </c>
      <c r="R71" s="22">
        <v>61</v>
      </c>
      <c r="S71" s="22">
        <v>1.3720699999999999</v>
      </c>
      <c r="T71">
        <f t="shared" si="2"/>
        <v>11.0992</v>
      </c>
      <c r="U71">
        <f t="shared" si="3"/>
        <v>15.237314736</v>
      </c>
      <c r="X71" s="9"/>
      <c r="Y71" s="22">
        <v>1.37283</v>
      </c>
      <c r="Z71" s="22">
        <v>148.30099999999999</v>
      </c>
      <c r="AA71" s="22">
        <v>-1.0638399999999999E-2</v>
      </c>
      <c r="AB71" s="22">
        <v>61</v>
      </c>
      <c r="AC71" s="22">
        <v>1.3723799999999999</v>
      </c>
      <c r="AD71">
        <f t="shared" si="4"/>
        <v>10.638399999999999</v>
      </c>
      <c r="AE71">
        <f t="shared" si="5"/>
        <v>14.604714671999998</v>
      </c>
      <c r="AF71" s="9"/>
      <c r="AG71" s="22">
        <v>0.20721400000000001</v>
      </c>
      <c r="AH71" s="22">
        <v>162.44</v>
      </c>
      <c r="AI71" s="22">
        <v>-1.4648400000000001E-2</v>
      </c>
      <c r="AJ71" s="22">
        <v>61</v>
      </c>
      <c r="AK71" s="22">
        <v>0.20642099999999999</v>
      </c>
      <c r="AL71">
        <f t="shared" si="6"/>
        <v>14.648400000000001</v>
      </c>
      <c r="AM71">
        <f t="shared" si="7"/>
        <v>3.0353535576000001</v>
      </c>
      <c r="AP71" s="9"/>
      <c r="AQ71" s="22">
        <v>1.37283</v>
      </c>
      <c r="AR71" s="22">
        <v>211.65600000000001</v>
      </c>
      <c r="AS71" s="22">
        <v>-1.02722E-2</v>
      </c>
      <c r="AT71" s="22">
        <v>61</v>
      </c>
      <c r="AU71" s="22">
        <v>1.3714599999999999</v>
      </c>
      <c r="AV71">
        <f t="shared" si="8"/>
        <v>10.2722</v>
      </c>
      <c r="AW71">
        <f t="shared" si="9"/>
        <v>14.101984326</v>
      </c>
      <c r="AX71" s="9"/>
      <c r="AY71" s="22">
        <v>0.20721400000000001</v>
      </c>
      <c r="AZ71" s="22">
        <v>260.726</v>
      </c>
      <c r="BA71" s="22">
        <v>-1.4065599999999999E-2</v>
      </c>
      <c r="BB71" s="22">
        <v>61</v>
      </c>
      <c r="BC71" s="22">
        <v>0.206451</v>
      </c>
      <c r="BD71">
        <f t="shared" si="10"/>
        <v>14.0656</v>
      </c>
      <c r="BE71">
        <f t="shared" si="11"/>
        <v>2.9145892384000001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49.791499999999999</v>
      </c>
      <c r="I72" s="22">
        <v>-1.11298E-2</v>
      </c>
      <c r="J72" s="22">
        <v>62</v>
      </c>
      <c r="K72" s="22">
        <v>1.3665799999999999</v>
      </c>
      <c r="L72">
        <f t="shared" si="0"/>
        <v>11.129800000000001</v>
      </c>
      <c r="M72">
        <f t="shared" si="1"/>
        <v>15.223340440000001</v>
      </c>
      <c r="N72" s="9"/>
      <c r="O72" s="22">
        <v>1.3677999999999999</v>
      </c>
      <c r="P72" s="22">
        <v>49.791499999999999</v>
      </c>
      <c r="Q72" s="22">
        <v>-1.11298E-2</v>
      </c>
      <c r="R72" s="22">
        <v>62</v>
      </c>
      <c r="S72" s="22">
        <v>1.3665799999999999</v>
      </c>
      <c r="T72">
        <f t="shared" si="2"/>
        <v>11.129800000000001</v>
      </c>
      <c r="U72">
        <f t="shared" si="3"/>
        <v>15.223340440000001</v>
      </c>
      <c r="X72" s="9"/>
      <c r="Y72" s="22">
        <v>1.3677999999999999</v>
      </c>
      <c r="Z72" s="22">
        <v>148.31100000000001</v>
      </c>
      <c r="AA72" s="22">
        <v>-1.06812E-2</v>
      </c>
      <c r="AB72" s="22">
        <v>62</v>
      </c>
      <c r="AC72" s="22">
        <v>1.3668800000000001</v>
      </c>
      <c r="AD72">
        <f t="shared" si="4"/>
        <v>10.6812</v>
      </c>
      <c r="AE72">
        <f t="shared" si="5"/>
        <v>14.60974536</v>
      </c>
      <c r="AF72" s="9"/>
      <c r="AG72" s="22">
        <v>0.21224999999999999</v>
      </c>
      <c r="AH72" s="22">
        <v>162.44999999999999</v>
      </c>
      <c r="AI72" s="22">
        <v>-1.4611799999999999E-2</v>
      </c>
      <c r="AJ72" s="22">
        <v>62</v>
      </c>
      <c r="AK72" s="22">
        <v>0.21148700000000001</v>
      </c>
      <c r="AL72">
        <f t="shared" si="6"/>
        <v>14.611799999999999</v>
      </c>
      <c r="AM72">
        <f t="shared" si="7"/>
        <v>3.1013545499999995</v>
      </c>
      <c r="AP72" s="9"/>
      <c r="AQ72" s="22">
        <v>1.3677999999999999</v>
      </c>
      <c r="AR72" s="22">
        <v>211.666</v>
      </c>
      <c r="AS72" s="22">
        <v>-1.02997E-2</v>
      </c>
      <c r="AT72" s="22">
        <v>62</v>
      </c>
      <c r="AU72" s="22">
        <v>1.3668800000000001</v>
      </c>
      <c r="AV72">
        <f t="shared" si="8"/>
        <v>10.2997</v>
      </c>
      <c r="AW72">
        <f t="shared" si="9"/>
        <v>14.087929659999999</v>
      </c>
      <c r="AX72" s="9"/>
      <c r="AY72" s="22">
        <v>0.21224999999999999</v>
      </c>
      <c r="AZ72" s="22">
        <v>260.73599999999999</v>
      </c>
      <c r="BA72" s="22">
        <v>-1.40442E-2</v>
      </c>
      <c r="BB72" s="22">
        <v>62</v>
      </c>
      <c r="BC72" s="22">
        <v>0.21154800000000001</v>
      </c>
      <c r="BD72">
        <f t="shared" si="10"/>
        <v>14.0442</v>
      </c>
      <c r="BE72">
        <f t="shared" si="11"/>
        <v>2.98088145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49.801600000000001</v>
      </c>
      <c r="I73" s="22">
        <v>-1.11664E-2</v>
      </c>
      <c r="J73" s="22">
        <v>63</v>
      </c>
      <c r="K73" s="22">
        <v>1.3616900000000001</v>
      </c>
      <c r="L73">
        <f t="shared" si="0"/>
        <v>11.166399999999999</v>
      </c>
      <c r="M73">
        <f t="shared" si="1"/>
        <v>15.217123264</v>
      </c>
      <c r="N73" s="9"/>
      <c r="O73" s="22">
        <v>1.36276</v>
      </c>
      <c r="P73" s="22">
        <v>49.801600000000001</v>
      </c>
      <c r="Q73" s="22">
        <v>-1.11664E-2</v>
      </c>
      <c r="R73" s="22">
        <v>63</v>
      </c>
      <c r="S73" s="22">
        <v>1.3616900000000001</v>
      </c>
      <c r="T73">
        <f t="shared" si="2"/>
        <v>11.166399999999999</v>
      </c>
      <c r="U73">
        <f t="shared" si="3"/>
        <v>15.217123264</v>
      </c>
      <c r="X73" s="9"/>
      <c r="Y73" s="22">
        <v>1.36276</v>
      </c>
      <c r="Z73" s="22">
        <v>148.321</v>
      </c>
      <c r="AA73" s="22">
        <v>-1.0726899999999999E-2</v>
      </c>
      <c r="AB73" s="22">
        <v>63</v>
      </c>
      <c r="AC73" s="22">
        <v>1.3613900000000001</v>
      </c>
      <c r="AD73">
        <f t="shared" si="4"/>
        <v>10.726899999999999</v>
      </c>
      <c r="AE73">
        <f t="shared" si="5"/>
        <v>14.618190243999997</v>
      </c>
      <c r="AF73" s="9"/>
      <c r="AG73" s="22">
        <v>0.21728500000000001</v>
      </c>
      <c r="AH73" s="22">
        <v>162.46</v>
      </c>
      <c r="AI73" s="22">
        <v>-1.4584400000000001E-2</v>
      </c>
      <c r="AJ73" s="22">
        <v>63</v>
      </c>
      <c r="AK73" s="22">
        <v>0.216553</v>
      </c>
      <c r="AL73">
        <f t="shared" si="6"/>
        <v>14.5844</v>
      </c>
      <c r="AM73">
        <f t="shared" si="7"/>
        <v>3.1689713540000004</v>
      </c>
      <c r="AP73" s="9"/>
      <c r="AQ73" s="22">
        <v>1.36276</v>
      </c>
      <c r="AR73" s="22">
        <v>211.67599999999999</v>
      </c>
      <c r="AS73" s="22">
        <v>-1.03363E-2</v>
      </c>
      <c r="AT73" s="22">
        <v>63</v>
      </c>
      <c r="AU73" s="22">
        <v>1.3616900000000001</v>
      </c>
      <c r="AV73">
        <f t="shared" si="8"/>
        <v>10.3363</v>
      </c>
      <c r="AW73">
        <f t="shared" si="9"/>
        <v>14.085896188</v>
      </c>
      <c r="AX73" s="9"/>
      <c r="AY73" s="22">
        <v>0.21728500000000001</v>
      </c>
      <c r="AZ73" s="22">
        <v>260.74599999999998</v>
      </c>
      <c r="BA73" s="22">
        <v>-1.4019800000000001E-2</v>
      </c>
      <c r="BB73" s="22">
        <v>63</v>
      </c>
      <c r="BC73" s="22">
        <v>0.216553</v>
      </c>
      <c r="BD73">
        <f t="shared" si="10"/>
        <v>14.0198</v>
      </c>
      <c r="BE73">
        <f t="shared" si="11"/>
        <v>3.0462922429999999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49.811700000000002</v>
      </c>
      <c r="I74" s="22">
        <v>-1.12122E-2</v>
      </c>
      <c r="J74" s="22">
        <v>64</v>
      </c>
      <c r="K74" s="22">
        <v>1.3565100000000001</v>
      </c>
      <c r="L74">
        <f t="shared" si="0"/>
        <v>11.212200000000001</v>
      </c>
      <c r="M74">
        <f t="shared" si="1"/>
        <v>15.223140306000003</v>
      </c>
      <c r="N74" s="9"/>
      <c r="O74" s="22">
        <v>1.3577300000000001</v>
      </c>
      <c r="P74" s="22">
        <v>49.811700000000002</v>
      </c>
      <c r="Q74" s="22">
        <v>-1.12122E-2</v>
      </c>
      <c r="R74" s="22">
        <v>64</v>
      </c>
      <c r="S74" s="22">
        <v>1.3565100000000001</v>
      </c>
      <c r="T74">
        <f t="shared" si="2"/>
        <v>11.212200000000001</v>
      </c>
      <c r="U74">
        <f t="shared" si="3"/>
        <v>15.223140306000003</v>
      </c>
      <c r="X74" s="9"/>
      <c r="Y74" s="22">
        <v>1.3577300000000001</v>
      </c>
      <c r="Z74" s="22">
        <v>148.33199999999999</v>
      </c>
      <c r="AA74" s="22">
        <v>-1.07574E-2</v>
      </c>
      <c r="AB74" s="22">
        <v>64</v>
      </c>
      <c r="AC74" s="22">
        <v>1.3565100000000001</v>
      </c>
      <c r="AD74">
        <f t="shared" si="4"/>
        <v>10.757400000000001</v>
      </c>
      <c r="AE74">
        <f t="shared" si="5"/>
        <v>14.605644702000001</v>
      </c>
      <c r="AF74" s="9"/>
      <c r="AG74" s="22">
        <v>0.22232099999999999</v>
      </c>
      <c r="AH74" s="22">
        <v>162.47</v>
      </c>
      <c r="AI74" s="22">
        <v>-1.4566000000000001E-2</v>
      </c>
      <c r="AJ74" s="22">
        <v>64</v>
      </c>
      <c r="AK74" s="22">
        <v>0.22158800000000001</v>
      </c>
      <c r="AL74">
        <f t="shared" si="6"/>
        <v>14.566000000000001</v>
      </c>
      <c r="AM74">
        <f t="shared" si="7"/>
        <v>3.2383276859999999</v>
      </c>
      <c r="AP74" s="9"/>
      <c r="AQ74" s="22">
        <v>1.3577300000000001</v>
      </c>
      <c r="AR74" s="22">
        <v>211.68600000000001</v>
      </c>
      <c r="AS74" s="22">
        <v>-1.0376E-2</v>
      </c>
      <c r="AT74" s="22">
        <v>64</v>
      </c>
      <c r="AU74" s="22">
        <v>1.3565100000000001</v>
      </c>
      <c r="AV74">
        <f t="shared" si="8"/>
        <v>10.375999999999999</v>
      </c>
      <c r="AW74">
        <f t="shared" si="9"/>
        <v>14.087806480000001</v>
      </c>
      <c r="AX74" s="9"/>
      <c r="AY74" s="22">
        <v>0.22232099999999999</v>
      </c>
      <c r="AZ74" s="22">
        <v>260.75599999999997</v>
      </c>
      <c r="BA74" s="22">
        <v>-1.3998399999999999E-2</v>
      </c>
      <c r="BB74" s="22">
        <v>64</v>
      </c>
      <c r="BC74" s="22">
        <v>0.22158800000000001</v>
      </c>
      <c r="BD74">
        <f t="shared" si="10"/>
        <v>13.9984</v>
      </c>
      <c r="BE74">
        <f t="shared" si="11"/>
        <v>3.1121382864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49.821800000000003</v>
      </c>
      <c r="I75" s="22">
        <v>-1.12427E-2</v>
      </c>
      <c r="J75" s="22">
        <v>65</v>
      </c>
      <c r="K75" s="22">
        <v>1.3519300000000001</v>
      </c>
      <c r="L75">
        <f t="shared" si="0"/>
        <v>11.242699999999999</v>
      </c>
      <c r="M75">
        <f t="shared" si="1"/>
        <v>15.207887862999998</v>
      </c>
      <c r="N75" s="9"/>
      <c r="O75" s="22">
        <v>1.3526899999999999</v>
      </c>
      <c r="P75" s="22">
        <v>49.821800000000003</v>
      </c>
      <c r="Q75" s="22">
        <v>-1.12427E-2</v>
      </c>
      <c r="R75" s="22">
        <v>65</v>
      </c>
      <c r="S75" s="22">
        <v>1.3519300000000001</v>
      </c>
      <c r="T75">
        <f t="shared" si="2"/>
        <v>11.242699999999999</v>
      </c>
      <c r="U75">
        <f t="shared" si="3"/>
        <v>15.207887862999998</v>
      </c>
      <c r="X75" s="9"/>
      <c r="Y75" s="22">
        <v>1.3526899999999999</v>
      </c>
      <c r="Z75" s="22">
        <v>148.34200000000001</v>
      </c>
      <c r="AA75" s="22">
        <v>-1.0781900000000001E-2</v>
      </c>
      <c r="AB75" s="22">
        <v>65</v>
      </c>
      <c r="AC75" s="22">
        <v>1.3513200000000001</v>
      </c>
      <c r="AD75">
        <f t="shared" si="4"/>
        <v>10.7819</v>
      </c>
      <c r="AE75">
        <f t="shared" si="5"/>
        <v>14.584568311</v>
      </c>
      <c r="AF75" s="9"/>
      <c r="AG75" s="22">
        <v>0.227356</v>
      </c>
      <c r="AH75" s="22">
        <v>162.47999999999999</v>
      </c>
      <c r="AI75" s="22">
        <v>-1.4550799999999999E-2</v>
      </c>
      <c r="AJ75" s="22">
        <v>65</v>
      </c>
      <c r="AK75" s="22">
        <v>0.22665399999999999</v>
      </c>
      <c r="AL75">
        <f t="shared" si="6"/>
        <v>14.550799999999999</v>
      </c>
      <c r="AM75">
        <f t="shared" si="7"/>
        <v>3.3082116847999998</v>
      </c>
      <c r="AP75" s="9"/>
      <c r="AQ75" s="22">
        <v>1.3526899999999999</v>
      </c>
      <c r="AR75" s="22">
        <v>211.696</v>
      </c>
      <c r="AS75" s="22">
        <v>-1.0412599999999999E-2</v>
      </c>
      <c r="AT75" s="22">
        <v>65</v>
      </c>
      <c r="AU75" s="22">
        <v>1.35101</v>
      </c>
      <c r="AV75">
        <f t="shared" si="8"/>
        <v>10.412599999999999</v>
      </c>
      <c r="AW75">
        <f t="shared" si="9"/>
        <v>14.085019893999998</v>
      </c>
      <c r="AX75" s="9"/>
      <c r="AY75" s="22">
        <v>0.227356</v>
      </c>
      <c r="AZ75" s="22">
        <v>260.76600000000002</v>
      </c>
      <c r="BA75" s="22">
        <v>-1.3986200000000001E-2</v>
      </c>
      <c r="BB75" s="22">
        <v>65</v>
      </c>
      <c r="BC75" s="22">
        <v>0.22659299999999999</v>
      </c>
      <c r="BD75">
        <f t="shared" si="10"/>
        <v>13.9862</v>
      </c>
      <c r="BE75">
        <f t="shared" si="11"/>
        <v>3.1798464872000003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49.831800000000001</v>
      </c>
      <c r="I76" s="22">
        <v>-1.12671E-2</v>
      </c>
      <c r="J76" s="22">
        <v>66</v>
      </c>
      <c r="K76" s="22">
        <v>1.34613</v>
      </c>
      <c r="L76">
        <f t="shared" ref="L76:L139" si="12">-I76/$F$2*1000</f>
        <v>11.267100000000001</v>
      </c>
      <c r="M76">
        <f t="shared" ref="M76:M139" si="13">L76*G76</f>
        <v>15.184219986000002</v>
      </c>
      <c r="N76" s="9"/>
      <c r="O76" s="22">
        <v>1.3476600000000001</v>
      </c>
      <c r="P76" s="22">
        <v>49.831800000000001</v>
      </c>
      <c r="Q76" s="22">
        <v>-1.12671E-2</v>
      </c>
      <c r="R76" s="22">
        <v>66</v>
      </c>
      <c r="S76" s="22">
        <v>1.34613</v>
      </c>
      <c r="T76">
        <f t="shared" ref="T76:T139" si="14">-Q76/$F$2*1000</f>
        <v>11.267100000000001</v>
      </c>
      <c r="U76">
        <f t="shared" ref="U76:U139" si="15">T76*O76</f>
        <v>15.184219986000002</v>
      </c>
      <c r="X76" s="9"/>
      <c r="Y76" s="22">
        <v>1.3476600000000001</v>
      </c>
      <c r="Z76" s="22">
        <v>148.352</v>
      </c>
      <c r="AA76" s="22">
        <v>-1.08185E-2</v>
      </c>
      <c r="AB76" s="22">
        <v>66</v>
      </c>
      <c r="AC76" s="22">
        <v>1.34674</v>
      </c>
      <c r="AD76">
        <f t="shared" ref="AD76:AD139" si="16">-AA76/$F$2*1000</f>
        <v>10.8185</v>
      </c>
      <c r="AE76">
        <f t="shared" ref="AE76:AE139" si="17">AD76*Y76</f>
        <v>14.579659710000001</v>
      </c>
      <c r="AF76" s="9"/>
      <c r="AG76" s="22">
        <v>0.23239099999999999</v>
      </c>
      <c r="AH76" s="22">
        <v>162.49</v>
      </c>
      <c r="AI76" s="22">
        <v>-1.45264E-2</v>
      </c>
      <c r="AJ76" s="22">
        <v>66</v>
      </c>
      <c r="AK76" s="22">
        <v>0.231628</v>
      </c>
      <c r="AL76">
        <f t="shared" ref="AL76:AL139" si="18">-AI76/$F$2*1000</f>
        <v>14.526400000000001</v>
      </c>
      <c r="AM76">
        <f t="shared" ref="AM76:AM139" si="19">AL76*AG76</f>
        <v>3.3758046224</v>
      </c>
      <c r="AP76" s="9"/>
      <c r="AQ76" s="22">
        <v>1.3476600000000001</v>
      </c>
      <c r="AR76" s="22">
        <v>211.70599999999999</v>
      </c>
      <c r="AS76" s="22">
        <v>-1.0455300000000001E-2</v>
      </c>
      <c r="AT76" s="22">
        <v>66</v>
      </c>
      <c r="AU76" s="22">
        <v>1.34674</v>
      </c>
      <c r="AV76">
        <f t="shared" ref="AV76:AV139" si="20">-AS76/$F$2*1000</f>
        <v>10.455300000000001</v>
      </c>
      <c r="AW76">
        <f t="shared" ref="AW76:AW139" si="21">AV76*AQ76</f>
        <v>14.090189598000002</v>
      </c>
      <c r="AX76" s="9"/>
      <c r="AY76" s="22">
        <v>0.23239099999999999</v>
      </c>
      <c r="AZ76" s="22">
        <v>260.77600000000001</v>
      </c>
      <c r="BA76" s="22">
        <v>-1.3958699999999999E-2</v>
      </c>
      <c r="BB76" s="22">
        <v>66</v>
      </c>
      <c r="BC76" s="22">
        <v>0.23168900000000001</v>
      </c>
      <c r="BD76">
        <f t="shared" ref="BD76:BD139" si="22">-BA76/$F$2*1000</f>
        <v>13.958699999999999</v>
      </c>
      <c r="BE76">
        <f t="shared" ref="BE76:BE139" si="23">BD76*AY76</f>
        <v>3.2438762516999993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49.841900000000003</v>
      </c>
      <c r="I77" s="22">
        <v>-1.12823E-2</v>
      </c>
      <c r="J77" s="22">
        <v>67</v>
      </c>
      <c r="K77" s="22">
        <v>1.3412500000000001</v>
      </c>
      <c r="L77">
        <f t="shared" si="12"/>
        <v>11.282300000000001</v>
      </c>
      <c r="M77">
        <f t="shared" si="13"/>
        <v>15.147841626</v>
      </c>
      <c r="N77" s="9"/>
      <c r="O77" s="22">
        <v>1.3426199999999999</v>
      </c>
      <c r="P77" s="22">
        <v>49.841900000000003</v>
      </c>
      <c r="Q77" s="22">
        <v>-1.12823E-2</v>
      </c>
      <c r="R77" s="22">
        <v>67</v>
      </c>
      <c r="S77" s="22">
        <v>1.3412500000000001</v>
      </c>
      <c r="T77">
        <f t="shared" si="14"/>
        <v>11.282300000000001</v>
      </c>
      <c r="U77">
        <f t="shared" si="15"/>
        <v>15.147841626</v>
      </c>
      <c r="X77" s="9"/>
      <c r="Y77" s="22">
        <v>1.3426199999999999</v>
      </c>
      <c r="Z77" s="22">
        <v>148.36199999999999</v>
      </c>
      <c r="AA77" s="22">
        <v>-1.0848999999999999E-2</v>
      </c>
      <c r="AB77" s="22">
        <v>67</v>
      </c>
      <c r="AC77" s="22">
        <v>1.3412500000000001</v>
      </c>
      <c r="AD77">
        <f t="shared" si="16"/>
        <v>10.848999999999998</v>
      </c>
      <c r="AE77">
        <f t="shared" si="17"/>
        <v>14.566084379999998</v>
      </c>
      <c r="AF77" s="9"/>
      <c r="AG77" s="22">
        <v>0.237427</v>
      </c>
      <c r="AH77" s="22">
        <v>162.501</v>
      </c>
      <c r="AI77" s="22">
        <v>-1.44989E-2</v>
      </c>
      <c r="AJ77" s="22">
        <v>67</v>
      </c>
      <c r="AK77" s="22">
        <v>0.23666400000000001</v>
      </c>
      <c r="AL77">
        <f t="shared" si="18"/>
        <v>14.498900000000001</v>
      </c>
      <c r="AM77">
        <f t="shared" si="19"/>
        <v>3.4424303303000001</v>
      </c>
      <c r="AP77" s="9"/>
      <c r="AQ77" s="22">
        <v>1.3426199999999999</v>
      </c>
      <c r="AR77" s="22">
        <v>211.71600000000001</v>
      </c>
      <c r="AS77" s="22">
        <v>-1.0495000000000001E-2</v>
      </c>
      <c r="AT77" s="22">
        <v>67</v>
      </c>
      <c r="AU77" s="22">
        <v>1.34155</v>
      </c>
      <c r="AV77">
        <f t="shared" si="20"/>
        <v>10.495000000000001</v>
      </c>
      <c r="AW77">
        <f t="shared" si="21"/>
        <v>14.090796900000001</v>
      </c>
      <c r="AX77" s="9"/>
      <c r="AY77" s="22">
        <v>0.237427</v>
      </c>
      <c r="AZ77" s="22">
        <v>260.786</v>
      </c>
      <c r="BA77" s="22">
        <v>-1.39252E-2</v>
      </c>
      <c r="BB77" s="22">
        <v>67</v>
      </c>
      <c r="BC77" s="22">
        <v>0.23666400000000001</v>
      </c>
      <c r="BD77">
        <f t="shared" si="22"/>
        <v>13.9252</v>
      </c>
      <c r="BE77">
        <f t="shared" si="23"/>
        <v>3.3062184604000002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49.851999999999997</v>
      </c>
      <c r="I78" s="22">
        <v>-1.12946E-2</v>
      </c>
      <c r="J78" s="22">
        <v>68</v>
      </c>
      <c r="K78" s="22">
        <v>1.33667</v>
      </c>
      <c r="L78">
        <f t="shared" si="12"/>
        <v>11.294600000000001</v>
      </c>
      <c r="M78">
        <f t="shared" si="13"/>
        <v>15.107544014000002</v>
      </c>
      <c r="N78" s="9"/>
      <c r="O78" s="22">
        <v>1.3375900000000001</v>
      </c>
      <c r="P78" s="22">
        <v>49.851999999999997</v>
      </c>
      <c r="Q78" s="22">
        <v>-1.12946E-2</v>
      </c>
      <c r="R78" s="22">
        <v>68</v>
      </c>
      <c r="S78" s="22">
        <v>1.33667</v>
      </c>
      <c r="T78">
        <f t="shared" si="14"/>
        <v>11.294600000000001</v>
      </c>
      <c r="U78">
        <f t="shared" si="15"/>
        <v>15.107544014000002</v>
      </c>
      <c r="X78" s="9"/>
      <c r="Y78" s="22">
        <v>1.3375900000000001</v>
      </c>
      <c r="Z78" s="22">
        <v>148.37200000000001</v>
      </c>
      <c r="AA78" s="22">
        <v>-1.0876500000000001E-2</v>
      </c>
      <c r="AB78" s="22">
        <v>68</v>
      </c>
      <c r="AC78" s="22">
        <v>1.3369800000000001</v>
      </c>
      <c r="AD78">
        <f t="shared" si="16"/>
        <v>10.8765</v>
      </c>
      <c r="AE78">
        <f t="shared" si="17"/>
        <v>14.548297635000001</v>
      </c>
      <c r="AF78" s="9"/>
      <c r="AG78" s="22">
        <v>0.24246200000000001</v>
      </c>
      <c r="AH78" s="22">
        <v>162.511</v>
      </c>
      <c r="AI78" s="22">
        <v>-1.44653E-2</v>
      </c>
      <c r="AJ78" s="22">
        <v>68</v>
      </c>
      <c r="AK78" s="22">
        <v>0.24173</v>
      </c>
      <c r="AL78">
        <f t="shared" si="18"/>
        <v>14.465300000000001</v>
      </c>
      <c r="AM78">
        <f t="shared" si="19"/>
        <v>3.5072855686000004</v>
      </c>
      <c r="AP78" s="9"/>
      <c r="AQ78" s="22">
        <v>1.3375900000000001</v>
      </c>
      <c r="AR78" s="22">
        <v>211.726</v>
      </c>
      <c r="AS78" s="22">
        <v>-1.0537700000000001E-2</v>
      </c>
      <c r="AT78" s="22">
        <v>68</v>
      </c>
      <c r="AU78" s="22">
        <v>1.33636</v>
      </c>
      <c r="AV78">
        <f t="shared" si="20"/>
        <v>10.537700000000001</v>
      </c>
      <c r="AW78">
        <f t="shared" si="21"/>
        <v>14.095122143000001</v>
      </c>
      <c r="AX78" s="9"/>
      <c r="AY78" s="22">
        <v>0.24246200000000001</v>
      </c>
      <c r="AZ78" s="22">
        <v>260.79599999999999</v>
      </c>
      <c r="BA78" s="22">
        <v>-1.3894699999999999E-2</v>
      </c>
      <c r="BB78" s="22">
        <v>68</v>
      </c>
      <c r="BC78" s="22">
        <v>0.24176</v>
      </c>
      <c r="BD78">
        <f t="shared" si="22"/>
        <v>13.8947</v>
      </c>
      <c r="BE78">
        <f t="shared" si="23"/>
        <v>3.3689367514000002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49.862000000000002</v>
      </c>
      <c r="I79" s="22">
        <v>-1.13098E-2</v>
      </c>
      <c r="J79" s="22">
        <v>69</v>
      </c>
      <c r="K79" s="22">
        <v>1.33179</v>
      </c>
      <c r="L79">
        <f t="shared" si="12"/>
        <v>11.309799999999999</v>
      </c>
      <c r="M79">
        <f t="shared" si="13"/>
        <v>15.070873989999997</v>
      </c>
      <c r="N79" s="9"/>
      <c r="O79" s="22">
        <v>1.3325499999999999</v>
      </c>
      <c r="P79" s="22">
        <v>49.862000000000002</v>
      </c>
      <c r="Q79" s="22">
        <v>-1.13098E-2</v>
      </c>
      <c r="R79" s="22">
        <v>69</v>
      </c>
      <c r="S79" s="22">
        <v>1.33179</v>
      </c>
      <c r="T79">
        <f t="shared" si="14"/>
        <v>11.309799999999999</v>
      </c>
      <c r="U79">
        <f t="shared" si="15"/>
        <v>15.070873989999997</v>
      </c>
      <c r="X79" s="9"/>
      <c r="Y79" s="22">
        <v>1.3325499999999999</v>
      </c>
      <c r="Z79" s="22">
        <v>148.38200000000001</v>
      </c>
      <c r="AA79" s="22">
        <v>-1.09009E-2</v>
      </c>
      <c r="AB79" s="22">
        <v>69</v>
      </c>
      <c r="AC79" s="22">
        <v>1.33118</v>
      </c>
      <c r="AD79">
        <f t="shared" si="16"/>
        <v>10.9009</v>
      </c>
      <c r="AE79">
        <f t="shared" si="17"/>
        <v>14.525994294999999</v>
      </c>
      <c r="AF79" s="9"/>
      <c r="AG79" s="22">
        <v>0.247498</v>
      </c>
      <c r="AH79" s="22">
        <v>162.52099999999999</v>
      </c>
      <c r="AI79" s="22">
        <v>-1.44318E-2</v>
      </c>
      <c r="AJ79" s="22">
        <v>69</v>
      </c>
      <c r="AK79" s="22">
        <v>0.24682599999999999</v>
      </c>
      <c r="AL79">
        <f t="shared" si="18"/>
        <v>14.431799999999999</v>
      </c>
      <c r="AM79">
        <f t="shared" si="19"/>
        <v>3.5718416363999999</v>
      </c>
      <c r="AP79" s="9"/>
      <c r="AQ79" s="22">
        <v>1.3325499999999999</v>
      </c>
      <c r="AR79" s="22">
        <v>211.73599999999999</v>
      </c>
      <c r="AS79" s="22">
        <v>-1.05682E-2</v>
      </c>
      <c r="AT79" s="22">
        <v>69</v>
      </c>
      <c r="AU79" s="22">
        <v>1.33148</v>
      </c>
      <c r="AV79">
        <f t="shared" si="20"/>
        <v>10.568199999999999</v>
      </c>
      <c r="AW79">
        <f t="shared" si="21"/>
        <v>14.082654909999999</v>
      </c>
      <c r="AX79" s="9"/>
      <c r="AY79" s="22">
        <v>0.247498</v>
      </c>
      <c r="AZ79" s="22">
        <v>260.80700000000002</v>
      </c>
      <c r="BA79" s="22">
        <v>-1.3854999999999999E-2</v>
      </c>
      <c r="BB79" s="22">
        <v>69</v>
      </c>
      <c r="BC79" s="22">
        <v>0.24670400000000001</v>
      </c>
      <c r="BD79">
        <f t="shared" si="22"/>
        <v>13.854999999999999</v>
      </c>
      <c r="BE79">
        <f t="shared" si="23"/>
        <v>3.4290847899999997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49.872100000000003</v>
      </c>
      <c r="I80" s="22">
        <v>-1.1340299999999999E-2</v>
      </c>
      <c r="J80" s="22">
        <v>70</v>
      </c>
      <c r="K80" s="22">
        <v>1.3266</v>
      </c>
      <c r="L80">
        <f t="shared" si="12"/>
        <v>11.340299999999999</v>
      </c>
      <c r="M80">
        <f t="shared" si="13"/>
        <v>15.054361652999999</v>
      </c>
      <c r="N80" s="9"/>
      <c r="O80" s="22">
        <v>1.32751</v>
      </c>
      <c r="P80" s="22">
        <v>49.872100000000003</v>
      </c>
      <c r="Q80" s="22">
        <v>-1.1340299999999999E-2</v>
      </c>
      <c r="R80" s="22">
        <v>70</v>
      </c>
      <c r="S80" s="22">
        <v>1.3266</v>
      </c>
      <c r="T80">
        <f t="shared" si="14"/>
        <v>11.340299999999999</v>
      </c>
      <c r="U80">
        <f t="shared" si="15"/>
        <v>15.054361652999999</v>
      </c>
      <c r="X80" s="9"/>
      <c r="Y80" s="22">
        <v>1.32751</v>
      </c>
      <c r="Z80" s="22">
        <v>148.392</v>
      </c>
      <c r="AA80" s="22">
        <v>-1.0937499999999999E-2</v>
      </c>
      <c r="AB80" s="22">
        <v>70</v>
      </c>
      <c r="AC80" s="22">
        <v>1.32629</v>
      </c>
      <c r="AD80">
        <f t="shared" si="16"/>
        <v>10.9375</v>
      </c>
      <c r="AE80">
        <f t="shared" si="17"/>
        <v>14.519640624999999</v>
      </c>
      <c r="AF80" s="9"/>
      <c r="AG80" s="22">
        <v>0.25253300000000001</v>
      </c>
      <c r="AH80" s="22">
        <v>162.53100000000001</v>
      </c>
      <c r="AI80" s="22">
        <v>-1.43982E-2</v>
      </c>
      <c r="AJ80" s="22">
        <v>70</v>
      </c>
      <c r="AK80" s="22">
        <v>0.25176999999999999</v>
      </c>
      <c r="AL80">
        <f t="shared" si="18"/>
        <v>14.398199999999999</v>
      </c>
      <c r="AM80">
        <f t="shared" si="19"/>
        <v>3.6360206406</v>
      </c>
      <c r="AP80" s="9"/>
      <c r="AQ80" s="22">
        <v>1.32751</v>
      </c>
      <c r="AR80" s="22">
        <v>211.74600000000001</v>
      </c>
      <c r="AS80" s="22">
        <v>-1.06049E-2</v>
      </c>
      <c r="AT80" s="22">
        <v>70</v>
      </c>
      <c r="AU80" s="22">
        <v>1.3269</v>
      </c>
      <c r="AV80">
        <f t="shared" si="20"/>
        <v>10.604900000000001</v>
      </c>
      <c r="AW80">
        <f t="shared" si="21"/>
        <v>14.078110799000001</v>
      </c>
      <c r="AX80" s="9"/>
      <c r="AY80" s="22">
        <v>0.25253300000000001</v>
      </c>
      <c r="AZ80" s="22">
        <v>260.81700000000001</v>
      </c>
      <c r="BA80" s="22">
        <v>-1.38245E-2</v>
      </c>
      <c r="BB80" s="22">
        <v>70</v>
      </c>
      <c r="BC80" s="22">
        <v>0.25170900000000002</v>
      </c>
      <c r="BD80">
        <f t="shared" si="22"/>
        <v>13.8245</v>
      </c>
      <c r="BE80">
        <f t="shared" si="23"/>
        <v>3.4911424585000002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49.882199999999997</v>
      </c>
      <c r="I81" s="22">
        <v>-1.1373899999999999E-2</v>
      </c>
      <c r="J81" s="22">
        <v>71</v>
      </c>
      <c r="K81" s="22">
        <v>1.32172</v>
      </c>
      <c r="L81">
        <f t="shared" si="12"/>
        <v>11.373899999999999</v>
      </c>
      <c r="M81">
        <f t="shared" si="13"/>
        <v>15.041755272</v>
      </c>
      <c r="N81" s="9"/>
      <c r="O81" s="22">
        <v>1.3224800000000001</v>
      </c>
      <c r="P81" s="22">
        <v>49.882199999999997</v>
      </c>
      <c r="Q81" s="22">
        <v>-1.1373899999999999E-2</v>
      </c>
      <c r="R81" s="22">
        <v>71</v>
      </c>
      <c r="S81" s="22">
        <v>1.32172</v>
      </c>
      <c r="T81">
        <f t="shared" si="14"/>
        <v>11.373899999999999</v>
      </c>
      <c r="U81">
        <f t="shared" si="15"/>
        <v>15.041755272</v>
      </c>
      <c r="X81" s="9"/>
      <c r="Y81" s="22">
        <v>1.3224800000000001</v>
      </c>
      <c r="Z81" s="22">
        <v>148.40199999999999</v>
      </c>
      <c r="AA81" s="22">
        <v>-1.0977199999999999E-2</v>
      </c>
      <c r="AB81" s="22">
        <v>71</v>
      </c>
      <c r="AC81" s="22">
        <v>1.32172</v>
      </c>
      <c r="AD81">
        <f t="shared" si="16"/>
        <v>10.9772</v>
      </c>
      <c r="AE81">
        <f t="shared" si="17"/>
        <v>14.517127456000001</v>
      </c>
      <c r="AF81" s="9"/>
      <c r="AG81" s="22">
        <v>0.25756800000000002</v>
      </c>
      <c r="AH81" s="22">
        <v>162.541</v>
      </c>
      <c r="AI81" s="22">
        <v>-1.43646E-2</v>
      </c>
      <c r="AJ81" s="22">
        <v>71</v>
      </c>
      <c r="AK81" s="22">
        <v>0.25677499999999998</v>
      </c>
      <c r="AL81">
        <f t="shared" si="18"/>
        <v>14.364599999999999</v>
      </c>
      <c r="AM81">
        <f t="shared" si="19"/>
        <v>3.6998612928000001</v>
      </c>
      <c r="AP81" s="9"/>
      <c r="AQ81" s="22">
        <v>1.3224800000000001</v>
      </c>
      <c r="AR81" s="22">
        <v>211.756</v>
      </c>
      <c r="AS81" s="22">
        <v>-1.06354E-2</v>
      </c>
      <c r="AT81" s="22">
        <v>71</v>
      </c>
      <c r="AU81" s="22">
        <v>1.32111</v>
      </c>
      <c r="AV81">
        <f t="shared" si="20"/>
        <v>10.635399999999999</v>
      </c>
      <c r="AW81">
        <f t="shared" si="21"/>
        <v>14.065103792</v>
      </c>
      <c r="AX81" s="9"/>
      <c r="AY81" s="22">
        <v>0.25756800000000002</v>
      </c>
      <c r="AZ81" s="22">
        <v>260.827</v>
      </c>
      <c r="BA81" s="22">
        <v>-1.38E-2</v>
      </c>
      <c r="BB81" s="22">
        <v>71</v>
      </c>
      <c r="BC81" s="22">
        <v>0.25677499999999998</v>
      </c>
      <c r="BD81">
        <f t="shared" si="22"/>
        <v>13.799999999999999</v>
      </c>
      <c r="BE81">
        <f t="shared" si="23"/>
        <v>3.5544384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49.892200000000003</v>
      </c>
      <c r="I82" s="22">
        <v>-1.1407499999999999E-2</v>
      </c>
      <c r="J82" s="22">
        <v>72</v>
      </c>
      <c r="K82" s="22">
        <v>1.31653</v>
      </c>
      <c r="L82">
        <f t="shared" si="12"/>
        <v>11.407499999999999</v>
      </c>
      <c r="M82">
        <f t="shared" si="13"/>
        <v>15.028696799999999</v>
      </c>
      <c r="N82" s="9"/>
      <c r="O82" s="22">
        <v>1.3174399999999999</v>
      </c>
      <c r="P82" s="22">
        <v>49.892200000000003</v>
      </c>
      <c r="Q82" s="22">
        <v>-1.1407499999999999E-2</v>
      </c>
      <c r="R82" s="22">
        <v>72</v>
      </c>
      <c r="S82" s="22">
        <v>1.31653</v>
      </c>
      <c r="T82">
        <f t="shared" si="14"/>
        <v>11.407499999999999</v>
      </c>
      <c r="U82">
        <f t="shared" si="15"/>
        <v>15.028696799999999</v>
      </c>
      <c r="X82" s="9"/>
      <c r="Y82" s="22">
        <v>1.3174399999999999</v>
      </c>
      <c r="Z82" s="22">
        <v>148.41200000000001</v>
      </c>
      <c r="AA82" s="22">
        <v>-1.10107E-2</v>
      </c>
      <c r="AB82" s="22">
        <v>72</v>
      </c>
      <c r="AC82" s="22">
        <v>1.31653</v>
      </c>
      <c r="AD82">
        <f t="shared" si="16"/>
        <v>11.0107</v>
      </c>
      <c r="AE82">
        <f t="shared" si="17"/>
        <v>14.505936607999999</v>
      </c>
      <c r="AF82" s="9"/>
      <c r="AG82" s="22">
        <v>0.262604</v>
      </c>
      <c r="AH82" s="22">
        <v>162.55099999999999</v>
      </c>
      <c r="AI82" s="22">
        <v>-1.43433E-2</v>
      </c>
      <c r="AJ82" s="22">
        <v>72</v>
      </c>
      <c r="AK82" s="22">
        <v>0.26187100000000002</v>
      </c>
      <c r="AL82">
        <f t="shared" si="18"/>
        <v>14.343299999999999</v>
      </c>
      <c r="AM82">
        <f t="shared" si="19"/>
        <v>3.7666079531999999</v>
      </c>
      <c r="AP82" s="9"/>
      <c r="AQ82" s="22">
        <v>1.3174399999999999</v>
      </c>
      <c r="AR82" s="22">
        <v>211.76599999999999</v>
      </c>
      <c r="AS82" s="22">
        <v>-1.06506E-2</v>
      </c>
      <c r="AT82" s="22">
        <v>72</v>
      </c>
      <c r="AU82" s="22">
        <v>1.3168299999999999</v>
      </c>
      <c r="AV82">
        <f t="shared" si="20"/>
        <v>10.650599999999999</v>
      </c>
      <c r="AW82">
        <f t="shared" si="21"/>
        <v>14.031526463999999</v>
      </c>
      <c r="AX82" s="9"/>
      <c r="AY82" s="22">
        <v>0.262604</v>
      </c>
      <c r="AZ82" s="22">
        <v>260.83699999999999</v>
      </c>
      <c r="BA82" s="22">
        <v>-1.37695E-2</v>
      </c>
      <c r="BB82" s="22">
        <v>72</v>
      </c>
      <c r="BC82" s="22">
        <v>0.26184099999999999</v>
      </c>
      <c r="BD82">
        <f t="shared" si="22"/>
        <v>13.769500000000001</v>
      </c>
      <c r="BE82">
        <f t="shared" si="23"/>
        <v>3.6159257780000003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49.902299999999997</v>
      </c>
      <c r="I83" s="22">
        <v>-1.1438E-2</v>
      </c>
      <c r="J83" s="22">
        <v>73</v>
      </c>
      <c r="K83" s="22">
        <v>1.31104</v>
      </c>
      <c r="L83">
        <f t="shared" si="12"/>
        <v>11.438000000000001</v>
      </c>
      <c r="M83">
        <f t="shared" si="13"/>
        <v>15.011345580000002</v>
      </c>
      <c r="N83" s="9"/>
      <c r="O83" s="22">
        <v>1.3124100000000001</v>
      </c>
      <c r="P83" s="22">
        <v>49.902299999999997</v>
      </c>
      <c r="Q83" s="22">
        <v>-1.1438E-2</v>
      </c>
      <c r="R83" s="22">
        <v>73</v>
      </c>
      <c r="S83" s="22">
        <v>1.31104</v>
      </c>
      <c r="T83">
        <f t="shared" si="14"/>
        <v>11.438000000000001</v>
      </c>
      <c r="U83">
        <f t="shared" si="15"/>
        <v>15.011345580000002</v>
      </c>
      <c r="X83" s="9"/>
      <c r="Y83" s="22">
        <v>1.3124100000000001</v>
      </c>
      <c r="Z83" s="22">
        <v>148.422</v>
      </c>
      <c r="AA83" s="22">
        <v>-1.10504E-2</v>
      </c>
      <c r="AB83" s="22">
        <v>73</v>
      </c>
      <c r="AC83" s="22">
        <v>1.31134</v>
      </c>
      <c r="AD83">
        <f t="shared" si="16"/>
        <v>11.0504</v>
      </c>
      <c r="AE83">
        <f t="shared" si="17"/>
        <v>14.502655464</v>
      </c>
      <c r="AF83" s="9"/>
      <c r="AG83" s="22">
        <v>0.26763900000000002</v>
      </c>
      <c r="AH83" s="22">
        <v>162.56100000000001</v>
      </c>
      <c r="AI83" s="22">
        <v>-1.43097E-2</v>
      </c>
      <c r="AJ83" s="22">
        <v>73</v>
      </c>
      <c r="AK83" s="22">
        <v>0.26681500000000002</v>
      </c>
      <c r="AL83">
        <f t="shared" si="18"/>
        <v>14.309699999999999</v>
      </c>
      <c r="AM83">
        <f t="shared" si="19"/>
        <v>3.8298337983000001</v>
      </c>
      <c r="AP83" s="9"/>
      <c r="AQ83" s="22">
        <v>1.3124100000000001</v>
      </c>
      <c r="AR83" s="22">
        <v>211.77600000000001</v>
      </c>
      <c r="AS83" s="22">
        <v>-1.06842E-2</v>
      </c>
      <c r="AT83" s="22">
        <v>73</v>
      </c>
      <c r="AU83" s="22">
        <v>1.31073</v>
      </c>
      <c r="AV83">
        <f t="shared" si="20"/>
        <v>10.684199999999999</v>
      </c>
      <c r="AW83">
        <f t="shared" si="21"/>
        <v>14.022050922</v>
      </c>
      <c r="AX83" s="9"/>
      <c r="AY83" s="22">
        <v>0.26763900000000002</v>
      </c>
      <c r="AZ83" s="22">
        <v>260.84699999999998</v>
      </c>
      <c r="BA83" s="22">
        <v>-1.37451E-2</v>
      </c>
      <c r="BB83" s="22">
        <v>73</v>
      </c>
      <c r="BC83" s="22">
        <v>0.26681500000000002</v>
      </c>
      <c r="BD83">
        <f t="shared" si="22"/>
        <v>13.745099999999999</v>
      </c>
      <c r="BE83">
        <f t="shared" si="23"/>
        <v>3.6787248189000001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49.912399999999998</v>
      </c>
      <c r="I84" s="22">
        <v>-1.14685E-2</v>
      </c>
      <c r="J84" s="22">
        <v>74</v>
      </c>
      <c r="K84" s="22">
        <v>1.30646</v>
      </c>
      <c r="L84">
        <f t="shared" si="12"/>
        <v>11.468499999999999</v>
      </c>
      <c r="M84">
        <f t="shared" si="13"/>
        <v>14.993572844999997</v>
      </c>
      <c r="N84" s="9"/>
      <c r="O84" s="22">
        <v>1.3073699999999999</v>
      </c>
      <c r="P84" s="22">
        <v>49.912399999999998</v>
      </c>
      <c r="Q84" s="22">
        <v>-1.14685E-2</v>
      </c>
      <c r="R84" s="22">
        <v>74</v>
      </c>
      <c r="S84" s="22">
        <v>1.30646</v>
      </c>
      <c r="T84">
        <f t="shared" si="14"/>
        <v>11.468499999999999</v>
      </c>
      <c r="U84">
        <f t="shared" si="15"/>
        <v>14.993572844999997</v>
      </c>
      <c r="X84" s="9"/>
      <c r="Y84" s="22">
        <v>1.3073699999999999</v>
      </c>
      <c r="Z84" s="22">
        <v>148.43199999999999</v>
      </c>
      <c r="AA84" s="22">
        <v>-1.1074799999999999E-2</v>
      </c>
      <c r="AB84" s="22">
        <v>74</v>
      </c>
      <c r="AC84" s="22">
        <v>1.30646</v>
      </c>
      <c r="AD84">
        <f t="shared" si="16"/>
        <v>11.0748</v>
      </c>
      <c r="AE84">
        <f t="shared" si="17"/>
        <v>14.478861275999998</v>
      </c>
      <c r="AF84" s="9"/>
      <c r="AG84" s="22">
        <v>0.272675</v>
      </c>
      <c r="AH84" s="22">
        <v>162.571</v>
      </c>
      <c r="AI84" s="22">
        <v>-1.4263899999999999E-2</v>
      </c>
      <c r="AJ84" s="22">
        <v>74</v>
      </c>
      <c r="AK84" s="22">
        <v>0.27191199999999999</v>
      </c>
      <c r="AL84">
        <f t="shared" si="18"/>
        <v>14.2639</v>
      </c>
      <c r="AM84">
        <f t="shared" si="19"/>
        <v>3.8894089324999999</v>
      </c>
      <c r="AP84" s="9"/>
      <c r="AQ84" s="22">
        <v>1.3073699999999999</v>
      </c>
      <c r="AR84" s="22">
        <v>211.786</v>
      </c>
      <c r="AS84" s="22">
        <v>-1.0714700000000001E-2</v>
      </c>
      <c r="AT84" s="22">
        <v>74</v>
      </c>
      <c r="AU84" s="22">
        <v>1.30646</v>
      </c>
      <c r="AV84">
        <f t="shared" si="20"/>
        <v>10.714700000000001</v>
      </c>
      <c r="AW84">
        <f t="shared" si="21"/>
        <v>14.008077339</v>
      </c>
      <c r="AX84" s="9"/>
      <c r="AY84" s="22">
        <v>0.272675</v>
      </c>
      <c r="AZ84" s="22">
        <v>260.85700000000003</v>
      </c>
      <c r="BA84" s="22">
        <v>-1.3717699999999999E-2</v>
      </c>
      <c r="BB84" s="22">
        <v>74</v>
      </c>
      <c r="BC84" s="22">
        <v>0.27185100000000001</v>
      </c>
      <c r="BD84">
        <f t="shared" si="22"/>
        <v>13.717699999999999</v>
      </c>
      <c r="BE84">
        <f t="shared" si="23"/>
        <v>3.7404738474999997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49.922499999999999</v>
      </c>
      <c r="I85" s="22">
        <v>-1.1495999999999999E-2</v>
      </c>
      <c r="J85" s="22">
        <v>75</v>
      </c>
      <c r="K85" s="22">
        <v>1.3012699999999999</v>
      </c>
      <c r="L85">
        <f t="shared" si="12"/>
        <v>11.495999999999999</v>
      </c>
      <c r="M85">
        <f t="shared" si="13"/>
        <v>14.971700639999998</v>
      </c>
      <c r="N85" s="9"/>
      <c r="O85" s="22">
        <v>1.3023400000000001</v>
      </c>
      <c r="P85" s="22">
        <v>49.922499999999999</v>
      </c>
      <c r="Q85" s="22">
        <v>-1.1495999999999999E-2</v>
      </c>
      <c r="R85" s="22">
        <v>75</v>
      </c>
      <c r="S85" s="22">
        <v>1.3012699999999999</v>
      </c>
      <c r="T85">
        <f t="shared" si="14"/>
        <v>11.495999999999999</v>
      </c>
      <c r="U85">
        <f t="shared" si="15"/>
        <v>14.971700639999998</v>
      </c>
      <c r="X85" s="9"/>
      <c r="Y85" s="22">
        <v>1.3023400000000001</v>
      </c>
      <c r="Z85" s="22">
        <v>148.44200000000001</v>
      </c>
      <c r="AA85" s="22">
        <v>-1.11053E-2</v>
      </c>
      <c r="AB85" s="22">
        <v>75</v>
      </c>
      <c r="AC85" s="22">
        <v>1.3012699999999999</v>
      </c>
      <c r="AD85">
        <f t="shared" si="16"/>
        <v>11.1053</v>
      </c>
      <c r="AE85">
        <f t="shared" si="17"/>
        <v>14.462876402000001</v>
      </c>
      <c r="AF85" s="9"/>
      <c r="AG85" s="22">
        <v>0.27771000000000001</v>
      </c>
      <c r="AH85" s="22">
        <v>162.58099999999999</v>
      </c>
      <c r="AI85" s="22">
        <v>-1.4242599999999999E-2</v>
      </c>
      <c r="AJ85" s="22">
        <v>75</v>
      </c>
      <c r="AK85" s="22">
        <v>0.276947</v>
      </c>
      <c r="AL85">
        <f t="shared" si="18"/>
        <v>14.242599999999999</v>
      </c>
      <c r="AM85">
        <f t="shared" si="19"/>
        <v>3.9553124460000002</v>
      </c>
      <c r="AP85" s="9"/>
      <c r="AQ85" s="22">
        <v>1.3023400000000001</v>
      </c>
      <c r="AR85" s="22">
        <v>211.797</v>
      </c>
      <c r="AS85" s="22">
        <v>-1.07513E-2</v>
      </c>
      <c r="AT85" s="22">
        <v>75</v>
      </c>
      <c r="AU85" s="22">
        <v>1.3009599999999999</v>
      </c>
      <c r="AV85">
        <f t="shared" si="20"/>
        <v>10.751300000000001</v>
      </c>
      <c r="AW85">
        <f t="shared" si="21"/>
        <v>14.001848042000001</v>
      </c>
      <c r="AX85" s="9"/>
      <c r="AY85" s="22">
        <v>0.27771000000000001</v>
      </c>
      <c r="AZ85" s="22">
        <v>260.86700000000002</v>
      </c>
      <c r="BA85" s="22">
        <v>-1.36902E-2</v>
      </c>
      <c r="BB85" s="22">
        <v>75</v>
      </c>
      <c r="BC85" s="22">
        <v>0.276978</v>
      </c>
      <c r="BD85">
        <f t="shared" si="22"/>
        <v>13.690199999999999</v>
      </c>
      <c r="BE85">
        <f t="shared" si="23"/>
        <v>3.8019054419999998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49.932499999999997</v>
      </c>
      <c r="I86" s="22">
        <v>-1.15265E-2</v>
      </c>
      <c r="J86" s="22">
        <v>76</v>
      </c>
      <c r="K86" s="22">
        <v>1.2963899999999999</v>
      </c>
      <c r="L86">
        <f t="shared" si="12"/>
        <v>11.5265</v>
      </c>
      <c r="M86">
        <f t="shared" si="13"/>
        <v>14.953328449999999</v>
      </c>
      <c r="N86" s="9"/>
      <c r="O86" s="22">
        <v>1.2972999999999999</v>
      </c>
      <c r="P86" s="22">
        <v>49.932499999999997</v>
      </c>
      <c r="Q86" s="22">
        <v>-1.15265E-2</v>
      </c>
      <c r="R86" s="22">
        <v>76</v>
      </c>
      <c r="S86" s="22">
        <v>1.2963899999999999</v>
      </c>
      <c r="T86">
        <f t="shared" si="14"/>
        <v>11.5265</v>
      </c>
      <c r="U86">
        <f t="shared" si="15"/>
        <v>14.953328449999999</v>
      </c>
      <c r="X86" s="9"/>
      <c r="Y86" s="22">
        <v>1.2972999999999999</v>
      </c>
      <c r="Z86" s="22">
        <v>148.452</v>
      </c>
      <c r="AA86" s="22">
        <v>-1.11298E-2</v>
      </c>
      <c r="AB86" s="22">
        <v>76</v>
      </c>
      <c r="AC86" s="22">
        <v>1.2957799999999999</v>
      </c>
      <c r="AD86">
        <f t="shared" si="16"/>
        <v>11.129800000000001</v>
      </c>
      <c r="AE86">
        <f t="shared" si="17"/>
        <v>14.43868954</v>
      </c>
      <c r="AF86" s="9"/>
      <c r="AG86" s="22">
        <v>0.28274500000000002</v>
      </c>
      <c r="AH86" s="22">
        <v>162.59100000000001</v>
      </c>
      <c r="AI86" s="22">
        <v>-1.4202899999999999E-2</v>
      </c>
      <c r="AJ86" s="22">
        <v>76</v>
      </c>
      <c r="AK86" s="22">
        <v>0.281891</v>
      </c>
      <c r="AL86">
        <f t="shared" si="18"/>
        <v>14.2029</v>
      </c>
      <c r="AM86">
        <f t="shared" si="19"/>
        <v>4.0157989605000006</v>
      </c>
      <c r="AP86" s="9"/>
      <c r="AQ86" s="22">
        <v>1.2972999999999999</v>
      </c>
      <c r="AR86" s="22">
        <v>211.80699999999999</v>
      </c>
      <c r="AS86" s="22">
        <v>-1.07727E-2</v>
      </c>
      <c r="AT86" s="22">
        <v>76</v>
      </c>
      <c r="AU86" s="22">
        <v>1.2963899999999999</v>
      </c>
      <c r="AV86">
        <f t="shared" si="20"/>
        <v>10.7727</v>
      </c>
      <c r="AW86">
        <f t="shared" si="21"/>
        <v>13.975423709999999</v>
      </c>
      <c r="AX86" s="9"/>
      <c r="AY86" s="22">
        <v>0.28274500000000002</v>
      </c>
      <c r="AZ86" s="22">
        <v>260.87700000000001</v>
      </c>
      <c r="BA86" s="22">
        <v>-1.3665800000000001E-2</v>
      </c>
      <c r="BB86" s="22">
        <v>76</v>
      </c>
      <c r="BC86" s="22">
        <v>0.281891</v>
      </c>
      <c r="BD86">
        <f t="shared" si="22"/>
        <v>13.665800000000001</v>
      </c>
      <c r="BE86">
        <f t="shared" si="23"/>
        <v>3.8639366210000006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49.942599999999999</v>
      </c>
      <c r="I87" s="22">
        <v>-1.15601E-2</v>
      </c>
      <c r="J87" s="22">
        <v>77</v>
      </c>
      <c r="K87" s="22">
        <v>1.2911999999999999</v>
      </c>
      <c r="L87">
        <f t="shared" si="12"/>
        <v>11.5601</v>
      </c>
      <c r="M87">
        <f t="shared" si="13"/>
        <v>14.938770427000001</v>
      </c>
      <c r="N87" s="9"/>
      <c r="O87" s="22">
        <v>1.29227</v>
      </c>
      <c r="P87" s="22">
        <v>49.942599999999999</v>
      </c>
      <c r="Q87" s="22">
        <v>-1.15601E-2</v>
      </c>
      <c r="R87" s="22">
        <v>77</v>
      </c>
      <c r="S87" s="22">
        <v>1.2911999999999999</v>
      </c>
      <c r="T87">
        <f t="shared" si="14"/>
        <v>11.5601</v>
      </c>
      <c r="U87">
        <f t="shared" si="15"/>
        <v>14.938770427000001</v>
      </c>
      <c r="X87" s="9"/>
      <c r="Y87" s="22">
        <v>1.29227</v>
      </c>
      <c r="Z87" s="22">
        <v>148.46199999999999</v>
      </c>
      <c r="AA87" s="22">
        <v>-1.11603E-2</v>
      </c>
      <c r="AB87" s="22">
        <v>77</v>
      </c>
      <c r="AC87" s="22">
        <v>1.2915000000000001</v>
      </c>
      <c r="AD87">
        <f t="shared" si="16"/>
        <v>11.160299999999999</v>
      </c>
      <c r="AE87">
        <f t="shared" si="17"/>
        <v>14.422120881</v>
      </c>
      <c r="AF87" s="9"/>
      <c r="AG87" s="22">
        <v>0.28778100000000001</v>
      </c>
      <c r="AH87" s="22">
        <v>162.601</v>
      </c>
      <c r="AI87" s="22">
        <v>-1.41724E-2</v>
      </c>
      <c r="AJ87" s="22">
        <v>77</v>
      </c>
      <c r="AK87" s="22">
        <v>0.287018</v>
      </c>
      <c r="AL87">
        <f t="shared" si="18"/>
        <v>14.1724</v>
      </c>
      <c r="AM87">
        <f t="shared" si="19"/>
        <v>4.0785474443999998</v>
      </c>
      <c r="AP87" s="9"/>
      <c r="AQ87" s="22">
        <v>1.29227</v>
      </c>
      <c r="AR87" s="22">
        <v>211.81700000000001</v>
      </c>
      <c r="AS87" s="22">
        <v>-1.07971E-2</v>
      </c>
      <c r="AT87" s="22">
        <v>77</v>
      </c>
      <c r="AU87" s="22">
        <v>1.2911999999999999</v>
      </c>
      <c r="AV87">
        <f t="shared" si="20"/>
        <v>10.7971</v>
      </c>
      <c r="AW87">
        <f t="shared" si="21"/>
        <v>13.952768417000001</v>
      </c>
      <c r="AX87" s="9"/>
      <c r="AY87" s="22">
        <v>0.28778100000000001</v>
      </c>
      <c r="AZ87" s="22">
        <v>260.887</v>
      </c>
      <c r="BA87" s="22">
        <v>-1.3650499999999999E-2</v>
      </c>
      <c r="BB87" s="22">
        <v>77</v>
      </c>
      <c r="BC87" s="22">
        <v>0.28704800000000003</v>
      </c>
      <c r="BD87">
        <f t="shared" si="22"/>
        <v>13.650499999999999</v>
      </c>
      <c r="BE87">
        <f t="shared" si="23"/>
        <v>3.9283545405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49.9527</v>
      </c>
      <c r="I88" s="22">
        <v>-1.15906E-2</v>
      </c>
      <c r="J88" s="22">
        <v>78</v>
      </c>
      <c r="K88" s="22">
        <v>1.2860100000000001</v>
      </c>
      <c r="L88">
        <f t="shared" si="12"/>
        <v>11.5906</v>
      </c>
      <c r="M88">
        <f t="shared" si="13"/>
        <v>14.919768038000001</v>
      </c>
      <c r="N88" s="9"/>
      <c r="O88" s="22">
        <v>1.2872300000000001</v>
      </c>
      <c r="P88" s="22">
        <v>49.9527</v>
      </c>
      <c r="Q88" s="22">
        <v>-1.15906E-2</v>
      </c>
      <c r="R88" s="22">
        <v>78</v>
      </c>
      <c r="S88" s="22">
        <v>1.2860100000000001</v>
      </c>
      <c r="T88">
        <f t="shared" si="14"/>
        <v>11.5906</v>
      </c>
      <c r="U88">
        <f t="shared" si="15"/>
        <v>14.919768038000001</v>
      </c>
      <c r="X88" s="9"/>
      <c r="Y88" s="22">
        <v>1.2872300000000001</v>
      </c>
      <c r="Z88" s="22">
        <v>148.47300000000001</v>
      </c>
      <c r="AA88" s="22">
        <v>-1.1190800000000001E-2</v>
      </c>
      <c r="AB88" s="22">
        <v>78</v>
      </c>
      <c r="AC88" s="22">
        <v>1.2863199999999999</v>
      </c>
      <c r="AD88">
        <f t="shared" si="16"/>
        <v>11.190800000000001</v>
      </c>
      <c r="AE88">
        <f t="shared" si="17"/>
        <v>14.405133484000002</v>
      </c>
      <c r="AF88" s="9"/>
      <c r="AG88" s="22">
        <v>0.29281600000000002</v>
      </c>
      <c r="AH88" s="22">
        <v>162.61099999999999</v>
      </c>
      <c r="AI88" s="22">
        <v>-1.4151E-2</v>
      </c>
      <c r="AJ88" s="22">
        <v>78</v>
      </c>
      <c r="AK88" s="22">
        <v>0.29208400000000001</v>
      </c>
      <c r="AL88">
        <f t="shared" si="18"/>
        <v>14.151</v>
      </c>
      <c r="AM88">
        <f t="shared" si="19"/>
        <v>4.1436392160000004</v>
      </c>
      <c r="AP88" s="9"/>
      <c r="AQ88" s="22">
        <v>1.2872300000000001</v>
      </c>
      <c r="AR88" s="22">
        <v>211.827</v>
      </c>
      <c r="AS88" s="22">
        <v>-1.08124E-2</v>
      </c>
      <c r="AT88" s="22">
        <v>78</v>
      </c>
      <c r="AU88" s="22">
        <v>1.2866200000000001</v>
      </c>
      <c r="AV88">
        <f t="shared" si="20"/>
        <v>10.8124</v>
      </c>
      <c r="AW88">
        <f t="shared" si="21"/>
        <v>13.918045652000002</v>
      </c>
      <c r="AX88" s="9"/>
      <c r="AY88" s="22">
        <v>0.29281600000000002</v>
      </c>
      <c r="AZ88" s="22">
        <v>260.89699999999999</v>
      </c>
      <c r="BA88" s="22">
        <v>-1.3632200000000001E-2</v>
      </c>
      <c r="BB88" s="22">
        <v>78</v>
      </c>
      <c r="BC88" s="22">
        <v>0.29208400000000001</v>
      </c>
      <c r="BD88">
        <f t="shared" si="22"/>
        <v>13.632200000000001</v>
      </c>
      <c r="BE88">
        <f t="shared" si="23"/>
        <v>3.9917262752000005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49.962699999999998</v>
      </c>
      <c r="I89" s="22">
        <v>-1.1618E-2</v>
      </c>
      <c r="J89" s="22">
        <v>79</v>
      </c>
      <c r="K89" s="22">
        <v>1.2814300000000001</v>
      </c>
      <c r="L89">
        <f t="shared" si="12"/>
        <v>11.618</v>
      </c>
      <c r="M89">
        <f t="shared" si="13"/>
        <v>14.8965996</v>
      </c>
      <c r="N89" s="9"/>
      <c r="O89" s="22">
        <v>1.2822</v>
      </c>
      <c r="P89" s="22">
        <v>49.962699999999998</v>
      </c>
      <c r="Q89" s="22">
        <v>-1.1618E-2</v>
      </c>
      <c r="R89" s="22">
        <v>79</v>
      </c>
      <c r="S89" s="22">
        <v>1.2814300000000001</v>
      </c>
      <c r="T89">
        <f t="shared" si="14"/>
        <v>11.618</v>
      </c>
      <c r="U89">
        <f t="shared" si="15"/>
        <v>14.8965996</v>
      </c>
      <c r="X89" s="9"/>
      <c r="Y89" s="22">
        <v>1.2822</v>
      </c>
      <c r="Z89" s="22">
        <v>148.483</v>
      </c>
      <c r="AA89" s="22">
        <v>-1.1224400000000001E-2</v>
      </c>
      <c r="AB89" s="22">
        <v>79</v>
      </c>
      <c r="AC89" s="22">
        <v>1.2811300000000001</v>
      </c>
      <c r="AD89">
        <f t="shared" si="16"/>
        <v>11.224400000000001</v>
      </c>
      <c r="AE89">
        <f t="shared" si="17"/>
        <v>14.391925680000002</v>
      </c>
      <c r="AF89" s="9"/>
      <c r="AG89" s="22">
        <v>0.29785200000000001</v>
      </c>
      <c r="AH89" s="22">
        <v>162.62100000000001</v>
      </c>
      <c r="AI89" s="22">
        <v>-1.4114399999999999E-2</v>
      </c>
      <c r="AJ89" s="22">
        <v>79</v>
      </c>
      <c r="AK89" s="22">
        <v>0.29699700000000001</v>
      </c>
      <c r="AL89">
        <f t="shared" si="18"/>
        <v>14.1144</v>
      </c>
      <c r="AM89">
        <f t="shared" si="19"/>
        <v>4.2040022688000001</v>
      </c>
      <c r="AP89" s="9"/>
      <c r="AQ89" s="22">
        <v>1.2822</v>
      </c>
      <c r="AR89" s="22">
        <v>211.83699999999999</v>
      </c>
      <c r="AS89" s="22">
        <v>-1.08307E-2</v>
      </c>
      <c r="AT89" s="22">
        <v>79</v>
      </c>
      <c r="AU89" s="22">
        <v>1.2808200000000001</v>
      </c>
      <c r="AV89">
        <f t="shared" si="20"/>
        <v>10.8307</v>
      </c>
      <c r="AW89">
        <f t="shared" si="21"/>
        <v>13.887123540000001</v>
      </c>
      <c r="AX89" s="9"/>
      <c r="AY89" s="22">
        <v>0.29785200000000001</v>
      </c>
      <c r="AZ89" s="22">
        <v>260.90699999999998</v>
      </c>
      <c r="BA89" s="22">
        <v>-1.3610799999999999E-2</v>
      </c>
      <c r="BB89" s="22">
        <v>79</v>
      </c>
      <c r="BC89" s="22">
        <v>0.29705799999999999</v>
      </c>
      <c r="BD89">
        <f t="shared" si="22"/>
        <v>13.610799999999999</v>
      </c>
      <c r="BE89">
        <f t="shared" si="23"/>
        <v>4.0540040016000001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49.972799999999999</v>
      </c>
      <c r="I90" s="22">
        <v>-1.16516E-2</v>
      </c>
      <c r="J90" s="22">
        <v>80</v>
      </c>
      <c r="K90" s="22">
        <v>1.2762500000000001</v>
      </c>
      <c r="L90">
        <f t="shared" si="12"/>
        <v>11.6516</v>
      </c>
      <c r="M90">
        <f t="shared" si="13"/>
        <v>14.880957456000001</v>
      </c>
      <c r="N90" s="9"/>
      <c r="O90" s="22">
        <v>1.2771600000000001</v>
      </c>
      <c r="P90" s="22">
        <v>49.972799999999999</v>
      </c>
      <c r="Q90" s="22">
        <v>-1.16516E-2</v>
      </c>
      <c r="R90" s="22">
        <v>80</v>
      </c>
      <c r="S90" s="22">
        <v>1.2762500000000001</v>
      </c>
      <c r="T90">
        <f t="shared" si="14"/>
        <v>11.6516</v>
      </c>
      <c r="U90">
        <f t="shared" si="15"/>
        <v>14.880957456000001</v>
      </c>
      <c r="X90" s="9"/>
      <c r="Y90" s="22">
        <v>1.2771600000000001</v>
      </c>
      <c r="Z90" s="22">
        <v>148.49299999999999</v>
      </c>
      <c r="AA90" s="22">
        <v>-1.1261E-2</v>
      </c>
      <c r="AB90" s="22">
        <v>80</v>
      </c>
      <c r="AC90" s="22">
        <v>1.2765500000000001</v>
      </c>
      <c r="AD90">
        <f t="shared" si="16"/>
        <v>11.261000000000001</v>
      </c>
      <c r="AE90">
        <f t="shared" si="17"/>
        <v>14.382098760000002</v>
      </c>
      <c r="AF90" s="9"/>
      <c r="AG90" s="22">
        <v>0.30288700000000002</v>
      </c>
      <c r="AH90" s="22">
        <v>162.631</v>
      </c>
      <c r="AI90" s="22">
        <v>-1.40778E-2</v>
      </c>
      <c r="AJ90" s="22">
        <v>80</v>
      </c>
      <c r="AK90" s="22">
        <v>0.302124</v>
      </c>
      <c r="AL90">
        <f t="shared" si="18"/>
        <v>14.0778</v>
      </c>
      <c r="AM90">
        <f t="shared" si="19"/>
        <v>4.2639826086000001</v>
      </c>
      <c r="AP90" s="9"/>
      <c r="AQ90" s="22">
        <v>1.2771600000000001</v>
      </c>
      <c r="AR90" s="22">
        <v>211.84700000000001</v>
      </c>
      <c r="AS90" s="22">
        <v>-1.08582E-2</v>
      </c>
      <c r="AT90" s="22">
        <v>80</v>
      </c>
      <c r="AU90" s="22">
        <v>1.2762500000000001</v>
      </c>
      <c r="AV90">
        <f t="shared" si="20"/>
        <v>10.8582</v>
      </c>
      <c r="AW90">
        <f t="shared" si="21"/>
        <v>13.867658712000001</v>
      </c>
      <c r="AX90" s="9"/>
      <c r="AY90" s="22">
        <v>0.30288700000000002</v>
      </c>
      <c r="AZ90" s="22">
        <v>260.91699999999997</v>
      </c>
      <c r="BA90" s="22">
        <v>-1.3595599999999999E-2</v>
      </c>
      <c r="BB90" s="22">
        <v>80</v>
      </c>
      <c r="BC90" s="22">
        <v>0.30215500000000001</v>
      </c>
      <c r="BD90">
        <f t="shared" si="22"/>
        <v>13.595599999999999</v>
      </c>
      <c r="BE90">
        <f t="shared" si="23"/>
        <v>4.1179304971999997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49.982900000000001</v>
      </c>
      <c r="I91" s="22">
        <v>-1.16791E-2</v>
      </c>
      <c r="J91" s="22">
        <v>81</v>
      </c>
      <c r="K91" s="22">
        <v>1.27136</v>
      </c>
      <c r="L91">
        <f t="shared" si="12"/>
        <v>11.6791</v>
      </c>
      <c r="M91">
        <f t="shared" si="13"/>
        <v>14.857333483</v>
      </c>
      <c r="N91" s="9"/>
      <c r="O91" s="22">
        <v>1.27213</v>
      </c>
      <c r="P91" s="22">
        <v>49.982900000000001</v>
      </c>
      <c r="Q91" s="22">
        <v>-1.16791E-2</v>
      </c>
      <c r="R91" s="22">
        <v>81</v>
      </c>
      <c r="S91" s="22">
        <v>1.27136</v>
      </c>
      <c r="T91">
        <f t="shared" si="14"/>
        <v>11.6791</v>
      </c>
      <c r="U91">
        <f t="shared" si="15"/>
        <v>14.857333483</v>
      </c>
      <c r="X91" s="9"/>
      <c r="Y91" s="22">
        <v>1.27213</v>
      </c>
      <c r="Z91" s="22">
        <v>148.50299999999999</v>
      </c>
      <c r="AA91" s="22">
        <v>-1.12976E-2</v>
      </c>
      <c r="AB91" s="22">
        <v>81</v>
      </c>
      <c r="AC91" s="22">
        <v>1.2710600000000001</v>
      </c>
      <c r="AD91">
        <f t="shared" si="16"/>
        <v>11.297599999999999</v>
      </c>
      <c r="AE91">
        <f t="shared" si="17"/>
        <v>14.372015887999998</v>
      </c>
      <c r="AF91" s="9"/>
      <c r="AG91" s="22">
        <v>0.30792199999999997</v>
      </c>
      <c r="AH91" s="22">
        <v>162.642</v>
      </c>
      <c r="AI91" s="22">
        <v>-1.4041100000000001E-2</v>
      </c>
      <c r="AJ91" s="22">
        <v>81</v>
      </c>
      <c r="AK91" s="22">
        <v>0.30712899999999999</v>
      </c>
      <c r="AL91">
        <f t="shared" si="18"/>
        <v>14.0411</v>
      </c>
      <c r="AM91">
        <f t="shared" si="19"/>
        <v>4.3235635941999995</v>
      </c>
      <c r="AP91" s="9"/>
      <c r="AQ91" s="22">
        <v>1.27213</v>
      </c>
      <c r="AR91" s="22">
        <v>211.857</v>
      </c>
      <c r="AS91" s="22">
        <v>-1.08795E-2</v>
      </c>
      <c r="AT91" s="22">
        <v>81</v>
      </c>
      <c r="AU91" s="22">
        <v>1.2716700000000001</v>
      </c>
      <c r="AV91">
        <f t="shared" si="20"/>
        <v>10.8795</v>
      </c>
      <c r="AW91">
        <f t="shared" si="21"/>
        <v>13.840138335000001</v>
      </c>
      <c r="AX91" s="9"/>
      <c r="AY91" s="22">
        <v>0.30792199999999997</v>
      </c>
      <c r="AZ91" s="22">
        <v>260.92700000000002</v>
      </c>
      <c r="BA91" s="22">
        <v>-1.35742E-2</v>
      </c>
      <c r="BB91" s="22">
        <v>81</v>
      </c>
      <c r="BC91" s="22">
        <v>0.30721999999999999</v>
      </c>
      <c r="BD91">
        <f t="shared" si="22"/>
        <v>13.574199999999999</v>
      </c>
      <c r="BE91">
        <f t="shared" si="23"/>
        <v>4.1797948123999991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49.993000000000002</v>
      </c>
      <c r="I92" s="22">
        <v>-1.17004E-2</v>
      </c>
      <c r="J92" s="22">
        <v>82</v>
      </c>
      <c r="K92" s="22">
        <v>1.26678</v>
      </c>
      <c r="L92">
        <f t="shared" si="12"/>
        <v>11.7004</v>
      </c>
      <c r="M92">
        <f t="shared" si="13"/>
        <v>14.825459836</v>
      </c>
      <c r="N92" s="9"/>
      <c r="O92" s="22">
        <v>1.26709</v>
      </c>
      <c r="P92" s="22">
        <v>49.993000000000002</v>
      </c>
      <c r="Q92" s="22">
        <v>-1.17004E-2</v>
      </c>
      <c r="R92" s="22">
        <v>82</v>
      </c>
      <c r="S92" s="22">
        <v>1.26678</v>
      </c>
      <c r="T92">
        <f t="shared" si="14"/>
        <v>11.7004</v>
      </c>
      <c r="U92">
        <f t="shared" si="15"/>
        <v>14.825459836</v>
      </c>
      <c r="X92" s="9"/>
      <c r="Y92" s="22">
        <v>1.26709</v>
      </c>
      <c r="Z92" s="22">
        <v>148.51300000000001</v>
      </c>
      <c r="AA92" s="22">
        <v>-1.1334199999999999E-2</v>
      </c>
      <c r="AB92" s="22">
        <v>82</v>
      </c>
      <c r="AC92" s="22">
        <v>1.2658700000000001</v>
      </c>
      <c r="AD92">
        <f t="shared" si="16"/>
        <v>11.334199999999999</v>
      </c>
      <c r="AE92">
        <f t="shared" si="17"/>
        <v>14.361451477999999</v>
      </c>
      <c r="AF92" s="9"/>
      <c r="AG92" s="22">
        <v>0.31295800000000001</v>
      </c>
      <c r="AH92" s="22">
        <v>162.65199999999999</v>
      </c>
      <c r="AI92" s="22">
        <v>-1.3998399999999999E-2</v>
      </c>
      <c r="AJ92" s="22">
        <v>82</v>
      </c>
      <c r="AK92" s="22">
        <v>0.31213400000000002</v>
      </c>
      <c r="AL92">
        <f t="shared" si="18"/>
        <v>13.9984</v>
      </c>
      <c r="AM92">
        <f t="shared" si="19"/>
        <v>4.3809112672000001</v>
      </c>
      <c r="AP92" s="9"/>
      <c r="AQ92" s="22">
        <v>1.26709</v>
      </c>
      <c r="AR92" s="22">
        <v>211.86699999999999</v>
      </c>
      <c r="AS92" s="22">
        <v>-1.0907E-2</v>
      </c>
      <c r="AT92" s="22">
        <v>82</v>
      </c>
      <c r="AU92" s="22">
        <v>1.2658700000000001</v>
      </c>
      <c r="AV92">
        <f t="shared" si="20"/>
        <v>10.907</v>
      </c>
      <c r="AW92">
        <f t="shared" si="21"/>
        <v>13.820150630000001</v>
      </c>
      <c r="AX92" s="9"/>
      <c r="AY92" s="22">
        <v>0.31295800000000001</v>
      </c>
      <c r="AZ92" s="22">
        <v>260.93700000000001</v>
      </c>
      <c r="BA92" s="22">
        <v>-1.35406E-2</v>
      </c>
      <c r="BB92" s="22">
        <v>82</v>
      </c>
      <c r="BC92" s="22">
        <v>0.312195</v>
      </c>
      <c r="BD92">
        <f t="shared" si="22"/>
        <v>13.5406</v>
      </c>
      <c r="BE92">
        <f t="shared" si="23"/>
        <v>4.2376390948000004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50.003</v>
      </c>
      <c r="I93" s="22">
        <v>-1.17249E-2</v>
      </c>
      <c r="J93" s="22">
        <v>83</v>
      </c>
      <c r="K93" s="22">
        <v>1.26068</v>
      </c>
      <c r="L93">
        <f t="shared" si="12"/>
        <v>11.7249</v>
      </c>
      <c r="M93">
        <f t="shared" si="13"/>
        <v>14.797410044999999</v>
      </c>
      <c r="N93" s="9"/>
      <c r="O93" s="22">
        <v>1.2620499999999999</v>
      </c>
      <c r="P93" s="22">
        <v>50.003</v>
      </c>
      <c r="Q93" s="22">
        <v>-1.17249E-2</v>
      </c>
      <c r="R93" s="22">
        <v>83</v>
      </c>
      <c r="S93" s="22">
        <v>1.26068</v>
      </c>
      <c r="T93">
        <f t="shared" si="14"/>
        <v>11.7249</v>
      </c>
      <c r="U93">
        <f t="shared" si="15"/>
        <v>14.797410044999999</v>
      </c>
      <c r="X93" s="9"/>
      <c r="Y93" s="22">
        <v>1.2620499999999999</v>
      </c>
      <c r="Z93" s="22">
        <v>148.523</v>
      </c>
      <c r="AA93" s="22">
        <v>-1.13647E-2</v>
      </c>
      <c r="AB93" s="22">
        <v>83</v>
      </c>
      <c r="AC93" s="22">
        <v>1.2609900000000001</v>
      </c>
      <c r="AD93">
        <f t="shared" si="16"/>
        <v>11.364700000000001</v>
      </c>
      <c r="AE93">
        <f t="shared" si="17"/>
        <v>14.342819635</v>
      </c>
      <c r="AF93" s="9"/>
      <c r="AG93" s="22">
        <v>0.31799300000000003</v>
      </c>
      <c r="AH93" s="22">
        <v>162.66200000000001</v>
      </c>
      <c r="AI93" s="22">
        <v>-1.3980100000000001E-2</v>
      </c>
      <c r="AJ93" s="22">
        <v>83</v>
      </c>
      <c r="AK93" s="22">
        <v>0.31726100000000002</v>
      </c>
      <c r="AL93">
        <f t="shared" si="18"/>
        <v>13.9801</v>
      </c>
      <c r="AM93">
        <f t="shared" si="19"/>
        <v>4.4455739393</v>
      </c>
      <c r="AP93" s="9"/>
      <c r="AQ93" s="22">
        <v>1.2620499999999999</v>
      </c>
      <c r="AR93" s="22">
        <v>211.87700000000001</v>
      </c>
      <c r="AS93" s="22">
        <v>-1.0931400000000001E-2</v>
      </c>
      <c r="AT93" s="22">
        <v>83</v>
      </c>
      <c r="AU93" s="22">
        <v>1.26129</v>
      </c>
      <c r="AV93">
        <f t="shared" si="20"/>
        <v>10.9314</v>
      </c>
      <c r="AW93">
        <f t="shared" si="21"/>
        <v>13.795973369999999</v>
      </c>
      <c r="AX93" s="9"/>
      <c r="AY93" s="22">
        <v>0.31799300000000003</v>
      </c>
      <c r="AZ93" s="22">
        <v>260.94799999999998</v>
      </c>
      <c r="BA93" s="22">
        <v>-1.3510100000000001E-2</v>
      </c>
      <c r="BB93" s="22">
        <v>83</v>
      </c>
      <c r="BC93" s="22">
        <v>0.31726100000000002</v>
      </c>
      <c r="BD93">
        <f t="shared" si="22"/>
        <v>13.510100000000001</v>
      </c>
      <c r="BE93">
        <f t="shared" si="23"/>
        <v>4.296117229300001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50.013100000000001</v>
      </c>
      <c r="I94" s="22">
        <v>-1.1743200000000001E-2</v>
      </c>
      <c r="J94" s="22">
        <v>84</v>
      </c>
      <c r="K94" s="22">
        <v>1.2558</v>
      </c>
      <c r="L94">
        <f t="shared" si="12"/>
        <v>11.7432</v>
      </c>
      <c r="M94">
        <f t="shared" si="13"/>
        <v>14.761437264</v>
      </c>
      <c r="N94" s="9"/>
      <c r="O94" s="22">
        <v>1.25702</v>
      </c>
      <c r="P94" s="22">
        <v>50.013100000000001</v>
      </c>
      <c r="Q94" s="22">
        <v>-1.1743200000000001E-2</v>
      </c>
      <c r="R94" s="22">
        <v>84</v>
      </c>
      <c r="S94" s="22">
        <v>1.2558</v>
      </c>
      <c r="T94">
        <f t="shared" si="14"/>
        <v>11.7432</v>
      </c>
      <c r="U94">
        <f t="shared" si="15"/>
        <v>14.761437264</v>
      </c>
      <c r="X94" s="9"/>
      <c r="Y94" s="22">
        <v>1.25702</v>
      </c>
      <c r="Z94" s="22">
        <v>148.53299999999999</v>
      </c>
      <c r="AA94" s="22">
        <v>-1.13892E-2</v>
      </c>
      <c r="AB94" s="22">
        <v>84</v>
      </c>
      <c r="AC94" s="22">
        <v>1.2558</v>
      </c>
      <c r="AD94">
        <f t="shared" si="16"/>
        <v>11.389200000000001</v>
      </c>
      <c r="AE94">
        <f t="shared" si="17"/>
        <v>14.316452184000001</v>
      </c>
      <c r="AF94" s="9"/>
      <c r="AG94" s="22">
        <v>0.32302900000000001</v>
      </c>
      <c r="AH94" s="22">
        <v>162.672</v>
      </c>
      <c r="AI94" s="22">
        <v>-1.39557E-2</v>
      </c>
      <c r="AJ94" s="22">
        <v>84</v>
      </c>
      <c r="AK94" s="22">
        <v>0.32220500000000002</v>
      </c>
      <c r="AL94">
        <f t="shared" si="18"/>
        <v>13.9557</v>
      </c>
      <c r="AM94">
        <f t="shared" si="19"/>
        <v>4.5080958152999999</v>
      </c>
      <c r="AP94" s="9"/>
      <c r="AQ94" s="22">
        <v>1.25702</v>
      </c>
      <c r="AR94" s="22">
        <v>211.887</v>
      </c>
      <c r="AS94" s="22">
        <v>-1.0974100000000001E-2</v>
      </c>
      <c r="AT94" s="22">
        <v>84</v>
      </c>
      <c r="AU94" s="22">
        <v>1.25641</v>
      </c>
      <c r="AV94">
        <f t="shared" si="20"/>
        <v>10.9741</v>
      </c>
      <c r="AW94">
        <f t="shared" si="21"/>
        <v>13.794663182000001</v>
      </c>
      <c r="AX94" s="9"/>
      <c r="AY94" s="22">
        <v>0.32302900000000001</v>
      </c>
      <c r="AZ94" s="22">
        <v>260.95800000000003</v>
      </c>
      <c r="BA94" s="22">
        <v>-1.34857E-2</v>
      </c>
      <c r="BB94" s="22">
        <v>84</v>
      </c>
      <c r="BC94" s="22">
        <v>0.32220500000000002</v>
      </c>
      <c r="BD94">
        <f t="shared" si="22"/>
        <v>13.4857</v>
      </c>
      <c r="BE94">
        <f t="shared" si="23"/>
        <v>4.3562721852999999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50.023200000000003</v>
      </c>
      <c r="I95" s="22">
        <v>-1.17584E-2</v>
      </c>
      <c r="J95" s="22">
        <v>85</v>
      </c>
      <c r="K95" s="22">
        <v>1.25061</v>
      </c>
      <c r="L95">
        <f t="shared" si="12"/>
        <v>11.7584</v>
      </c>
      <c r="M95">
        <f t="shared" si="13"/>
        <v>14.721281632</v>
      </c>
      <c r="N95" s="9"/>
      <c r="O95" s="22">
        <v>1.2519800000000001</v>
      </c>
      <c r="P95" s="22">
        <v>50.023200000000003</v>
      </c>
      <c r="Q95" s="22">
        <v>-1.17584E-2</v>
      </c>
      <c r="R95" s="22">
        <v>85</v>
      </c>
      <c r="S95" s="22">
        <v>1.25061</v>
      </c>
      <c r="T95">
        <f t="shared" si="14"/>
        <v>11.7584</v>
      </c>
      <c r="U95">
        <f t="shared" si="15"/>
        <v>14.721281632</v>
      </c>
      <c r="X95" s="9"/>
      <c r="Y95" s="22">
        <v>1.2519800000000001</v>
      </c>
      <c r="Z95" s="22">
        <v>148.54300000000001</v>
      </c>
      <c r="AA95" s="22">
        <v>-1.14044E-2</v>
      </c>
      <c r="AB95" s="22">
        <v>85</v>
      </c>
      <c r="AC95" s="22">
        <v>1.25153</v>
      </c>
      <c r="AD95">
        <f t="shared" si="16"/>
        <v>11.404400000000001</v>
      </c>
      <c r="AE95">
        <f t="shared" si="17"/>
        <v>14.278080712000001</v>
      </c>
      <c r="AF95" s="9"/>
      <c r="AG95" s="22">
        <v>0.32806400000000002</v>
      </c>
      <c r="AH95" s="22">
        <v>162.68199999999999</v>
      </c>
      <c r="AI95" s="22">
        <v>-1.39252E-2</v>
      </c>
      <c r="AJ95" s="22">
        <v>85</v>
      </c>
      <c r="AK95" s="22">
        <v>0.32727099999999998</v>
      </c>
      <c r="AL95">
        <f t="shared" si="18"/>
        <v>13.9252</v>
      </c>
      <c r="AM95">
        <f t="shared" si="19"/>
        <v>4.5683568128000003</v>
      </c>
      <c r="AP95" s="9"/>
      <c r="AQ95" s="22">
        <v>1.2519800000000001</v>
      </c>
      <c r="AR95" s="22">
        <v>211.89699999999999</v>
      </c>
      <c r="AS95" s="22">
        <v>-1.10168E-2</v>
      </c>
      <c r="AT95" s="22">
        <v>85</v>
      </c>
      <c r="AU95" s="22">
        <v>1.25122</v>
      </c>
      <c r="AV95">
        <f t="shared" si="20"/>
        <v>11.0168</v>
      </c>
      <c r="AW95">
        <f t="shared" si="21"/>
        <v>13.792813264000001</v>
      </c>
      <c r="AX95" s="9"/>
      <c r="AY95" s="22">
        <v>0.32806400000000002</v>
      </c>
      <c r="AZ95" s="22">
        <v>260.96800000000002</v>
      </c>
      <c r="BA95" s="22">
        <v>-1.34705E-2</v>
      </c>
      <c r="BB95" s="22">
        <v>85</v>
      </c>
      <c r="BC95" s="22">
        <v>0.32730100000000001</v>
      </c>
      <c r="BD95">
        <f t="shared" si="22"/>
        <v>13.470499999999999</v>
      </c>
      <c r="BE95">
        <f t="shared" si="23"/>
        <v>4.4191861120000002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50.033200000000001</v>
      </c>
      <c r="I96" s="22">
        <v>-1.17889E-2</v>
      </c>
      <c r="J96" s="22">
        <v>86</v>
      </c>
      <c r="K96" s="22">
        <v>1.24573</v>
      </c>
      <c r="L96">
        <f t="shared" si="12"/>
        <v>11.7889</v>
      </c>
      <c r="M96">
        <f t="shared" si="13"/>
        <v>14.700168854999999</v>
      </c>
      <c r="N96" s="9"/>
      <c r="O96" s="22">
        <v>1.24695</v>
      </c>
      <c r="P96" s="22">
        <v>50.033200000000001</v>
      </c>
      <c r="Q96" s="22">
        <v>-1.17889E-2</v>
      </c>
      <c r="R96" s="22">
        <v>86</v>
      </c>
      <c r="S96" s="22">
        <v>1.24573</v>
      </c>
      <c r="T96">
        <f t="shared" si="14"/>
        <v>11.7889</v>
      </c>
      <c r="U96">
        <f t="shared" si="15"/>
        <v>14.700168854999999</v>
      </c>
      <c r="X96" s="9"/>
      <c r="Y96" s="22">
        <v>1.24695</v>
      </c>
      <c r="Z96" s="22">
        <v>148.553</v>
      </c>
      <c r="AA96" s="22">
        <v>-1.1407499999999999E-2</v>
      </c>
      <c r="AB96" s="22">
        <v>86</v>
      </c>
      <c r="AC96" s="22">
        <v>1.24573</v>
      </c>
      <c r="AD96">
        <f t="shared" si="16"/>
        <v>11.407499999999999</v>
      </c>
      <c r="AE96">
        <f t="shared" si="17"/>
        <v>14.224582124999998</v>
      </c>
      <c r="AF96" s="9"/>
      <c r="AG96" s="22">
        <v>0.33309899999999998</v>
      </c>
      <c r="AH96" s="22">
        <v>162.69200000000001</v>
      </c>
      <c r="AI96" s="22">
        <v>-1.38855E-2</v>
      </c>
      <c r="AJ96" s="22">
        <v>86</v>
      </c>
      <c r="AK96" s="22">
        <v>0.33230599999999999</v>
      </c>
      <c r="AL96">
        <f t="shared" si="18"/>
        <v>13.8855</v>
      </c>
      <c r="AM96">
        <f t="shared" si="19"/>
        <v>4.6252461645</v>
      </c>
      <c r="AP96" s="9"/>
      <c r="AQ96" s="22">
        <v>1.24695</v>
      </c>
      <c r="AR96" s="22">
        <v>211.90700000000001</v>
      </c>
      <c r="AS96" s="22">
        <v>-1.10413E-2</v>
      </c>
      <c r="AT96" s="22">
        <v>86</v>
      </c>
      <c r="AU96" s="22">
        <v>1.24664</v>
      </c>
      <c r="AV96">
        <f t="shared" si="20"/>
        <v>11.0413</v>
      </c>
      <c r="AW96">
        <f t="shared" si="21"/>
        <v>13.767949034999999</v>
      </c>
      <c r="AX96" s="9"/>
      <c r="AY96" s="22">
        <v>0.33309899999999998</v>
      </c>
      <c r="AZ96" s="22">
        <v>260.97800000000001</v>
      </c>
      <c r="BA96" s="22">
        <v>-1.3443E-2</v>
      </c>
      <c r="BB96" s="22">
        <v>86</v>
      </c>
      <c r="BC96" s="22">
        <v>0.33227499999999999</v>
      </c>
      <c r="BD96">
        <f t="shared" si="22"/>
        <v>13.443</v>
      </c>
      <c r="BE96">
        <f t="shared" si="23"/>
        <v>4.4778498569999998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50.043300000000002</v>
      </c>
      <c r="I97" s="22">
        <v>-1.18134E-2</v>
      </c>
      <c r="J97" s="22">
        <v>87</v>
      </c>
      <c r="K97" s="22">
        <v>1.24115</v>
      </c>
      <c r="L97">
        <f t="shared" si="12"/>
        <v>11.8134</v>
      </c>
      <c r="M97">
        <f t="shared" si="13"/>
        <v>14.671179594</v>
      </c>
      <c r="N97" s="9"/>
      <c r="O97" s="22">
        <v>1.2419100000000001</v>
      </c>
      <c r="P97" s="22">
        <v>50.043300000000002</v>
      </c>
      <c r="Q97" s="22">
        <v>-1.18134E-2</v>
      </c>
      <c r="R97" s="22">
        <v>87</v>
      </c>
      <c r="S97" s="22">
        <v>1.24115</v>
      </c>
      <c r="T97">
        <f t="shared" si="14"/>
        <v>11.8134</v>
      </c>
      <c r="U97">
        <f t="shared" si="15"/>
        <v>14.671179594</v>
      </c>
      <c r="X97" s="9"/>
      <c r="Y97" s="22">
        <v>1.2419100000000001</v>
      </c>
      <c r="Z97" s="22">
        <v>148.56299999999999</v>
      </c>
      <c r="AA97" s="22">
        <v>-1.14197E-2</v>
      </c>
      <c r="AB97" s="22">
        <v>87</v>
      </c>
      <c r="AC97" s="22">
        <v>1.24115</v>
      </c>
      <c r="AD97">
        <f t="shared" si="16"/>
        <v>11.419699999999999</v>
      </c>
      <c r="AE97">
        <f t="shared" si="17"/>
        <v>14.182239627</v>
      </c>
      <c r="AF97" s="9"/>
      <c r="AG97" s="22">
        <v>0.33813500000000002</v>
      </c>
      <c r="AH97" s="22">
        <v>162.702</v>
      </c>
      <c r="AI97" s="22">
        <v>-1.3861099999999999E-2</v>
      </c>
      <c r="AJ97" s="22">
        <v>87</v>
      </c>
      <c r="AK97" s="22">
        <v>0.33731100000000003</v>
      </c>
      <c r="AL97">
        <f t="shared" si="18"/>
        <v>13.861099999999999</v>
      </c>
      <c r="AM97">
        <f t="shared" si="19"/>
        <v>4.6869230484999997</v>
      </c>
      <c r="AP97" s="9"/>
      <c r="AQ97" s="22">
        <v>1.2419100000000001</v>
      </c>
      <c r="AR97" s="22">
        <v>211.917</v>
      </c>
      <c r="AS97" s="22">
        <v>-1.1062600000000001E-2</v>
      </c>
      <c r="AT97" s="22">
        <v>87</v>
      </c>
      <c r="AU97" s="22">
        <v>1.2408399999999999</v>
      </c>
      <c r="AV97">
        <f t="shared" si="20"/>
        <v>11.0626</v>
      </c>
      <c r="AW97">
        <f t="shared" si="21"/>
        <v>13.738753566</v>
      </c>
      <c r="AX97" s="9"/>
      <c r="AY97" s="22">
        <v>0.33813500000000002</v>
      </c>
      <c r="AZ97" s="22">
        <v>260.988</v>
      </c>
      <c r="BA97" s="22">
        <v>-1.3421600000000001E-2</v>
      </c>
      <c r="BB97" s="22">
        <v>87</v>
      </c>
      <c r="BC97" s="22">
        <v>0.33743299999999998</v>
      </c>
      <c r="BD97">
        <f t="shared" si="22"/>
        <v>13.4216</v>
      </c>
      <c r="BE97">
        <f t="shared" si="23"/>
        <v>4.5383127160000001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50.053400000000003</v>
      </c>
      <c r="I98" s="22">
        <v>-1.18286E-2</v>
      </c>
      <c r="J98" s="22">
        <v>88</v>
      </c>
      <c r="K98" s="22">
        <v>1.23566</v>
      </c>
      <c r="L98">
        <f t="shared" si="12"/>
        <v>11.8286</v>
      </c>
      <c r="M98">
        <f t="shared" si="13"/>
        <v>14.630558768</v>
      </c>
      <c r="N98" s="9"/>
      <c r="O98" s="22">
        <v>1.23688</v>
      </c>
      <c r="P98" s="22">
        <v>50.053400000000003</v>
      </c>
      <c r="Q98" s="22">
        <v>-1.18286E-2</v>
      </c>
      <c r="R98" s="22">
        <v>88</v>
      </c>
      <c r="S98" s="22">
        <v>1.23566</v>
      </c>
      <c r="T98">
        <f t="shared" si="14"/>
        <v>11.8286</v>
      </c>
      <c r="U98">
        <f t="shared" si="15"/>
        <v>14.630558768</v>
      </c>
      <c r="X98" s="9"/>
      <c r="Y98" s="22">
        <v>1.23688</v>
      </c>
      <c r="Z98" s="22">
        <v>148.57300000000001</v>
      </c>
      <c r="AA98" s="22">
        <v>-1.1438E-2</v>
      </c>
      <c r="AB98" s="22">
        <v>88</v>
      </c>
      <c r="AC98" s="22">
        <v>1.23566</v>
      </c>
      <c r="AD98">
        <f t="shared" si="16"/>
        <v>11.438000000000001</v>
      </c>
      <c r="AE98">
        <f t="shared" si="17"/>
        <v>14.14743344</v>
      </c>
      <c r="AF98" s="9"/>
      <c r="AG98" s="22">
        <v>0.34316999999999998</v>
      </c>
      <c r="AH98" s="22">
        <v>162.71199999999999</v>
      </c>
      <c r="AI98" s="22">
        <v>-1.3842800000000001E-2</v>
      </c>
      <c r="AJ98" s="22">
        <v>88</v>
      </c>
      <c r="AK98" s="22">
        <v>0.34240700000000002</v>
      </c>
      <c r="AL98">
        <f t="shared" si="18"/>
        <v>13.8428</v>
      </c>
      <c r="AM98">
        <f t="shared" si="19"/>
        <v>4.7504336760000001</v>
      </c>
      <c r="AP98" s="9"/>
      <c r="AQ98" s="22">
        <v>1.23688</v>
      </c>
      <c r="AR98" s="22">
        <v>211.92699999999999</v>
      </c>
      <c r="AS98" s="22">
        <v>-1.10901E-2</v>
      </c>
      <c r="AT98" s="22">
        <v>88</v>
      </c>
      <c r="AU98" s="22">
        <v>1.23566</v>
      </c>
      <c r="AV98">
        <f t="shared" si="20"/>
        <v>11.0901</v>
      </c>
      <c r="AW98">
        <f t="shared" si="21"/>
        <v>13.717122887999999</v>
      </c>
      <c r="AX98" s="9"/>
      <c r="AY98" s="22">
        <v>0.34316999999999998</v>
      </c>
      <c r="AZ98" s="22">
        <v>260.99799999999999</v>
      </c>
      <c r="BA98" s="22">
        <v>-1.33942E-2</v>
      </c>
      <c r="BB98" s="22">
        <v>88</v>
      </c>
      <c r="BC98" s="22">
        <v>0.34231600000000001</v>
      </c>
      <c r="BD98">
        <f t="shared" si="22"/>
        <v>13.3942</v>
      </c>
      <c r="BE98">
        <f t="shared" si="23"/>
        <v>4.5964876139999999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50.063499999999998</v>
      </c>
      <c r="I99" s="22">
        <v>-1.1837800000000001E-2</v>
      </c>
      <c r="J99" s="22">
        <v>89</v>
      </c>
      <c r="K99" s="22">
        <v>1.2301599999999999</v>
      </c>
      <c r="L99">
        <f t="shared" si="12"/>
        <v>11.837800000000001</v>
      </c>
      <c r="M99">
        <f t="shared" si="13"/>
        <v>14.582275552000002</v>
      </c>
      <c r="N99" s="9"/>
      <c r="O99" s="22">
        <v>1.23184</v>
      </c>
      <c r="P99" s="22">
        <v>50.063499999999998</v>
      </c>
      <c r="Q99" s="22">
        <v>-1.1837800000000001E-2</v>
      </c>
      <c r="R99" s="22">
        <v>89</v>
      </c>
      <c r="S99" s="22">
        <v>1.2301599999999999</v>
      </c>
      <c r="T99">
        <f t="shared" si="14"/>
        <v>11.837800000000001</v>
      </c>
      <c r="U99">
        <f t="shared" si="15"/>
        <v>14.582275552000002</v>
      </c>
      <c r="X99" s="9"/>
      <c r="Y99" s="22">
        <v>1.23184</v>
      </c>
      <c r="Z99" s="22">
        <v>148.583</v>
      </c>
      <c r="AA99" s="22">
        <v>-1.14471E-2</v>
      </c>
      <c r="AB99" s="22">
        <v>89</v>
      </c>
      <c r="AC99" s="22">
        <v>1.2307699999999999</v>
      </c>
      <c r="AD99">
        <f t="shared" si="16"/>
        <v>11.447100000000001</v>
      </c>
      <c r="AE99">
        <f t="shared" si="17"/>
        <v>14.100995664000001</v>
      </c>
      <c r="AF99" s="9"/>
      <c r="AG99" s="22">
        <v>0.34820600000000002</v>
      </c>
      <c r="AH99" s="22">
        <v>162.72200000000001</v>
      </c>
      <c r="AI99" s="22">
        <v>-1.38184E-2</v>
      </c>
      <c r="AJ99" s="22">
        <v>89</v>
      </c>
      <c r="AK99" s="22">
        <v>0.34747299999999998</v>
      </c>
      <c r="AL99">
        <f t="shared" si="18"/>
        <v>13.8184</v>
      </c>
      <c r="AM99">
        <f t="shared" si="19"/>
        <v>4.8116497904000006</v>
      </c>
      <c r="AP99" s="9"/>
      <c r="AQ99" s="22">
        <v>1.23184</v>
      </c>
      <c r="AR99" s="22">
        <v>211.93799999999999</v>
      </c>
      <c r="AS99" s="22">
        <v>-1.11237E-2</v>
      </c>
      <c r="AT99" s="22">
        <v>89</v>
      </c>
      <c r="AU99" s="22">
        <v>1.23108</v>
      </c>
      <c r="AV99">
        <f t="shared" si="20"/>
        <v>11.123699999999999</v>
      </c>
      <c r="AW99">
        <f t="shared" si="21"/>
        <v>13.702618608</v>
      </c>
      <c r="AX99" s="9"/>
      <c r="AY99" s="22">
        <v>0.34820600000000002</v>
      </c>
      <c r="AZ99" s="22">
        <v>261.00799999999998</v>
      </c>
      <c r="BA99" s="22">
        <v>-1.33545E-2</v>
      </c>
      <c r="BB99" s="22">
        <v>89</v>
      </c>
      <c r="BC99" s="22">
        <v>0.347443</v>
      </c>
      <c r="BD99">
        <f t="shared" si="22"/>
        <v>13.3545</v>
      </c>
      <c r="BE99">
        <f t="shared" si="23"/>
        <v>4.6501170270000003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50.073500000000003</v>
      </c>
      <c r="I100" s="22">
        <v>-1.1859099999999999E-2</v>
      </c>
      <c r="J100" s="22">
        <v>90</v>
      </c>
      <c r="K100" s="22">
        <v>1.2262</v>
      </c>
      <c r="L100">
        <f t="shared" si="12"/>
        <v>11.8591</v>
      </c>
      <c r="M100">
        <f t="shared" si="13"/>
        <v>14.548862471</v>
      </c>
      <c r="N100" s="9"/>
      <c r="O100" s="22">
        <v>1.22681</v>
      </c>
      <c r="P100" s="22">
        <v>50.073500000000003</v>
      </c>
      <c r="Q100" s="22">
        <v>-1.1859099999999999E-2</v>
      </c>
      <c r="R100" s="22">
        <v>90</v>
      </c>
      <c r="S100" s="22">
        <v>1.2262</v>
      </c>
      <c r="T100">
        <f t="shared" si="14"/>
        <v>11.8591</v>
      </c>
      <c r="U100">
        <f t="shared" si="15"/>
        <v>14.548862471</v>
      </c>
      <c r="X100" s="9"/>
      <c r="Y100" s="22">
        <v>1.22681</v>
      </c>
      <c r="Z100" s="22">
        <v>148.59299999999999</v>
      </c>
      <c r="AA100" s="22">
        <v>-1.14655E-2</v>
      </c>
      <c r="AB100" s="22">
        <v>90</v>
      </c>
      <c r="AC100" s="22">
        <v>1.2252799999999999</v>
      </c>
      <c r="AD100">
        <f t="shared" si="16"/>
        <v>11.4655</v>
      </c>
      <c r="AE100">
        <f t="shared" si="17"/>
        <v>14.065990055</v>
      </c>
      <c r="AF100" s="9"/>
      <c r="AG100" s="22">
        <v>0.35324100000000003</v>
      </c>
      <c r="AH100" s="22">
        <v>162.732</v>
      </c>
      <c r="AI100" s="22">
        <v>-1.37939E-2</v>
      </c>
      <c r="AJ100" s="22">
        <v>90</v>
      </c>
      <c r="AK100" s="22">
        <v>0.35244799999999998</v>
      </c>
      <c r="AL100">
        <f t="shared" si="18"/>
        <v>13.793899999999999</v>
      </c>
      <c r="AM100">
        <f t="shared" si="19"/>
        <v>4.8725710298999996</v>
      </c>
      <c r="AP100" s="9"/>
      <c r="AQ100" s="22">
        <v>1.22681</v>
      </c>
      <c r="AR100" s="22">
        <v>211.94800000000001</v>
      </c>
      <c r="AS100" s="22">
        <v>-1.11664E-2</v>
      </c>
      <c r="AT100" s="22">
        <v>90</v>
      </c>
      <c r="AU100" s="22">
        <v>1.22559</v>
      </c>
      <c r="AV100">
        <f t="shared" si="20"/>
        <v>11.166399999999999</v>
      </c>
      <c r="AW100">
        <f t="shared" si="21"/>
        <v>13.699051183999998</v>
      </c>
      <c r="AX100" s="9"/>
      <c r="AY100" s="22">
        <v>0.35324100000000003</v>
      </c>
      <c r="AZ100" s="22">
        <v>261.01799999999997</v>
      </c>
      <c r="BA100" s="22">
        <v>-1.33057E-2</v>
      </c>
      <c r="BB100" s="22">
        <v>90</v>
      </c>
      <c r="BC100" s="22">
        <v>0.35238599999999998</v>
      </c>
      <c r="BD100">
        <f t="shared" si="22"/>
        <v>13.3057</v>
      </c>
      <c r="BE100">
        <f t="shared" si="23"/>
        <v>4.7001187737000008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50.083599999999997</v>
      </c>
      <c r="I101" s="22">
        <v>-1.18805E-2</v>
      </c>
      <c r="J101" s="22">
        <v>91</v>
      </c>
      <c r="K101" s="22">
        <v>1.2210099999999999</v>
      </c>
      <c r="L101">
        <f t="shared" si="12"/>
        <v>11.8805</v>
      </c>
      <c r="M101">
        <f t="shared" si="13"/>
        <v>14.515238484999999</v>
      </c>
      <c r="N101" s="9"/>
      <c r="O101" s="22">
        <v>1.22177</v>
      </c>
      <c r="P101" s="22">
        <v>50.083599999999997</v>
      </c>
      <c r="Q101" s="22">
        <v>-1.18805E-2</v>
      </c>
      <c r="R101" s="22">
        <v>91</v>
      </c>
      <c r="S101" s="22">
        <v>1.2210099999999999</v>
      </c>
      <c r="T101">
        <f t="shared" si="14"/>
        <v>11.8805</v>
      </c>
      <c r="U101">
        <f t="shared" si="15"/>
        <v>14.515238484999999</v>
      </c>
      <c r="X101" s="9"/>
      <c r="Y101" s="22">
        <v>1.22177</v>
      </c>
      <c r="Z101" s="22">
        <v>148.60300000000001</v>
      </c>
      <c r="AA101" s="22">
        <v>-1.1489900000000001E-2</v>
      </c>
      <c r="AB101" s="22">
        <v>91</v>
      </c>
      <c r="AC101" s="22">
        <v>1.2203999999999999</v>
      </c>
      <c r="AD101">
        <f t="shared" si="16"/>
        <v>11.4899</v>
      </c>
      <c r="AE101">
        <f t="shared" si="17"/>
        <v>14.038015123000001</v>
      </c>
      <c r="AF101" s="9"/>
      <c r="AG101" s="22">
        <v>0.35827599999999998</v>
      </c>
      <c r="AH101" s="22">
        <v>162.74199999999999</v>
      </c>
      <c r="AI101" s="22">
        <v>-1.37695E-2</v>
      </c>
      <c r="AJ101" s="22">
        <v>91</v>
      </c>
      <c r="AK101" s="22">
        <v>0.35754399999999997</v>
      </c>
      <c r="AL101">
        <f t="shared" si="18"/>
        <v>13.769500000000001</v>
      </c>
      <c r="AM101">
        <f t="shared" si="19"/>
        <v>4.9332813819999997</v>
      </c>
      <c r="AP101" s="9"/>
      <c r="AQ101" s="22">
        <v>1.22177</v>
      </c>
      <c r="AR101" s="22">
        <v>211.958</v>
      </c>
      <c r="AS101" s="22">
        <v>-1.1196899999999999E-2</v>
      </c>
      <c r="AT101" s="22">
        <v>91</v>
      </c>
      <c r="AU101" s="22">
        <v>1.2200899999999999</v>
      </c>
      <c r="AV101">
        <f t="shared" si="20"/>
        <v>11.196899999999999</v>
      </c>
      <c r="AW101">
        <f t="shared" si="21"/>
        <v>13.680036512999999</v>
      </c>
      <c r="AX101" s="9"/>
      <c r="AY101" s="22">
        <v>0.35827599999999998</v>
      </c>
      <c r="AZ101" s="22">
        <v>261.02800000000002</v>
      </c>
      <c r="BA101" s="22">
        <v>-1.32721E-2</v>
      </c>
      <c r="BB101" s="22">
        <v>91</v>
      </c>
      <c r="BC101" s="22">
        <v>0.357483</v>
      </c>
      <c r="BD101">
        <f t="shared" si="22"/>
        <v>13.2721</v>
      </c>
      <c r="BE101">
        <f t="shared" si="23"/>
        <v>4.7550748995999994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50.093699999999998</v>
      </c>
      <c r="I102" s="22">
        <v>-1.1911E-2</v>
      </c>
      <c r="J102" s="22">
        <v>92</v>
      </c>
      <c r="K102" s="22">
        <v>1.2152099999999999</v>
      </c>
      <c r="L102">
        <f t="shared" si="12"/>
        <v>11.911</v>
      </c>
      <c r="M102">
        <f t="shared" si="13"/>
        <v>14.492590139999999</v>
      </c>
      <c r="N102" s="9"/>
      <c r="O102" s="22">
        <v>1.2167399999999999</v>
      </c>
      <c r="P102" s="22">
        <v>50.093699999999998</v>
      </c>
      <c r="Q102" s="22">
        <v>-1.1911E-2</v>
      </c>
      <c r="R102" s="22">
        <v>92</v>
      </c>
      <c r="S102" s="22">
        <v>1.2152099999999999</v>
      </c>
      <c r="T102">
        <f t="shared" si="14"/>
        <v>11.911</v>
      </c>
      <c r="U102">
        <f t="shared" si="15"/>
        <v>14.492590139999999</v>
      </c>
      <c r="X102" s="9"/>
      <c r="Y102" s="22">
        <v>1.2167399999999999</v>
      </c>
      <c r="Z102" s="22">
        <v>148.614</v>
      </c>
      <c r="AA102" s="22">
        <v>-1.15204E-2</v>
      </c>
      <c r="AB102" s="22">
        <v>92</v>
      </c>
      <c r="AC102" s="22">
        <v>1.2152099999999999</v>
      </c>
      <c r="AD102">
        <f t="shared" si="16"/>
        <v>11.5204</v>
      </c>
      <c r="AE102">
        <f t="shared" si="17"/>
        <v>14.017331496000001</v>
      </c>
      <c r="AF102" s="9"/>
      <c r="AG102" s="22">
        <v>0.36331200000000002</v>
      </c>
      <c r="AH102" s="22">
        <v>162.75200000000001</v>
      </c>
      <c r="AI102" s="22">
        <v>-1.37421E-2</v>
      </c>
      <c r="AJ102" s="22">
        <v>92</v>
      </c>
      <c r="AK102" s="22">
        <v>0.36251800000000001</v>
      </c>
      <c r="AL102">
        <f t="shared" si="18"/>
        <v>13.742100000000001</v>
      </c>
      <c r="AM102">
        <f t="shared" si="19"/>
        <v>4.992669835200001</v>
      </c>
      <c r="AP102" s="9"/>
      <c r="AQ102" s="22">
        <v>1.2167399999999999</v>
      </c>
      <c r="AR102" s="22">
        <v>211.96799999999999</v>
      </c>
      <c r="AS102" s="22">
        <v>-1.12183E-2</v>
      </c>
      <c r="AT102" s="22">
        <v>92</v>
      </c>
      <c r="AU102" s="22">
        <v>1.2155199999999999</v>
      </c>
      <c r="AV102">
        <f t="shared" si="20"/>
        <v>11.218300000000001</v>
      </c>
      <c r="AW102">
        <f t="shared" si="21"/>
        <v>13.649754342000001</v>
      </c>
      <c r="AX102" s="9"/>
      <c r="AY102" s="22">
        <v>0.36331200000000002</v>
      </c>
      <c r="AZ102" s="22">
        <v>261.03800000000001</v>
      </c>
      <c r="BA102" s="22">
        <v>-1.32538E-2</v>
      </c>
      <c r="BB102" s="22">
        <v>92</v>
      </c>
      <c r="BC102" s="22">
        <v>0.36260999999999999</v>
      </c>
      <c r="BD102">
        <f t="shared" si="22"/>
        <v>13.2538</v>
      </c>
      <c r="BE102">
        <f t="shared" si="23"/>
        <v>4.8152645856000005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50.103700000000003</v>
      </c>
      <c r="I103" s="22">
        <v>-1.1941500000000001E-2</v>
      </c>
      <c r="J103" s="22">
        <v>93</v>
      </c>
      <c r="K103" s="22">
        <v>1.2100200000000001</v>
      </c>
      <c r="L103">
        <f t="shared" si="12"/>
        <v>11.941500000000001</v>
      </c>
      <c r="M103">
        <f t="shared" si="13"/>
        <v>14.469515550000002</v>
      </c>
      <c r="N103" s="9"/>
      <c r="O103" s="22">
        <v>1.2117</v>
      </c>
      <c r="P103" s="22">
        <v>50.103700000000003</v>
      </c>
      <c r="Q103" s="22">
        <v>-1.1941500000000001E-2</v>
      </c>
      <c r="R103" s="22">
        <v>93</v>
      </c>
      <c r="S103" s="22">
        <v>1.2100200000000001</v>
      </c>
      <c r="T103">
        <f t="shared" si="14"/>
        <v>11.941500000000001</v>
      </c>
      <c r="U103">
        <f t="shared" si="15"/>
        <v>14.469515550000002</v>
      </c>
      <c r="X103" s="9"/>
      <c r="Y103" s="22">
        <v>1.2117</v>
      </c>
      <c r="Z103" s="22">
        <v>148.624</v>
      </c>
      <c r="AA103" s="22">
        <v>-1.1550899999999999E-2</v>
      </c>
      <c r="AB103" s="22">
        <v>93</v>
      </c>
      <c r="AC103" s="22">
        <v>1.2106300000000001</v>
      </c>
      <c r="AD103">
        <f t="shared" si="16"/>
        <v>11.550899999999999</v>
      </c>
      <c r="AE103">
        <f t="shared" si="17"/>
        <v>13.996225529999998</v>
      </c>
      <c r="AF103" s="9"/>
      <c r="AG103" s="22">
        <v>0.36834699999999998</v>
      </c>
      <c r="AH103" s="22">
        <v>162.762</v>
      </c>
      <c r="AI103" s="22">
        <v>-1.37238E-2</v>
      </c>
      <c r="AJ103" s="22">
        <v>93</v>
      </c>
      <c r="AK103" s="22">
        <v>0.36761500000000003</v>
      </c>
      <c r="AL103">
        <f t="shared" si="18"/>
        <v>13.723799999999999</v>
      </c>
      <c r="AM103">
        <f t="shared" si="19"/>
        <v>5.0551205585999996</v>
      </c>
      <c r="AP103" s="9"/>
      <c r="AQ103" s="22">
        <v>1.2117</v>
      </c>
      <c r="AR103" s="22">
        <v>211.97800000000001</v>
      </c>
      <c r="AS103" s="22">
        <v>-1.12427E-2</v>
      </c>
      <c r="AT103" s="22">
        <v>93</v>
      </c>
      <c r="AU103" s="22">
        <v>1.2103299999999999</v>
      </c>
      <c r="AV103">
        <f t="shared" si="20"/>
        <v>11.242699999999999</v>
      </c>
      <c r="AW103">
        <f t="shared" si="21"/>
        <v>13.622779589999999</v>
      </c>
      <c r="AX103" s="9"/>
      <c r="AY103" s="22">
        <v>0.36834699999999998</v>
      </c>
      <c r="AZ103" s="22">
        <v>261.048</v>
      </c>
      <c r="BA103" s="22">
        <v>-1.32385E-2</v>
      </c>
      <c r="BB103" s="22">
        <v>93</v>
      </c>
      <c r="BC103" s="22">
        <v>0.36752299999999999</v>
      </c>
      <c r="BD103">
        <f t="shared" si="22"/>
        <v>13.2385</v>
      </c>
      <c r="BE103">
        <f t="shared" si="23"/>
        <v>4.8763617594999999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50.113799999999998</v>
      </c>
      <c r="I104" s="22">
        <v>-1.1969E-2</v>
      </c>
      <c r="J104" s="22">
        <v>94</v>
      </c>
      <c r="K104" s="22">
        <v>1.2057500000000001</v>
      </c>
      <c r="L104">
        <f t="shared" si="12"/>
        <v>11.969000000000001</v>
      </c>
      <c r="M104">
        <f t="shared" si="13"/>
        <v>14.44263323</v>
      </c>
      <c r="N104" s="9"/>
      <c r="O104" s="22">
        <v>1.2066699999999999</v>
      </c>
      <c r="P104" s="22">
        <v>50.113799999999998</v>
      </c>
      <c r="Q104" s="22">
        <v>-1.1969E-2</v>
      </c>
      <c r="R104" s="22">
        <v>94</v>
      </c>
      <c r="S104" s="22">
        <v>1.2057500000000001</v>
      </c>
      <c r="T104">
        <f t="shared" si="14"/>
        <v>11.969000000000001</v>
      </c>
      <c r="U104">
        <f t="shared" si="15"/>
        <v>14.44263323</v>
      </c>
      <c r="X104" s="9"/>
      <c r="Y104" s="22">
        <v>1.2066699999999999</v>
      </c>
      <c r="Z104" s="22">
        <v>148.63399999999999</v>
      </c>
      <c r="AA104" s="22">
        <v>-1.15753E-2</v>
      </c>
      <c r="AB104" s="22">
        <v>94</v>
      </c>
      <c r="AC104" s="22">
        <v>1.2051400000000001</v>
      </c>
      <c r="AD104">
        <f t="shared" si="16"/>
        <v>11.5753</v>
      </c>
      <c r="AE104">
        <f t="shared" si="17"/>
        <v>13.967567251</v>
      </c>
      <c r="AF104" s="9"/>
      <c r="AG104" s="22">
        <v>0.37338300000000002</v>
      </c>
      <c r="AH104" s="22">
        <v>162.77199999999999</v>
      </c>
      <c r="AI104" s="22">
        <v>-1.36902E-2</v>
      </c>
      <c r="AJ104" s="22">
        <v>94</v>
      </c>
      <c r="AK104" s="22">
        <v>0.37262000000000001</v>
      </c>
      <c r="AL104">
        <f t="shared" si="18"/>
        <v>13.690199999999999</v>
      </c>
      <c r="AM104">
        <f t="shared" si="19"/>
        <v>5.1116879466</v>
      </c>
      <c r="AP104" s="9"/>
      <c r="AQ104" s="22">
        <v>1.2066699999999999</v>
      </c>
      <c r="AR104" s="22">
        <v>211.988</v>
      </c>
      <c r="AS104" s="22">
        <v>-1.1264E-2</v>
      </c>
      <c r="AT104" s="22">
        <v>94</v>
      </c>
      <c r="AU104" s="22">
        <v>1.2051400000000001</v>
      </c>
      <c r="AV104">
        <f t="shared" si="20"/>
        <v>11.263999999999999</v>
      </c>
      <c r="AW104">
        <f t="shared" si="21"/>
        <v>13.591930879999998</v>
      </c>
      <c r="AX104" s="9"/>
      <c r="AY104" s="22">
        <v>0.37338300000000002</v>
      </c>
      <c r="AZ104" s="22">
        <v>261.05799999999999</v>
      </c>
      <c r="BA104" s="22">
        <v>-1.3214099999999999E-2</v>
      </c>
      <c r="BB104" s="22">
        <v>94</v>
      </c>
      <c r="BC104" s="22">
        <v>0.37262000000000001</v>
      </c>
      <c r="BD104">
        <f t="shared" si="22"/>
        <v>13.2141</v>
      </c>
      <c r="BE104">
        <f t="shared" si="23"/>
        <v>4.9339203003000005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50.123899999999999</v>
      </c>
      <c r="I105" s="22">
        <v>-1.19995E-2</v>
      </c>
      <c r="J105" s="22">
        <v>95</v>
      </c>
      <c r="K105" s="22">
        <v>1.2005600000000001</v>
      </c>
      <c r="L105">
        <f t="shared" si="12"/>
        <v>11.999499999999999</v>
      </c>
      <c r="M105">
        <f t="shared" si="13"/>
        <v>14.418959184999999</v>
      </c>
      <c r="N105" s="9"/>
      <c r="O105" s="22">
        <v>1.20163</v>
      </c>
      <c r="P105" s="22">
        <v>50.123899999999999</v>
      </c>
      <c r="Q105" s="22">
        <v>-1.19995E-2</v>
      </c>
      <c r="R105" s="22">
        <v>95</v>
      </c>
      <c r="S105" s="22">
        <v>1.2005600000000001</v>
      </c>
      <c r="T105">
        <f t="shared" si="14"/>
        <v>11.999499999999999</v>
      </c>
      <c r="U105">
        <f t="shared" si="15"/>
        <v>14.418959184999999</v>
      </c>
      <c r="X105" s="9"/>
      <c r="Y105" s="22">
        <v>1.20163</v>
      </c>
      <c r="Z105" s="22">
        <v>148.64400000000001</v>
      </c>
      <c r="AA105" s="22">
        <v>-1.16028E-2</v>
      </c>
      <c r="AB105" s="22">
        <v>95</v>
      </c>
      <c r="AC105" s="22">
        <v>1.2002600000000001</v>
      </c>
      <c r="AD105">
        <f t="shared" si="16"/>
        <v>11.6028</v>
      </c>
      <c r="AE105">
        <f t="shared" si="17"/>
        <v>13.942272564</v>
      </c>
      <c r="AF105" s="9"/>
      <c r="AG105" s="22">
        <v>0.37841799999999998</v>
      </c>
      <c r="AH105" s="22">
        <v>162.78299999999999</v>
      </c>
      <c r="AI105" s="22">
        <v>-1.36566E-2</v>
      </c>
      <c r="AJ105" s="22">
        <v>95</v>
      </c>
      <c r="AK105" s="22">
        <v>0.377716</v>
      </c>
      <c r="AL105">
        <f t="shared" si="18"/>
        <v>13.656599999999999</v>
      </c>
      <c r="AM105">
        <f t="shared" si="19"/>
        <v>5.1679032587999991</v>
      </c>
      <c r="AP105" s="9"/>
      <c r="AQ105" s="22">
        <v>1.20163</v>
      </c>
      <c r="AR105" s="22">
        <v>211.99799999999999</v>
      </c>
      <c r="AS105" s="22">
        <v>-1.12885E-2</v>
      </c>
      <c r="AT105" s="22">
        <v>95</v>
      </c>
      <c r="AU105" s="22">
        <v>1.2002600000000001</v>
      </c>
      <c r="AV105">
        <f t="shared" si="20"/>
        <v>11.288499999999999</v>
      </c>
      <c r="AW105">
        <f t="shared" si="21"/>
        <v>13.564600254999998</v>
      </c>
      <c r="AX105" s="9"/>
      <c r="AY105" s="22">
        <v>0.37841799999999998</v>
      </c>
      <c r="AZ105" s="22">
        <v>261.06799999999998</v>
      </c>
      <c r="BA105" s="22">
        <v>-1.31866E-2</v>
      </c>
      <c r="BB105" s="22">
        <v>95</v>
      </c>
      <c r="BC105" s="22">
        <v>0.37762499999999999</v>
      </c>
      <c r="BD105">
        <f t="shared" si="22"/>
        <v>13.1866</v>
      </c>
      <c r="BE105">
        <f t="shared" si="23"/>
        <v>4.9900467987999999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50.134</v>
      </c>
      <c r="I106" s="22">
        <v>-1.2023900000000001E-2</v>
      </c>
      <c r="J106" s="22">
        <v>96</v>
      </c>
      <c r="K106" s="22">
        <v>1.19598</v>
      </c>
      <c r="L106">
        <f t="shared" si="12"/>
        <v>12.023900000000001</v>
      </c>
      <c r="M106">
        <f t="shared" si="13"/>
        <v>14.387678501000002</v>
      </c>
      <c r="N106" s="9"/>
      <c r="O106" s="22">
        <v>1.19659</v>
      </c>
      <c r="P106" s="22">
        <v>50.134</v>
      </c>
      <c r="Q106" s="22">
        <v>-1.2023900000000001E-2</v>
      </c>
      <c r="R106" s="22">
        <v>96</v>
      </c>
      <c r="S106" s="22">
        <v>1.19598</v>
      </c>
      <c r="T106">
        <f t="shared" si="14"/>
        <v>12.023900000000001</v>
      </c>
      <c r="U106">
        <f t="shared" si="15"/>
        <v>14.387678501000002</v>
      </c>
      <c r="X106" s="9"/>
      <c r="Y106" s="22">
        <v>1.19659</v>
      </c>
      <c r="Z106" s="22">
        <v>148.654</v>
      </c>
      <c r="AA106" s="22">
        <v>-1.16241E-2</v>
      </c>
      <c r="AB106" s="22">
        <v>96</v>
      </c>
      <c r="AC106" s="22">
        <v>1.19537</v>
      </c>
      <c r="AD106">
        <f t="shared" si="16"/>
        <v>11.6241</v>
      </c>
      <c r="AE106">
        <f t="shared" si="17"/>
        <v>13.909281819</v>
      </c>
      <c r="AF106" s="9"/>
      <c r="AG106" s="22">
        <v>0.38345299999999999</v>
      </c>
      <c r="AH106" s="22">
        <v>162.79300000000001</v>
      </c>
      <c r="AI106" s="22">
        <v>-1.3610799999999999E-2</v>
      </c>
      <c r="AJ106" s="22">
        <v>96</v>
      </c>
      <c r="AK106" s="22">
        <v>0.38266</v>
      </c>
      <c r="AL106">
        <f t="shared" si="18"/>
        <v>13.610799999999999</v>
      </c>
      <c r="AM106">
        <f t="shared" si="19"/>
        <v>5.2191020924</v>
      </c>
      <c r="AP106" s="9"/>
      <c r="AQ106" s="22">
        <v>1.19659</v>
      </c>
      <c r="AR106" s="22">
        <v>212.00800000000001</v>
      </c>
      <c r="AS106" s="22">
        <v>-1.13098E-2</v>
      </c>
      <c r="AT106" s="22">
        <v>96</v>
      </c>
      <c r="AU106" s="22">
        <v>1.19537</v>
      </c>
      <c r="AV106">
        <f t="shared" si="20"/>
        <v>11.309799999999999</v>
      </c>
      <c r="AW106">
        <f t="shared" si="21"/>
        <v>13.533193581999999</v>
      </c>
      <c r="AX106" s="9"/>
      <c r="AY106" s="22">
        <v>0.38345299999999999</v>
      </c>
      <c r="AZ106" s="22">
        <v>261.07799999999997</v>
      </c>
      <c r="BA106" s="22">
        <v>-1.315E-2</v>
      </c>
      <c r="BB106" s="22">
        <v>96</v>
      </c>
      <c r="BC106" s="22">
        <v>0.38272099999999998</v>
      </c>
      <c r="BD106">
        <f t="shared" si="22"/>
        <v>13.15</v>
      </c>
      <c r="BE106">
        <f t="shared" si="23"/>
        <v>5.0424069500000002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50.143999999999998</v>
      </c>
      <c r="I107" s="22">
        <v>-1.20483E-2</v>
      </c>
      <c r="J107" s="22">
        <v>97</v>
      </c>
      <c r="K107" s="22">
        <v>1.1901900000000001</v>
      </c>
      <c r="L107">
        <f t="shared" si="12"/>
        <v>12.048299999999999</v>
      </c>
      <c r="M107">
        <f t="shared" si="13"/>
        <v>14.356272347999999</v>
      </c>
      <c r="N107" s="9"/>
      <c r="O107" s="22">
        <v>1.19156</v>
      </c>
      <c r="P107" s="22">
        <v>50.143999999999998</v>
      </c>
      <c r="Q107" s="22">
        <v>-1.20483E-2</v>
      </c>
      <c r="R107" s="22">
        <v>97</v>
      </c>
      <c r="S107" s="22">
        <v>1.1901900000000001</v>
      </c>
      <c r="T107">
        <f t="shared" si="14"/>
        <v>12.048299999999999</v>
      </c>
      <c r="U107">
        <f t="shared" si="15"/>
        <v>14.356272347999999</v>
      </c>
      <c r="X107" s="9"/>
      <c r="Y107" s="22">
        <v>1.19156</v>
      </c>
      <c r="Z107" s="22">
        <v>148.66399999999999</v>
      </c>
      <c r="AA107" s="22">
        <v>-1.16486E-2</v>
      </c>
      <c r="AB107" s="22">
        <v>97</v>
      </c>
      <c r="AC107" s="22">
        <v>1.1908000000000001</v>
      </c>
      <c r="AD107">
        <f t="shared" si="16"/>
        <v>11.6486</v>
      </c>
      <c r="AE107">
        <f t="shared" si="17"/>
        <v>13.880005815999999</v>
      </c>
      <c r="AF107" s="9"/>
      <c r="AG107" s="22">
        <v>0.38848899999999997</v>
      </c>
      <c r="AH107" s="22">
        <v>162.803</v>
      </c>
      <c r="AI107" s="22">
        <v>-1.35742E-2</v>
      </c>
      <c r="AJ107" s="22">
        <v>97</v>
      </c>
      <c r="AK107" s="22">
        <v>0.38775599999999999</v>
      </c>
      <c r="AL107">
        <f t="shared" si="18"/>
        <v>13.574199999999999</v>
      </c>
      <c r="AM107">
        <f t="shared" si="19"/>
        <v>5.2734273837999996</v>
      </c>
      <c r="AP107" s="9"/>
      <c r="AQ107" s="22">
        <v>1.19156</v>
      </c>
      <c r="AR107" s="22">
        <v>212.018</v>
      </c>
      <c r="AS107" s="22">
        <v>-1.1318999999999999E-2</v>
      </c>
      <c r="AT107" s="22">
        <v>97</v>
      </c>
      <c r="AU107" s="22">
        <v>1.19049</v>
      </c>
      <c r="AV107">
        <f t="shared" si="20"/>
        <v>11.318999999999999</v>
      </c>
      <c r="AW107">
        <f t="shared" si="21"/>
        <v>13.487267639999999</v>
      </c>
      <c r="AX107" s="9"/>
      <c r="AY107" s="22">
        <v>0.38848899999999997</v>
      </c>
      <c r="AZ107" s="22">
        <v>261.089</v>
      </c>
      <c r="BA107" s="22">
        <v>-1.3110399999999999E-2</v>
      </c>
      <c r="BB107" s="22">
        <v>97</v>
      </c>
      <c r="BC107" s="22">
        <v>0.38772600000000002</v>
      </c>
      <c r="BD107">
        <f t="shared" si="22"/>
        <v>13.1104</v>
      </c>
      <c r="BE107">
        <f t="shared" si="23"/>
        <v>5.0932461856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50.1541</v>
      </c>
      <c r="I108" s="22">
        <v>-1.20789E-2</v>
      </c>
      <c r="J108" s="22">
        <v>98</v>
      </c>
      <c r="K108" s="22">
        <v>1.1853</v>
      </c>
      <c r="L108">
        <f t="shared" si="12"/>
        <v>12.078900000000001</v>
      </c>
      <c r="M108">
        <f t="shared" si="13"/>
        <v>14.331856428000002</v>
      </c>
      <c r="N108" s="9"/>
      <c r="O108" s="22">
        <v>1.18652</v>
      </c>
      <c r="P108" s="22">
        <v>50.1541</v>
      </c>
      <c r="Q108" s="22">
        <v>-1.20789E-2</v>
      </c>
      <c r="R108" s="22">
        <v>98</v>
      </c>
      <c r="S108" s="22">
        <v>1.1853</v>
      </c>
      <c r="T108">
        <f t="shared" si="14"/>
        <v>12.078900000000001</v>
      </c>
      <c r="U108">
        <f t="shared" si="15"/>
        <v>14.331856428000002</v>
      </c>
      <c r="X108" s="9"/>
      <c r="Y108" s="22">
        <v>1.18652</v>
      </c>
      <c r="Z108" s="22">
        <v>148.67400000000001</v>
      </c>
      <c r="AA108" s="22">
        <v>-1.16577E-2</v>
      </c>
      <c r="AB108" s="22">
        <v>98</v>
      </c>
      <c r="AC108" s="22">
        <v>1.1850000000000001</v>
      </c>
      <c r="AD108">
        <f t="shared" si="16"/>
        <v>11.6577</v>
      </c>
      <c r="AE108">
        <f t="shared" si="17"/>
        <v>13.832094204000001</v>
      </c>
      <c r="AF108" s="9"/>
      <c r="AG108" s="22">
        <v>0.39352399999999998</v>
      </c>
      <c r="AH108" s="22">
        <v>162.81299999999999</v>
      </c>
      <c r="AI108" s="22">
        <v>-1.3546799999999999E-2</v>
      </c>
      <c r="AJ108" s="22">
        <v>98</v>
      </c>
      <c r="AK108" s="22">
        <v>0.39276100000000003</v>
      </c>
      <c r="AL108">
        <f t="shared" si="18"/>
        <v>13.546799999999999</v>
      </c>
      <c r="AM108">
        <f t="shared" si="19"/>
        <v>5.3309909231999999</v>
      </c>
      <c r="AP108" s="9"/>
      <c r="AQ108" s="22">
        <v>1.18652</v>
      </c>
      <c r="AR108" s="22">
        <v>212.02799999999999</v>
      </c>
      <c r="AS108" s="22">
        <v>-1.1334199999999999E-2</v>
      </c>
      <c r="AT108" s="22">
        <v>98</v>
      </c>
      <c r="AU108" s="22">
        <v>1.1853</v>
      </c>
      <c r="AV108">
        <f t="shared" si="20"/>
        <v>11.334199999999999</v>
      </c>
      <c r="AW108">
        <f t="shared" si="21"/>
        <v>13.448254984</v>
      </c>
      <c r="AX108" s="9"/>
      <c r="AY108" s="22">
        <v>0.39352399999999998</v>
      </c>
      <c r="AZ108" s="22">
        <v>261.09899999999999</v>
      </c>
      <c r="BA108" s="22">
        <v>-1.3085899999999999E-2</v>
      </c>
      <c r="BB108" s="22">
        <v>98</v>
      </c>
      <c r="BC108" s="22">
        <v>0.392822</v>
      </c>
      <c r="BD108">
        <f t="shared" si="22"/>
        <v>13.085899999999999</v>
      </c>
      <c r="BE108">
        <f t="shared" si="23"/>
        <v>5.1496157115999992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50.164200000000001</v>
      </c>
      <c r="I109" s="22">
        <v>-1.21063E-2</v>
      </c>
      <c r="J109" s="22">
        <v>99</v>
      </c>
      <c r="K109" s="22">
        <v>1.18011</v>
      </c>
      <c r="L109">
        <f t="shared" si="12"/>
        <v>12.106300000000001</v>
      </c>
      <c r="M109">
        <f t="shared" si="13"/>
        <v>14.303472387000001</v>
      </c>
      <c r="N109" s="9"/>
      <c r="O109" s="22">
        <v>1.1814899999999999</v>
      </c>
      <c r="P109" s="22">
        <v>50.164200000000001</v>
      </c>
      <c r="Q109" s="22">
        <v>-1.21063E-2</v>
      </c>
      <c r="R109" s="22">
        <v>99</v>
      </c>
      <c r="S109" s="22">
        <v>1.18011</v>
      </c>
      <c r="T109">
        <f t="shared" si="14"/>
        <v>12.106300000000001</v>
      </c>
      <c r="U109">
        <f t="shared" si="15"/>
        <v>14.303472387000001</v>
      </c>
      <c r="X109" s="9"/>
      <c r="Y109" s="22">
        <v>1.1814899999999999</v>
      </c>
      <c r="Z109" s="22">
        <v>148.684</v>
      </c>
      <c r="AA109" s="22">
        <v>-1.1672999999999999E-2</v>
      </c>
      <c r="AB109" s="22">
        <v>99</v>
      </c>
      <c r="AC109" s="22">
        <v>1.18042</v>
      </c>
      <c r="AD109">
        <f t="shared" si="16"/>
        <v>11.673</v>
      </c>
      <c r="AE109">
        <f t="shared" si="17"/>
        <v>13.79153277</v>
      </c>
      <c r="AF109" s="9"/>
      <c r="AG109" s="22">
        <v>0.39856000000000003</v>
      </c>
      <c r="AH109" s="22">
        <v>162.82300000000001</v>
      </c>
      <c r="AI109" s="22">
        <v>-1.3522299999999999E-2</v>
      </c>
      <c r="AJ109" s="22">
        <v>99</v>
      </c>
      <c r="AK109" s="22">
        <v>0.39773599999999998</v>
      </c>
      <c r="AL109">
        <f t="shared" si="18"/>
        <v>13.5223</v>
      </c>
      <c r="AM109">
        <f t="shared" si="19"/>
        <v>5.3894478880000003</v>
      </c>
      <c r="AP109" s="9"/>
      <c r="AQ109" s="22">
        <v>1.1814899999999999</v>
      </c>
      <c r="AR109" s="22">
        <v>212.03800000000001</v>
      </c>
      <c r="AS109" s="22">
        <v>-1.13464E-2</v>
      </c>
      <c r="AT109" s="22">
        <v>99</v>
      </c>
      <c r="AU109" s="22">
        <v>1.17981</v>
      </c>
      <c r="AV109">
        <f t="shared" si="20"/>
        <v>11.346399999999999</v>
      </c>
      <c r="AW109">
        <f t="shared" si="21"/>
        <v>13.405658135999998</v>
      </c>
      <c r="AX109" s="9"/>
      <c r="AY109" s="22">
        <v>0.39856000000000003</v>
      </c>
      <c r="AZ109" s="22">
        <v>261.10899999999998</v>
      </c>
      <c r="BA109" s="22">
        <v>-1.30615E-2</v>
      </c>
      <c r="BB109" s="22">
        <v>99</v>
      </c>
      <c r="BC109" s="22">
        <v>0.39782699999999999</v>
      </c>
      <c r="BD109">
        <f t="shared" si="22"/>
        <v>13.061500000000001</v>
      </c>
      <c r="BE109">
        <f t="shared" si="23"/>
        <v>5.2057914400000005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50.174199999999999</v>
      </c>
      <c r="I110" s="22">
        <v>-1.21399E-2</v>
      </c>
      <c r="J110" s="22">
        <v>100</v>
      </c>
      <c r="K110" s="22">
        <v>1.17523</v>
      </c>
      <c r="L110">
        <f t="shared" si="12"/>
        <v>12.139900000000001</v>
      </c>
      <c r="M110">
        <f t="shared" si="13"/>
        <v>14.281985355000002</v>
      </c>
      <c r="N110" s="9"/>
      <c r="O110" s="22">
        <v>1.17645</v>
      </c>
      <c r="P110" s="22">
        <v>50.174199999999999</v>
      </c>
      <c r="Q110" s="22">
        <v>-1.21399E-2</v>
      </c>
      <c r="R110" s="22">
        <v>100</v>
      </c>
      <c r="S110" s="22">
        <v>1.17523</v>
      </c>
      <c r="T110">
        <f t="shared" si="14"/>
        <v>12.139900000000001</v>
      </c>
      <c r="U110">
        <f t="shared" si="15"/>
        <v>14.281985355000002</v>
      </c>
      <c r="X110" s="9"/>
      <c r="Y110" s="22">
        <v>1.17645</v>
      </c>
      <c r="Z110" s="22">
        <v>148.69399999999999</v>
      </c>
      <c r="AA110" s="22">
        <v>-1.1688199999999999E-2</v>
      </c>
      <c r="AB110" s="22">
        <v>100</v>
      </c>
      <c r="AC110" s="22">
        <v>1.17584</v>
      </c>
      <c r="AD110">
        <f t="shared" si="16"/>
        <v>11.6882</v>
      </c>
      <c r="AE110">
        <f t="shared" si="17"/>
        <v>13.75058289</v>
      </c>
      <c r="AF110" s="9"/>
      <c r="AG110" s="22">
        <v>0.40359499999999998</v>
      </c>
      <c r="AH110" s="22">
        <v>162.833</v>
      </c>
      <c r="AI110" s="22">
        <v>-1.34888E-2</v>
      </c>
      <c r="AJ110" s="22">
        <v>100</v>
      </c>
      <c r="AK110" s="22">
        <v>0.40286300000000003</v>
      </c>
      <c r="AL110">
        <f t="shared" si="18"/>
        <v>13.488800000000001</v>
      </c>
      <c r="AM110">
        <f t="shared" si="19"/>
        <v>5.4440122359999998</v>
      </c>
      <c r="AP110" s="9"/>
      <c r="AQ110" s="22">
        <v>1.17645</v>
      </c>
      <c r="AR110" s="22">
        <v>212.048</v>
      </c>
      <c r="AS110" s="22">
        <v>-1.13647E-2</v>
      </c>
      <c r="AT110" s="22">
        <v>100</v>
      </c>
      <c r="AU110" s="22">
        <v>1.17493</v>
      </c>
      <c r="AV110">
        <f t="shared" si="20"/>
        <v>11.364700000000001</v>
      </c>
      <c r="AW110">
        <f t="shared" si="21"/>
        <v>13.370001315000001</v>
      </c>
      <c r="AX110" s="9"/>
      <c r="AY110" s="22">
        <v>0.40359499999999998</v>
      </c>
      <c r="AZ110" s="22">
        <v>261.11900000000003</v>
      </c>
      <c r="BA110" s="22">
        <v>-1.3037099999999999E-2</v>
      </c>
      <c r="BB110" s="22">
        <v>100</v>
      </c>
      <c r="BC110" s="22">
        <v>0.40283200000000002</v>
      </c>
      <c r="BD110">
        <f t="shared" si="22"/>
        <v>13.037099999999999</v>
      </c>
      <c r="BE110">
        <f t="shared" si="23"/>
        <v>5.2617083744999995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50.1843</v>
      </c>
      <c r="I111" s="22">
        <v>-1.21674E-2</v>
      </c>
      <c r="J111" s="22">
        <v>101</v>
      </c>
      <c r="K111" s="22">
        <v>1.17035</v>
      </c>
      <c r="L111">
        <f t="shared" si="12"/>
        <v>12.167400000000001</v>
      </c>
      <c r="M111">
        <f t="shared" si="13"/>
        <v>14.253135708</v>
      </c>
      <c r="N111" s="9"/>
      <c r="O111" s="22">
        <v>1.1714199999999999</v>
      </c>
      <c r="P111" s="22">
        <v>50.1843</v>
      </c>
      <c r="Q111" s="22">
        <v>-1.21674E-2</v>
      </c>
      <c r="R111" s="22">
        <v>101</v>
      </c>
      <c r="S111" s="22">
        <v>1.17035</v>
      </c>
      <c r="T111">
        <f t="shared" si="14"/>
        <v>12.167400000000001</v>
      </c>
      <c r="U111">
        <f t="shared" si="15"/>
        <v>14.253135708</v>
      </c>
      <c r="X111" s="9"/>
      <c r="Y111" s="22">
        <v>1.1714199999999999</v>
      </c>
      <c r="Z111" s="22">
        <v>148.70400000000001</v>
      </c>
      <c r="AA111" s="22">
        <v>-1.17065E-2</v>
      </c>
      <c r="AB111" s="22">
        <v>101</v>
      </c>
      <c r="AC111" s="22">
        <v>1.17004</v>
      </c>
      <c r="AD111">
        <f t="shared" si="16"/>
        <v>11.7065</v>
      </c>
      <c r="AE111">
        <f t="shared" si="17"/>
        <v>13.713228229999999</v>
      </c>
      <c r="AF111" s="9"/>
      <c r="AG111" s="22">
        <v>0.40862999999999999</v>
      </c>
      <c r="AH111" s="22">
        <v>162.84299999999999</v>
      </c>
      <c r="AI111" s="22">
        <v>-1.34644E-2</v>
      </c>
      <c r="AJ111" s="22">
        <v>101</v>
      </c>
      <c r="AK111" s="22">
        <v>0.40777600000000003</v>
      </c>
      <c r="AL111">
        <f t="shared" si="18"/>
        <v>13.464399999999999</v>
      </c>
      <c r="AM111">
        <f t="shared" si="19"/>
        <v>5.5019577719999999</v>
      </c>
      <c r="AP111" s="9"/>
      <c r="AQ111" s="22">
        <v>1.1714199999999999</v>
      </c>
      <c r="AR111" s="22">
        <v>212.05799999999999</v>
      </c>
      <c r="AS111" s="22">
        <v>-1.1379999999999999E-2</v>
      </c>
      <c r="AT111" s="22">
        <v>101</v>
      </c>
      <c r="AU111" s="22">
        <v>1.17065</v>
      </c>
      <c r="AV111">
        <f t="shared" si="20"/>
        <v>11.379999999999999</v>
      </c>
      <c r="AW111">
        <f t="shared" si="21"/>
        <v>13.330759599999999</v>
      </c>
      <c r="AX111" s="9"/>
      <c r="AY111" s="22">
        <v>0.40862999999999999</v>
      </c>
      <c r="AZ111" s="22">
        <v>261.12900000000002</v>
      </c>
      <c r="BA111" s="22">
        <v>-1.3021899999999999E-2</v>
      </c>
      <c r="BB111" s="22">
        <v>101</v>
      </c>
      <c r="BC111" s="22">
        <v>0.407806</v>
      </c>
      <c r="BD111">
        <f t="shared" si="22"/>
        <v>13.021899999999999</v>
      </c>
      <c r="BE111">
        <f t="shared" si="23"/>
        <v>5.3211389969999994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50.194400000000002</v>
      </c>
      <c r="I112" s="22">
        <v>-1.2191799999999999E-2</v>
      </c>
      <c r="J112" s="22">
        <v>102</v>
      </c>
      <c r="K112" s="22">
        <v>1.16577</v>
      </c>
      <c r="L112">
        <f t="shared" si="12"/>
        <v>12.191799999999999</v>
      </c>
      <c r="M112">
        <f t="shared" si="13"/>
        <v>14.220271683999998</v>
      </c>
      <c r="N112" s="9"/>
      <c r="O112" s="22">
        <v>1.16638</v>
      </c>
      <c r="P112" s="22">
        <v>50.194400000000002</v>
      </c>
      <c r="Q112" s="22">
        <v>-1.2191799999999999E-2</v>
      </c>
      <c r="R112" s="22">
        <v>102</v>
      </c>
      <c r="S112" s="22">
        <v>1.16577</v>
      </c>
      <c r="T112">
        <f t="shared" si="14"/>
        <v>12.191799999999999</v>
      </c>
      <c r="U112">
        <f t="shared" si="15"/>
        <v>14.220271683999998</v>
      </c>
      <c r="X112" s="9"/>
      <c r="Y112" s="22">
        <v>1.16638</v>
      </c>
      <c r="Z112" s="22">
        <v>148.714</v>
      </c>
      <c r="AA112" s="22">
        <v>-1.1727899999999999E-2</v>
      </c>
      <c r="AB112" s="22">
        <v>102</v>
      </c>
      <c r="AC112" s="22">
        <v>1.16547</v>
      </c>
      <c r="AD112">
        <f t="shared" si="16"/>
        <v>11.7279</v>
      </c>
      <c r="AE112">
        <f t="shared" si="17"/>
        <v>13.679188002</v>
      </c>
      <c r="AF112" s="9"/>
      <c r="AG112" s="22">
        <v>0.41366599999999998</v>
      </c>
      <c r="AH112" s="22">
        <v>162.85300000000001</v>
      </c>
      <c r="AI112" s="22">
        <v>-1.3446E-2</v>
      </c>
      <c r="AJ112" s="22">
        <v>102</v>
      </c>
      <c r="AK112" s="22">
        <v>0.41284199999999999</v>
      </c>
      <c r="AL112">
        <f t="shared" si="18"/>
        <v>13.446</v>
      </c>
      <c r="AM112">
        <f t="shared" si="19"/>
        <v>5.5621530359999998</v>
      </c>
      <c r="AP112" s="9"/>
      <c r="AQ112" s="22">
        <v>1.16638</v>
      </c>
      <c r="AR112" s="22">
        <v>212.06800000000001</v>
      </c>
      <c r="AS112" s="22">
        <v>-1.13983E-2</v>
      </c>
      <c r="AT112" s="22">
        <v>102</v>
      </c>
      <c r="AU112" s="22">
        <v>1.16486</v>
      </c>
      <c r="AV112">
        <f t="shared" si="20"/>
        <v>11.398300000000001</v>
      </c>
      <c r="AW112">
        <f t="shared" si="21"/>
        <v>13.294749154</v>
      </c>
      <c r="AX112" s="9"/>
      <c r="AY112" s="22">
        <v>0.41366599999999998</v>
      </c>
      <c r="AZ112" s="22">
        <v>261.13900000000001</v>
      </c>
      <c r="BA112" s="22">
        <v>-1.2997399999999999E-2</v>
      </c>
      <c r="BB112" s="22">
        <v>102</v>
      </c>
      <c r="BC112" s="22">
        <v>0.41287200000000002</v>
      </c>
      <c r="BD112">
        <f t="shared" si="22"/>
        <v>12.997399999999999</v>
      </c>
      <c r="BE112">
        <f t="shared" si="23"/>
        <v>5.3765824683999996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50.204500000000003</v>
      </c>
      <c r="I113" s="22">
        <v>-1.2200900000000001E-2</v>
      </c>
      <c r="J113" s="22">
        <v>103</v>
      </c>
      <c r="K113" s="22">
        <v>1.15967</v>
      </c>
      <c r="L113">
        <f t="shared" si="12"/>
        <v>12.200900000000001</v>
      </c>
      <c r="M113">
        <f t="shared" si="13"/>
        <v>14.169515215000002</v>
      </c>
      <c r="N113" s="9"/>
      <c r="O113" s="22">
        <v>1.1613500000000001</v>
      </c>
      <c r="P113" s="22">
        <v>50.204500000000003</v>
      </c>
      <c r="Q113" s="22">
        <v>-1.2200900000000001E-2</v>
      </c>
      <c r="R113" s="22">
        <v>103</v>
      </c>
      <c r="S113" s="22">
        <v>1.15967</v>
      </c>
      <c r="T113">
        <f t="shared" si="14"/>
        <v>12.200900000000001</v>
      </c>
      <c r="U113">
        <f t="shared" si="15"/>
        <v>14.169515215000002</v>
      </c>
      <c r="X113" s="9"/>
      <c r="Y113" s="22">
        <v>1.1613500000000001</v>
      </c>
      <c r="Z113" s="22">
        <v>148.72399999999999</v>
      </c>
      <c r="AA113" s="22">
        <v>-1.17401E-2</v>
      </c>
      <c r="AB113" s="22">
        <v>103</v>
      </c>
      <c r="AC113" s="22">
        <v>1.1605799999999999</v>
      </c>
      <c r="AD113">
        <f t="shared" si="16"/>
        <v>11.7401</v>
      </c>
      <c r="AE113">
        <f t="shared" si="17"/>
        <v>13.634365135000001</v>
      </c>
      <c r="AF113" s="9"/>
      <c r="AG113" s="22">
        <v>0.41870099999999999</v>
      </c>
      <c r="AH113" s="22">
        <v>162.863</v>
      </c>
      <c r="AI113" s="22">
        <v>-1.34033E-2</v>
      </c>
      <c r="AJ113" s="22">
        <v>103</v>
      </c>
      <c r="AK113" s="22">
        <v>0.417908</v>
      </c>
      <c r="AL113">
        <f t="shared" si="18"/>
        <v>13.4033</v>
      </c>
      <c r="AM113">
        <f t="shared" si="19"/>
        <v>5.6119751132999998</v>
      </c>
      <c r="AP113" s="9"/>
      <c r="AQ113" s="22">
        <v>1.1613500000000001</v>
      </c>
      <c r="AR113" s="22">
        <v>212.07900000000001</v>
      </c>
      <c r="AS113" s="22">
        <v>-1.1416600000000001E-2</v>
      </c>
      <c r="AT113" s="22">
        <v>103</v>
      </c>
      <c r="AU113" s="22">
        <v>1.1599699999999999</v>
      </c>
      <c r="AV113">
        <f t="shared" si="20"/>
        <v>11.416600000000001</v>
      </c>
      <c r="AW113">
        <f t="shared" si="21"/>
        <v>13.258668410000002</v>
      </c>
      <c r="AX113" s="9"/>
      <c r="AY113" s="22">
        <v>0.41870099999999999</v>
      </c>
      <c r="AZ113" s="22">
        <v>261.149</v>
      </c>
      <c r="BA113" s="22">
        <v>-1.2976100000000001E-2</v>
      </c>
      <c r="BB113" s="22">
        <v>103</v>
      </c>
      <c r="BC113" s="22">
        <v>0.41796899999999998</v>
      </c>
      <c r="BD113">
        <f t="shared" si="22"/>
        <v>12.976100000000001</v>
      </c>
      <c r="BE113">
        <f t="shared" si="23"/>
        <v>5.4331060460999998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50.214500000000001</v>
      </c>
      <c r="I114" s="22">
        <v>-1.22192E-2</v>
      </c>
      <c r="J114" s="22">
        <v>104</v>
      </c>
      <c r="K114" s="22">
        <v>1.1554</v>
      </c>
      <c r="L114">
        <f t="shared" si="12"/>
        <v>12.219199999999999</v>
      </c>
      <c r="M114">
        <f t="shared" si="13"/>
        <v>14.129183151999998</v>
      </c>
      <c r="N114" s="9"/>
      <c r="O114" s="22">
        <v>1.1563099999999999</v>
      </c>
      <c r="P114" s="22">
        <v>50.214500000000001</v>
      </c>
      <c r="Q114" s="22">
        <v>-1.22192E-2</v>
      </c>
      <c r="R114" s="22">
        <v>104</v>
      </c>
      <c r="S114" s="22">
        <v>1.1554</v>
      </c>
      <c r="T114">
        <f t="shared" si="14"/>
        <v>12.219199999999999</v>
      </c>
      <c r="U114">
        <f t="shared" si="15"/>
        <v>14.129183151999998</v>
      </c>
      <c r="X114" s="9"/>
      <c r="Y114" s="22">
        <v>1.1563099999999999</v>
      </c>
      <c r="Z114" s="22">
        <v>148.73400000000001</v>
      </c>
      <c r="AA114" s="22">
        <v>-1.1749300000000001E-2</v>
      </c>
      <c r="AB114" s="22">
        <v>104</v>
      </c>
      <c r="AC114" s="22">
        <v>1.15509</v>
      </c>
      <c r="AD114">
        <f t="shared" si="16"/>
        <v>11.7493</v>
      </c>
      <c r="AE114">
        <f t="shared" si="17"/>
        <v>13.585833082999999</v>
      </c>
      <c r="AF114" s="9"/>
      <c r="AG114" s="22">
        <v>0.42373699999999997</v>
      </c>
      <c r="AH114" s="22">
        <v>162.87299999999999</v>
      </c>
      <c r="AI114" s="22">
        <v>-1.33606E-2</v>
      </c>
      <c r="AJ114" s="22">
        <v>104</v>
      </c>
      <c r="AK114" s="22">
        <v>0.42288199999999998</v>
      </c>
      <c r="AL114">
        <f t="shared" si="18"/>
        <v>13.3606</v>
      </c>
      <c r="AM114">
        <f t="shared" si="19"/>
        <v>5.6613805621999997</v>
      </c>
      <c r="AP114" s="9"/>
      <c r="AQ114" s="22">
        <v>1.1563099999999999</v>
      </c>
      <c r="AR114" s="22">
        <v>212.089</v>
      </c>
      <c r="AS114" s="22">
        <v>-1.1422699999999999E-2</v>
      </c>
      <c r="AT114" s="22">
        <v>104</v>
      </c>
      <c r="AU114" s="22">
        <v>1.15448</v>
      </c>
      <c r="AV114">
        <f t="shared" si="20"/>
        <v>11.422699999999999</v>
      </c>
      <c r="AW114">
        <f t="shared" si="21"/>
        <v>13.208182236999999</v>
      </c>
      <c r="AX114" s="9"/>
      <c r="AY114" s="22">
        <v>0.42373699999999997</v>
      </c>
      <c r="AZ114" s="22">
        <v>261.15899999999999</v>
      </c>
      <c r="BA114" s="22">
        <v>-1.29456E-2</v>
      </c>
      <c r="BB114" s="22">
        <v>104</v>
      </c>
      <c r="BC114" s="22">
        <v>0.42300399999999999</v>
      </c>
      <c r="BD114">
        <f t="shared" si="22"/>
        <v>12.945600000000001</v>
      </c>
      <c r="BE114">
        <f t="shared" si="23"/>
        <v>5.4855297071999995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50.224600000000002</v>
      </c>
      <c r="I115" s="22">
        <v>-1.2234500000000001E-2</v>
      </c>
      <c r="J115" s="22">
        <v>105</v>
      </c>
      <c r="K115" s="22">
        <v>1.1496</v>
      </c>
      <c r="L115">
        <f t="shared" si="12"/>
        <v>12.234500000000001</v>
      </c>
      <c r="M115">
        <f t="shared" si="13"/>
        <v>14.085335160000001</v>
      </c>
      <c r="N115" s="9"/>
      <c r="O115" s="22">
        <v>1.1512800000000001</v>
      </c>
      <c r="P115" s="22">
        <v>50.224600000000002</v>
      </c>
      <c r="Q115" s="22">
        <v>-1.2234500000000001E-2</v>
      </c>
      <c r="R115" s="22">
        <v>105</v>
      </c>
      <c r="S115" s="22">
        <v>1.1496</v>
      </c>
      <c r="T115">
        <f t="shared" si="14"/>
        <v>12.234500000000001</v>
      </c>
      <c r="U115">
        <f t="shared" si="15"/>
        <v>14.085335160000001</v>
      </c>
      <c r="X115" s="9"/>
      <c r="Y115" s="22">
        <v>1.1512800000000001</v>
      </c>
      <c r="Z115" s="22">
        <v>148.744</v>
      </c>
      <c r="AA115" s="22">
        <v>-1.17676E-2</v>
      </c>
      <c r="AB115" s="22">
        <v>105</v>
      </c>
      <c r="AC115" s="22">
        <v>1.15082</v>
      </c>
      <c r="AD115">
        <f t="shared" si="16"/>
        <v>11.7676</v>
      </c>
      <c r="AE115">
        <f t="shared" si="17"/>
        <v>13.547802528</v>
      </c>
      <c r="AF115" s="9"/>
      <c r="AG115" s="22">
        <v>0.42877199999999999</v>
      </c>
      <c r="AH115" s="22">
        <v>162.88300000000001</v>
      </c>
      <c r="AI115" s="22">
        <v>-1.3327E-2</v>
      </c>
      <c r="AJ115" s="22">
        <v>105</v>
      </c>
      <c r="AK115" s="22">
        <v>0.427948</v>
      </c>
      <c r="AL115">
        <f t="shared" si="18"/>
        <v>13.327</v>
      </c>
      <c r="AM115">
        <f t="shared" si="19"/>
        <v>5.7142444440000002</v>
      </c>
      <c r="AP115" s="9"/>
      <c r="AQ115" s="22">
        <v>1.1512800000000001</v>
      </c>
      <c r="AR115" s="22">
        <v>212.09899999999999</v>
      </c>
      <c r="AS115" s="22">
        <v>-1.14319E-2</v>
      </c>
      <c r="AT115" s="22">
        <v>105</v>
      </c>
      <c r="AU115" s="22">
        <v>1.1498999999999999</v>
      </c>
      <c r="AV115">
        <f t="shared" si="20"/>
        <v>11.431900000000001</v>
      </c>
      <c r="AW115">
        <f t="shared" si="21"/>
        <v>13.161317832000002</v>
      </c>
      <c r="AX115" s="9"/>
      <c r="AY115" s="22">
        <v>0.42877199999999999</v>
      </c>
      <c r="AZ115" s="22">
        <v>261.16899999999998</v>
      </c>
      <c r="BA115" s="22">
        <v>-1.29211E-2</v>
      </c>
      <c r="BB115" s="22">
        <v>105</v>
      </c>
      <c r="BC115" s="22">
        <v>0.42800899999999997</v>
      </c>
      <c r="BD115">
        <f t="shared" si="22"/>
        <v>12.921099999999999</v>
      </c>
      <c r="BE115">
        <f t="shared" si="23"/>
        <v>5.5402058891999992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50.234699999999997</v>
      </c>
      <c r="I116" s="22">
        <v>-1.22498E-2</v>
      </c>
      <c r="J116" s="22">
        <v>106</v>
      </c>
      <c r="K116" s="22">
        <v>1.1450199999999999</v>
      </c>
      <c r="L116">
        <f t="shared" si="12"/>
        <v>12.2498</v>
      </c>
      <c r="M116">
        <f t="shared" si="13"/>
        <v>14.041210752</v>
      </c>
      <c r="N116" s="9"/>
      <c r="O116" s="22">
        <v>1.1462399999999999</v>
      </c>
      <c r="P116" s="22">
        <v>50.234699999999997</v>
      </c>
      <c r="Q116" s="22">
        <v>-1.22498E-2</v>
      </c>
      <c r="R116" s="22">
        <v>106</v>
      </c>
      <c r="S116" s="22">
        <v>1.1450199999999999</v>
      </c>
      <c r="T116">
        <f t="shared" si="14"/>
        <v>12.2498</v>
      </c>
      <c r="U116">
        <f t="shared" si="15"/>
        <v>14.041210752</v>
      </c>
      <c r="X116" s="9"/>
      <c r="Y116" s="22">
        <v>1.1462399999999999</v>
      </c>
      <c r="Z116" s="22">
        <v>148.75399999999999</v>
      </c>
      <c r="AA116" s="22">
        <v>-1.1795E-2</v>
      </c>
      <c r="AB116" s="22">
        <v>106</v>
      </c>
      <c r="AC116" s="22">
        <v>1.1450199999999999</v>
      </c>
      <c r="AD116">
        <f t="shared" si="16"/>
        <v>11.795</v>
      </c>
      <c r="AE116">
        <f t="shared" si="17"/>
        <v>13.519900799999998</v>
      </c>
      <c r="AF116" s="9"/>
      <c r="AG116" s="22">
        <v>0.433807</v>
      </c>
      <c r="AH116" s="22">
        <v>162.893</v>
      </c>
      <c r="AI116" s="22">
        <v>-1.32935E-2</v>
      </c>
      <c r="AJ116" s="22">
        <v>106</v>
      </c>
      <c r="AK116" s="22">
        <v>0.43301400000000001</v>
      </c>
      <c r="AL116">
        <f t="shared" si="18"/>
        <v>13.2935</v>
      </c>
      <c r="AM116">
        <f t="shared" si="19"/>
        <v>5.7668133545</v>
      </c>
      <c r="AP116" s="9"/>
      <c r="AQ116" s="22">
        <v>1.1462399999999999</v>
      </c>
      <c r="AR116" s="22">
        <v>212.10900000000001</v>
      </c>
      <c r="AS116" s="22">
        <v>-1.1438E-2</v>
      </c>
      <c r="AT116" s="22">
        <v>106</v>
      </c>
      <c r="AU116" s="22">
        <v>1.1453199999999999</v>
      </c>
      <c r="AV116">
        <f t="shared" si="20"/>
        <v>11.438000000000001</v>
      </c>
      <c r="AW116">
        <f t="shared" si="21"/>
        <v>13.110693120000001</v>
      </c>
      <c r="AX116" s="9"/>
      <c r="AY116" s="22">
        <v>0.433807</v>
      </c>
      <c r="AZ116" s="22">
        <v>261.17899999999997</v>
      </c>
      <c r="BA116" s="22">
        <v>-1.28906E-2</v>
      </c>
      <c r="BB116" s="22">
        <v>106</v>
      </c>
      <c r="BC116" s="22">
        <v>0.43313600000000002</v>
      </c>
      <c r="BD116">
        <f t="shared" si="22"/>
        <v>12.890600000000001</v>
      </c>
      <c r="BE116">
        <f t="shared" si="23"/>
        <v>5.5920325142000005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50.244700000000002</v>
      </c>
      <c r="I117" s="22">
        <v>-1.2262E-2</v>
      </c>
      <c r="J117" s="22">
        <v>107</v>
      </c>
      <c r="K117" s="22">
        <v>1.1398299999999999</v>
      </c>
      <c r="L117">
        <f t="shared" si="12"/>
        <v>12.262</v>
      </c>
      <c r="M117">
        <f t="shared" si="13"/>
        <v>13.9933944</v>
      </c>
      <c r="N117" s="9"/>
      <c r="O117" s="22">
        <v>1.1412</v>
      </c>
      <c r="P117" s="22">
        <v>50.244700000000002</v>
      </c>
      <c r="Q117" s="22">
        <v>-1.2262E-2</v>
      </c>
      <c r="R117" s="22">
        <v>107</v>
      </c>
      <c r="S117" s="22">
        <v>1.1398299999999999</v>
      </c>
      <c r="T117">
        <f t="shared" si="14"/>
        <v>12.262</v>
      </c>
      <c r="U117">
        <f t="shared" si="15"/>
        <v>13.9933944</v>
      </c>
      <c r="X117" s="9"/>
      <c r="Y117" s="22">
        <v>1.1412</v>
      </c>
      <c r="Z117" s="22">
        <v>148.76499999999999</v>
      </c>
      <c r="AA117" s="22">
        <v>-1.18256E-2</v>
      </c>
      <c r="AB117" s="22">
        <v>107</v>
      </c>
      <c r="AC117" s="22">
        <v>1.1395299999999999</v>
      </c>
      <c r="AD117">
        <f t="shared" si="16"/>
        <v>11.8256</v>
      </c>
      <c r="AE117">
        <f t="shared" si="17"/>
        <v>13.495374719999999</v>
      </c>
      <c r="AF117" s="9"/>
      <c r="AG117" s="22">
        <v>0.43884299999999998</v>
      </c>
      <c r="AH117" s="22">
        <v>162.90299999999999</v>
      </c>
      <c r="AI117" s="22">
        <v>-1.32751E-2</v>
      </c>
      <c r="AJ117" s="22">
        <v>107</v>
      </c>
      <c r="AK117" s="22">
        <v>0.43801899999999999</v>
      </c>
      <c r="AL117">
        <f t="shared" si="18"/>
        <v>13.2751</v>
      </c>
      <c r="AM117">
        <f t="shared" si="19"/>
        <v>5.8256847092999999</v>
      </c>
      <c r="AP117" s="9"/>
      <c r="AQ117" s="22">
        <v>1.1412</v>
      </c>
      <c r="AR117" s="22">
        <v>212.119</v>
      </c>
      <c r="AS117" s="22">
        <v>-1.14594E-2</v>
      </c>
      <c r="AT117" s="22">
        <v>107</v>
      </c>
      <c r="AU117" s="22">
        <v>1.1401399999999999</v>
      </c>
      <c r="AV117">
        <f t="shared" si="20"/>
        <v>11.4594</v>
      </c>
      <c r="AW117">
        <f t="shared" si="21"/>
        <v>13.07746728</v>
      </c>
      <c r="AX117" s="9"/>
      <c r="AY117" s="22">
        <v>0.43884299999999998</v>
      </c>
      <c r="AZ117" s="22">
        <v>261.18900000000002</v>
      </c>
      <c r="BA117" s="22">
        <v>-1.28571E-2</v>
      </c>
      <c r="BB117" s="22">
        <v>107</v>
      </c>
      <c r="BC117" s="22">
        <v>0.43808000000000002</v>
      </c>
      <c r="BD117">
        <f t="shared" si="22"/>
        <v>12.857099999999999</v>
      </c>
      <c r="BE117">
        <f t="shared" si="23"/>
        <v>5.6422483352999997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50.254800000000003</v>
      </c>
      <c r="I118" s="22">
        <v>-1.2274200000000001E-2</v>
      </c>
      <c r="J118" s="22">
        <v>108</v>
      </c>
      <c r="K118" s="22">
        <v>1.1346400000000001</v>
      </c>
      <c r="L118">
        <f t="shared" si="12"/>
        <v>12.2742</v>
      </c>
      <c r="M118">
        <f t="shared" si="13"/>
        <v>13.945577814</v>
      </c>
      <c r="N118" s="9"/>
      <c r="O118" s="22">
        <v>1.1361699999999999</v>
      </c>
      <c r="P118" s="22">
        <v>50.254800000000003</v>
      </c>
      <c r="Q118" s="22">
        <v>-1.2274200000000001E-2</v>
      </c>
      <c r="R118" s="22">
        <v>108</v>
      </c>
      <c r="S118" s="22">
        <v>1.1346400000000001</v>
      </c>
      <c r="T118">
        <f t="shared" si="14"/>
        <v>12.2742</v>
      </c>
      <c r="U118">
        <f t="shared" si="15"/>
        <v>13.945577814</v>
      </c>
      <c r="X118" s="9"/>
      <c r="Y118" s="22">
        <v>1.1361699999999999</v>
      </c>
      <c r="Z118" s="22">
        <v>148.77500000000001</v>
      </c>
      <c r="AA118" s="22">
        <v>-1.1853000000000001E-2</v>
      </c>
      <c r="AB118" s="22">
        <v>108</v>
      </c>
      <c r="AC118" s="22">
        <v>1.1346400000000001</v>
      </c>
      <c r="AD118">
        <f t="shared" si="16"/>
        <v>11.853000000000002</v>
      </c>
      <c r="AE118">
        <f t="shared" si="17"/>
        <v>13.46702301</v>
      </c>
      <c r="AF118" s="9"/>
      <c r="AG118" s="22">
        <v>0.44387799999999999</v>
      </c>
      <c r="AH118" s="22">
        <v>162.91300000000001</v>
      </c>
      <c r="AI118" s="22">
        <v>-1.3247699999999999E-2</v>
      </c>
      <c r="AJ118" s="22">
        <v>108</v>
      </c>
      <c r="AK118" s="22">
        <v>0.44311499999999998</v>
      </c>
      <c r="AL118">
        <f t="shared" si="18"/>
        <v>13.2477</v>
      </c>
      <c r="AM118">
        <f t="shared" si="19"/>
        <v>5.8803625805999999</v>
      </c>
      <c r="AP118" s="9"/>
      <c r="AQ118" s="22">
        <v>1.1361699999999999</v>
      </c>
      <c r="AR118" s="22">
        <v>212.12899999999999</v>
      </c>
      <c r="AS118" s="22">
        <v>-1.14655E-2</v>
      </c>
      <c r="AT118" s="22">
        <v>108</v>
      </c>
      <c r="AU118" s="22">
        <v>1.1349499999999999</v>
      </c>
      <c r="AV118">
        <f t="shared" si="20"/>
        <v>11.4655</v>
      </c>
      <c r="AW118">
        <f t="shared" si="21"/>
        <v>13.026757134999999</v>
      </c>
      <c r="AX118" s="9"/>
      <c r="AY118" s="22">
        <v>0.44387799999999999</v>
      </c>
      <c r="AZ118" s="22">
        <v>261.19900000000001</v>
      </c>
      <c r="BA118" s="22">
        <v>-1.28235E-2</v>
      </c>
      <c r="BB118" s="22">
        <v>108</v>
      </c>
      <c r="BC118" s="22">
        <v>0.44317600000000001</v>
      </c>
      <c r="BD118">
        <f t="shared" si="22"/>
        <v>12.823499999999999</v>
      </c>
      <c r="BE118">
        <f t="shared" si="23"/>
        <v>5.6920695329999997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50.264899999999997</v>
      </c>
      <c r="I119" s="22">
        <v>-1.2286399999999999E-2</v>
      </c>
      <c r="J119" s="22">
        <v>109</v>
      </c>
      <c r="K119" s="22">
        <v>1.1300699999999999</v>
      </c>
      <c r="L119">
        <f t="shared" si="12"/>
        <v>12.286399999999999</v>
      </c>
      <c r="M119">
        <f t="shared" si="13"/>
        <v>13.897515631999998</v>
      </c>
      <c r="N119" s="9"/>
      <c r="O119" s="22">
        <v>1.13113</v>
      </c>
      <c r="P119" s="22">
        <v>50.264899999999997</v>
      </c>
      <c r="Q119" s="22">
        <v>-1.2286399999999999E-2</v>
      </c>
      <c r="R119" s="22">
        <v>109</v>
      </c>
      <c r="S119" s="22">
        <v>1.1300699999999999</v>
      </c>
      <c r="T119">
        <f t="shared" si="14"/>
        <v>12.286399999999999</v>
      </c>
      <c r="U119">
        <f t="shared" si="15"/>
        <v>13.897515631999998</v>
      </c>
      <c r="X119" s="9"/>
      <c r="Y119" s="22">
        <v>1.13113</v>
      </c>
      <c r="Z119" s="22">
        <v>148.785</v>
      </c>
      <c r="AA119" s="22">
        <v>-1.18805E-2</v>
      </c>
      <c r="AB119" s="22">
        <v>109</v>
      </c>
      <c r="AC119" s="22">
        <v>1.1297600000000001</v>
      </c>
      <c r="AD119">
        <f t="shared" si="16"/>
        <v>11.8805</v>
      </c>
      <c r="AE119">
        <f t="shared" si="17"/>
        <v>13.438389964999999</v>
      </c>
      <c r="AF119" s="9"/>
      <c r="AG119" s="22">
        <v>0.44891399999999998</v>
      </c>
      <c r="AH119" s="22">
        <v>162.923</v>
      </c>
      <c r="AI119" s="22">
        <v>-1.32324E-2</v>
      </c>
      <c r="AJ119" s="22">
        <v>109</v>
      </c>
      <c r="AK119" s="22">
        <v>0.44815100000000002</v>
      </c>
      <c r="AL119">
        <f t="shared" si="18"/>
        <v>13.2324</v>
      </c>
      <c r="AM119">
        <f t="shared" si="19"/>
        <v>5.9402096135999995</v>
      </c>
      <c r="AP119" s="9"/>
      <c r="AQ119" s="22">
        <v>1.13113</v>
      </c>
      <c r="AR119" s="22">
        <v>212.13900000000001</v>
      </c>
      <c r="AS119" s="22">
        <v>-1.14929E-2</v>
      </c>
      <c r="AT119" s="22">
        <v>109</v>
      </c>
      <c r="AU119" s="22">
        <v>1.1297600000000001</v>
      </c>
      <c r="AV119">
        <f t="shared" si="20"/>
        <v>11.492900000000001</v>
      </c>
      <c r="AW119">
        <f t="shared" si="21"/>
        <v>12.999963977</v>
      </c>
      <c r="AX119" s="9"/>
      <c r="AY119" s="22">
        <v>0.44891399999999998</v>
      </c>
      <c r="AZ119" s="22">
        <v>261.209</v>
      </c>
      <c r="BA119" s="22">
        <v>-1.2793000000000001E-2</v>
      </c>
      <c r="BB119" s="22">
        <v>109</v>
      </c>
      <c r="BC119" s="22">
        <v>0.44805899999999999</v>
      </c>
      <c r="BD119">
        <f t="shared" si="22"/>
        <v>12.793000000000001</v>
      </c>
      <c r="BE119">
        <f t="shared" si="23"/>
        <v>5.7429568020000001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50.274900000000002</v>
      </c>
      <c r="I120" s="22">
        <v>-1.2286399999999999E-2</v>
      </c>
      <c r="J120" s="22">
        <v>110</v>
      </c>
      <c r="K120" s="22">
        <v>1.1251800000000001</v>
      </c>
      <c r="L120">
        <f t="shared" si="12"/>
        <v>12.286399999999999</v>
      </c>
      <c r="M120">
        <f t="shared" si="13"/>
        <v>13.83571504</v>
      </c>
      <c r="N120" s="9"/>
      <c r="O120" s="22">
        <v>1.1261000000000001</v>
      </c>
      <c r="P120" s="22">
        <v>50.274900000000002</v>
      </c>
      <c r="Q120" s="22">
        <v>-1.2286399999999999E-2</v>
      </c>
      <c r="R120" s="22">
        <v>110</v>
      </c>
      <c r="S120" s="22">
        <v>1.1251800000000001</v>
      </c>
      <c r="T120">
        <f t="shared" si="14"/>
        <v>12.286399999999999</v>
      </c>
      <c r="U120">
        <f t="shared" si="15"/>
        <v>13.83571504</v>
      </c>
      <c r="X120" s="9"/>
      <c r="Y120" s="22">
        <v>1.1261000000000001</v>
      </c>
      <c r="Z120" s="22">
        <v>148.79499999999999</v>
      </c>
      <c r="AA120" s="22">
        <v>-1.1908E-2</v>
      </c>
      <c r="AB120" s="22">
        <v>110</v>
      </c>
      <c r="AC120" s="22">
        <v>1.1248800000000001</v>
      </c>
      <c r="AD120">
        <f t="shared" si="16"/>
        <v>11.907999999999999</v>
      </c>
      <c r="AE120">
        <f t="shared" si="17"/>
        <v>13.409598800000001</v>
      </c>
      <c r="AF120" s="9"/>
      <c r="AG120" s="22">
        <v>0.45394899999999999</v>
      </c>
      <c r="AH120" s="22">
        <v>162.934</v>
      </c>
      <c r="AI120" s="22">
        <v>-1.3205E-2</v>
      </c>
      <c r="AJ120" s="22">
        <v>110</v>
      </c>
      <c r="AK120" s="22">
        <v>0.453156</v>
      </c>
      <c r="AL120">
        <f t="shared" si="18"/>
        <v>13.205</v>
      </c>
      <c r="AM120">
        <f t="shared" si="19"/>
        <v>5.9943965449999999</v>
      </c>
      <c r="AP120" s="9"/>
      <c r="AQ120" s="22">
        <v>1.1261000000000001</v>
      </c>
      <c r="AR120" s="22">
        <v>212.149</v>
      </c>
      <c r="AS120" s="22">
        <v>-1.15143E-2</v>
      </c>
      <c r="AT120" s="22">
        <v>110</v>
      </c>
      <c r="AU120" s="22">
        <v>1.1245700000000001</v>
      </c>
      <c r="AV120">
        <f t="shared" si="20"/>
        <v>11.5143</v>
      </c>
      <c r="AW120">
        <f t="shared" si="21"/>
        <v>12.966253230000001</v>
      </c>
      <c r="AX120" s="9"/>
      <c r="AY120" s="22">
        <v>0.45394899999999999</v>
      </c>
      <c r="AZ120" s="22">
        <v>261.21899999999999</v>
      </c>
      <c r="BA120" s="22">
        <v>-1.2759400000000001E-2</v>
      </c>
      <c r="BB120" s="22">
        <v>110</v>
      </c>
      <c r="BC120" s="22">
        <v>0.45318599999999998</v>
      </c>
      <c r="BD120">
        <f t="shared" si="22"/>
        <v>12.759400000000001</v>
      </c>
      <c r="BE120">
        <f t="shared" si="23"/>
        <v>5.7921168706000001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50.284999999999997</v>
      </c>
      <c r="I121" s="22">
        <v>-1.23047E-2</v>
      </c>
      <c r="J121" s="22">
        <v>111</v>
      </c>
      <c r="K121" s="22">
        <v>1.11938</v>
      </c>
      <c r="L121">
        <f t="shared" si="12"/>
        <v>12.3047</v>
      </c>
      <c r="M121">
        <f t="shared" si="13"/>
        <v>13.794306982</v>
      </c>
      <c r="N121" s="9"/>
      <c r="O121" s="22">
        <v>1.1210599999999999</v>
      </c>
      <c r="P121" s="22">
        <v>50.284999999999997</v>
      </c>
      <c r="Q121" s="22">
        <v>-1.23047E-2</v>
      </c>
      <c r="R121" s="22">
        <v>111</v>
      </c>
      <c r="S121" s="22">
        <v>1.11938</v>
      </c>
      <c r="T121">
        <f t="shared" si="14"/>
        <v>12.3047</v>
      </c>
      <c r="U121">
        <f t="shared" si="15"/>
        <v>13.794306982</v>
      </c>
      <c r="X121" s="9"/>
      <c r="Y121" s="22">
        <v>1.1210599999999999</v>
      </c>
      <c r="Z121" s="22">
        <v>148.80500000000001</v>
      </c>
      <c r="AA121" s="22">
        <v>-1.1935400000000001E-2</v>
      </c>
      <c r="AB121" s="22">
        <v>111</v>
      </c>
      <c r="AC121" s="22">
        <v>1.1200000000000001</v>
      </c>
      <c r="AD121">
        <f t="shared" si="16"/>
        <v>11.935400000000001</v>
      </c>
      <c r="AE121">
        <f t="shared" si="17"/>
        <v>13.380299524000002</v>
      </c>
      <c r="AF121" s="9"/>
      <c r="AG121" s="22">
        <v>0.458984</v>
      </c>
      <c r="AH121" s="22">
        <v>162.94399999999999</v>
      </c>
      <c r="AI121" s="22">
        <v>-1.31775E-2</v>
      </c>
      <c r="AJ121" s="22">
        <v>111</v>
      </c>
      <c r="AK121" s="22">
        <v>0.45822099999999999</v>
      </c>
      <c r="AL121">
        <f t="shared" si="18"/>
        <v>13.1775</v>
      </c>
      <c r="AM121">
        <f t="shared" si="19"/>
        <v>6.0482616600000005</v>
      </c>
      <c r="AP121" s="9"/>
      <c r="AQ121" s="22">
        <v>1.1210599999999999</v>
      </c>
      <c r="AR121" s="22">
        <v>212.15899999999999</v>
      </c>
      <c r="AS121" s="22">
        <v>-1.15265E-2</v>
      </c>
      <c r="AT121" s="22">
        <v>111</v>
      </c>
      <c r="AU121" s="22">
        <v>1.1203000000000001</v>
      </c>
      <c r="AV121">
        <f t="shared" si="20"/>
        <v>11.5265</v>
      </c>
      <c r="AW121">
        <f t="shared" si="21"/>
        <v>12.921898089999999</v>
      </c>
      <c r="AX121" s="9"/>
      <c r="AY121" s="22">
        <v>0.458984</v>
      </c>
      <c r="AZ121" s="22">
        <v>261.23</v>
      </c>
      <c r="BA121" s="22">
        <v>-1.27441E-2</v>
      </c>
      <c r="BB121" s="22">
        <v>111</v>
      </c>
      <c r="BC121" s="22">
        <v>0.45819100000000001</v>
      </c>
      <c r="BD121">
        <f t="shared" si="22"/>
        <v>12.7441</v>
      </c>
      <c r="BE121">
        <f t="shared" si="23"/>
        <v>5.8493379943999999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50.295099999999998</v>
      </c>
      <c r="I122" s="22">
        <v>-1.2335199999999999E-2</v>
      </c>
      <c r="J122" s="22">
        <v>112</v>
      </c>
      <c r="K122" s="22">
        <v>1.1145</v>
      </c>
      <c r="L122">
        <f t="shared" si="12"/>
        <v>12.335199999999999</v>
      </c>
      <c r="M122">
        <f t="shared" si="13"/>
        <v>13.766453256</v>
      </c>
      <c r="N122" s="9"/>
      <c r="O122" s="22">
        <v>1.1160300000000001</v>
      </c>
      <c r="P122" s="22">
        <v>50.295099999999998</v>
      </c>
      <c r="Q122" s="22">
        <v>-1.2335199999999999E-2</v>
      </c>
      <c r="R122" s="22">
        <v>112</v>
      </c>
      <c r="S122" s="22">
        <v>1.1145</v>
      </c>
      <c r="T122">
        <f t="shared" si="14"/>
        <v>12.335199999999999</v>
      </c>
      <c r="U122">
        <f t="shared" si="15"/>
        <v>13.766453256</v>
      </c>
      <c r="X122" s="9"/>
      <c r="Y122" s="22">
        <v>1.1160300000000001</v>
      </c>
      <c r="Z122" s="22">
        <v>148.815</v>
      </c>
      <c r="AA122" s="22">
        <v>-1.19629E-2</v>
      </c>
      <c r="AB122" s="22">
        <v>112</v>
      </c>
      <c r="AC122" s="22">
        <v>1.11511</v>
      </c>
      <c r="AD122">
        <f t="shared" si="16"/>
        <v>11.962899999999999</v>
      </c>
      <c r="AE122">
        <f t="shared" si="17"/>
        <v>13.350955287</v>
      </c>
      <c r="AF122" s="9"/>
      <c r="AG122" s="22">
        <v>0.46401999999999999</v>
      </c>
      <c r="AH122" s="22">
        <v>162.95400000000001</v>
      </c>
      <c r="AI122" s="22">
        <v>-1.3153099999999999E-2</v>
      </c>
      <c r="AJ122" s="22">
        <v>112</v>
      </c>
      <c r="AK122" s="22">
        <v>0.46316499999999999</v>
      </c>
      <c r="AL122">
        <f t="shared" si="18"/>
        <v>13.153099999999998</v>
      </c>
      <c r="AM122">
        <f t="shared" si="19"/>
        <v>6.1033014619999992</v>
      </c>
      <c r="AP122" s="9"/>
      <c r="AQ122" s="22">
        <v>1.1160300000000001</v>
      </c>
      <c r="AR122" s="22">
        <v>212.16900000000001</v>
      </c>
      <c r="AS122" s="22">
        <v>-1.15326E-2</v>
      </c>
      <c r="AT122" s="22">
        <v>112</v>
      </c>
      <c r="AU122" s="22">
        <v>1.1148100000000001</v>
      </c>
      <c r="AV122">
        <f t="shared" si="20"/>
        <v>11.5326</v>
      </c>
      <c r="AW122">
        <f t="shared" si="21"/>
        <v>12.870727578000002</v>
      </c>
      <c r="AX122" s="9"/>
      <c r="AY122" s="22">
        <v>0.46401999999999999</v>
      </c>
      <c r="AZ122" s="22">
        <v>261.24</v>
      </c>
      <c r="BA122" s="22">
        <v>-1.2725800000000001E-2</v>
      </c>
      <c r="BB122" s="22">
        <v>112</v>
      </c>
      <c r="BC122" s="22">
        <v>0.46331800000000001</v>
      </c>
      <c r="BD122">
        <f t="shared" si="22"/>
        <v>12.725800000000001</v>
      </c>
      <c r="BE122">
        <f t="shared" si="23"/>
        <v>5.9050257160000008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50.305199999999999</v>
      </c>
      <c r="I123" s="22">
        <v>-1.2356600000000001E-2</v>
      </c>
      <c r="J123" s="22">
        <v>113</v>
      </c>
      <c r="K123" s="22">
        <v>1.1090100000000001</v>
      </c>
      <c r="L123">
        <f t="shared" si="12"/>
        <v>12.3566</v>
      </c>
      <c r="M123">
        <f t="shared" si="13"/>
        <v>13.728059033999999</v>
      </c>
      <c r="N123" s="9"/>
      <c r="O123" s="22">
        <v>1.1109899999999999</v>
      </c>
      <c r="P123" s="22">
        <v>50.305199999999999</v>
      </c>
      <c r="Q123" s="22">
        <v>-1.2356600000000001E-2</v>
      </c>
      <c r="R123" s="22">
        <v>113</v>
      </c>
      <c r="S123" s="22">
        <v>1.1090100000000001</v>
      </c>
      <c r="T123">
        <f t="shared" si="14"/>
        <v>12.3566</v>
      </c>
      <c r="U123">
        <f t="shared" si="15"/>
        <v>13.728059033999999</v>
      </c>
      <c r="X123" s="9"/>
      <c r="Y123" s="22">
        <v>1.1109899999999999</v>
      </c>
      <c r="Z123" s="22">
        <v>148.82499999999999</v>
      </c>
      <c r="AA123" s="22">
        <v>-1.19843E-2</v>
      </c>
      <c r="AB123" s="22">
        <v>113</v>
      </c>
      <c r="AC123" s="22">
        <v>1.1096200000000001</v>
      </c>
      <c r="AD123">
        <f t="shared" si="16"/>
        <v>11.984299999999999</v>
      </c>
      <c r="AE123">
        <f t="shared" si="17"/>
        <v>13.314437456999999</v>
      </c>
      <c r="AF123" s="9"/>
      <c r="AG123" s="22">
        <v>0.469055</v>
      </c>
      <c r="AH123" s="22">
        <v>162.964</v>
      </c>
      <c r="AI123" s="22">
        <v>-1.31287E-2</v>
      </c>
      <c r="AJ123" s="22">
        <v>113</v>
      </c>
      <c r="AK123" s="22">
        <v>0.46826200000000001</v>
      </c>
      <c r="AL123">
        <f t="shared" si="18"/>
        <v>13.1287</v>
      </c>
      <c r="AM123">
        <f t="shared" si="19"/>
        <v>6.1580823785000005</v>
      </c>
      <c r="AP123" s="9"/>
      <c r="AQ123" s="22">
        <v>1.1109899999999999</v>
      </c>
      <c r="AR123" s="22">
        <v>212.179</v>
      </c>
      <c r="AS123" s="22">
        <v>-1.15326E-2</v>
      </c>
      <c r="AT123" s="22">
        <v>113</v>
      </c>
      <c r="AU123" s="22">
        <v>1.1096200000000001</v>
      </c>
      <c r="AV123">
        <f t="shared" si="20"/>
        <v>11.5326</v>
      </c>
      <c r="AW123">
        <f t="shared" si="21"/>
        <v>12.812603273999999</v>
      </c>
      <c r="AX123" s="9"/>
      <c r="AY123" s="22">
        <v>0.469055</v>
      </c>
      <c r="AZ123" s="22">
        <v>261.25</v>
      </c>
      <c r="BA123" s="22">
        <v>-1.26923E-2</v>
      </c>
      <c r="BB123" s="22">
        <v>113</v>
      </c>
      <c r="BC123" s="22">
        <v>0.46826200000000001</v>
      </c>
      <c r="BD123">
        <f t="shared" si="22"/>
        <v>12.692299999999999</v>
      </c>
      <c r="BE123">
        <f t="shared" si="23"/>
        <v>5.9533867764999995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50.315199999999997</v>
      </c>
      <c r="I124" s="22">
        <v>-1.2383999999999999E-2</v>
      </c>
      <c r="J124" s="22">
        <v>114</v>
      </c>
      <c r="K124" s="22">
        <v>1.10443</v>
      </c>
      <c r="L124">
        <f t="shared" si="12"/>
        <v>12.383999999999999</v>
      </c>
      <c r="M124">
        <f t="shared" si="13"/>
        <v>13.696208639999998</v>
      </c>
      <c r="N124" s="9"/>
      <c r="O124" s="22">
        <v>1.1059600000000001</v>
      </c>
      <c r="P124" s="22">
        <v>50.315199999999997</v>
      </c>
      <c r="Q124" s="22">
        <v>-1.2383999999999999E-2</v>
      </c>
      <c r="R124" s="22">
        <v>114</v>
      </c>
      <c r="S124" s="22">
        <v>1.10443</v>
      </c>
      <c r="T124">
        <f t="shared" si="14"/>
        <v>12.383999999999999</v>
      </c>
      <c r="U124">
        <f t="shared" si="15"/>
        <v>13.696208639999998</v>
      </c>
      <c r="X124" s="9"/>
      <c r="Y124" s="22">
        <v>1.1059600000000001</v>
      </c>
      <c r="Z124" s="22">
        <v>148.83500000000001</v>
      </c>
      <c r="AA124" s="22">
        <v>-1.20056E-2</v>
      </c>
      <c r="AB124" s="22">
        <v>114</v>
      </c>
      <c r="AC124" s="22">
        <v>1.1047400000000001</v>
      </c>
      <c r="AD124">
        <f t="shared" si="16"/>
        <v>12.005599999999999</v>
      </c>
      <c r="AE124">
        <f t="shared" si="17"/>
        <v>13.277713375999999</v>
      </c>
      <c r="AF124" s="9"/>
      <c r="AG124" s="22">
        <v>0.47409099999999998</v>
      </c>
      <c r="AH124" s="22">
        <v>162.97399999999999</v>
      </c>
      <c r="AI124" s="22">
        <v>-1.30981E-2</v>
      </c>
      <c r="AJ124" s="22">
        <v>114</v>
      </c>
      <c r="AK124" s="22">
        <v>0.47329700000000002</v>
      </c>
      <c r="AL124">
        <f t="shared" si="18"/>
        <v>13.098100000000001</v>
      </c>
      <c r="AM124">
        <f t="shared" si="19"/>
        <v>6.2096913270999998</v>
      </c>
      <c r="AP124" s="9"/>
      <c r="AQ124" s="22">
        <v>1.1059600000000001</v>
      </c>
      <c r="AR124" s="22">
        <v>212.18899999999999</v>
      </c>
      <c r="AS124" s="22">
        <v>-1.1550899999999999E-2</v>
      </c>
      <c r="AT124" s="22">
        <v>114</v>
      </c>
      <c r="AU124" s="22">
        <v>1.10443</v>
      </c>
      <c r="AV124">
        <f t="shared" si="20"/>
        <v>11.550899999999999</v>
      </c>
      <c r="AW124">
        <f t="shared" si="21"/>
        <v>12.774833363999999</v>
      </c>
      <c r="AX124" s="9"/>
      <c r="AY124" s="22">
        <v>0.47409099999999998</v>
      </c>
      <c r="AZ124" s="22">
        <v>261.26</v>
      </c>
      <c r="BA124" s="22">
        <v>-1.2655599999999999E-2</v>
      </c>
      <c r="BB124" s="22">
        <v>114</v>
      </c>
      <c r="BC124" s="22">
        <v>0.47329700000000002</v>
      </c>
      <c r="BD124">
        <f t="shared" si="22"/>
        <v>12.6556</v>
      </c>
      <c r="BE124">
        <f t="shared" si="23"/>
        <v>5.9999060595999998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50.325299999999999</v>
      </c>
      <c r="I125" s="22">
        <v>-1.24054E-2</v>
      </c>
      <c r="J125" s="22">
        <v>115</v>
      </c>
      <c r="K125" s="22">
        <v>1.10016</v>
      </c>
      <c r="L125">
        <f t="shared" si="12"/>
        <v>12.4054</v>
      </c>
      <c r="M125">
        <f t="shared" si="13"/>
        <v>13.657352968</v>
      </c>
      <c r="N125" s="9"/>
      <c r="O125" s="22">
        <v>1.1009199999999999</v>
      </c>
      <c r="P125" s="22">
        <v>50.325299999999999</v>
      </c>
      <c r="Q125" s="22">
        <v>-1.24054E-2</v>
      </c>
      <c r="R125" s="22">
        <v>115</v>
      </c>
      <c r="S125" s="22">
        <v>1.10016</v>
      </c>
      <c r="T125">
        <f t="shared" si="14"/>
        <v>12.4054</v>
      </c>
      <c r="U125">
        <f t="shared" si="15"/>
        <v>13.657352968</v>
      </c>
      <c r="X125" s="9"/>
      <c r="Y125" s="22">
        <v>1.1009199999999999</v>
      </c>
      <c r="Z125" s="22">
        <v>148.845</v>
      </c>
      <c r="AA125" s="22">
        <v>-1.2030000000000001E-2</v>
      </c>
      <c r="AB125" s="22">
        <v>115</v>
      </c>
      <c r="AC125" s="22">
        <v>1.09955</v>
      </c>
      <c r="AD125">
        <f t="shared" si="16"/>
        <v>12.030000000000001</v>
      </c>
      <c r="AE125">
        <f t="shared" si="17"/>
        <v>13.244067599999999</v>
      </c>
      <c r="AF125" s="9"/>
      <c r="AG125" s="22">
        <v>0.479126</v>
      </c>
      <c r="AH125" s="22">
        <v>162.98400000000001</v>
      </c>
      <c r="AI125" s="22">
        <v>-1.3064600000000001E-2</v>
      </c>
      <c r="AJ125" s="22">
        <v>115</v>
      </c>
      <c r="AK125" s="22">
        <v>0.47836299999999998</v>
      </c>
      <c r="AL125">
        <f t="shared" si="18"/>
        <v>13.0646</v>
      </c>
      <c r="AM125">
        <f t="shared" si="19"/>
        <v>6.2595895396000003</v>
      </c>
      <c r="AP125" s="9"/>
      <c r="AQ125" s="22">
        <v>1.1009199999999999</v>
      </c>
      <c r="AR125" s="22">
        <v>212.19900000000001</v>
      </c>
      <c r="AS125" s="22">
        <v>-1.15662E-2</v>
      </c>
      <c r="AT125" s="22">
        <v>115</v>
      </c>
      <c r="AU125" s="22">
        <v>1.10016</v>
      </c>
      <c r="AV125">
        <f t="shared" si="20"/>
        <v>11.5662</v>
      </c>
      <c r="AW125">
        <f t="shared" si="21"/>
        <v>12.733460903999999</v>
      </c>
      <c r="AX125" s="9"/>
      <c r="AY125" s="22">
        <v>0.479126</v>
      </c>
      <c r="AZ125" s="22">
        <v>261.27</v>
      </c>
      <c r="BA125" s="22">
        <v>-1.26129E-2</v>
      </c>
      <c r="BB125" s="22">
        <v>115</v>
      </c>
      <c r="BC125" s="22">
        <v>0.47839399999999999</v>
      </c>
      <c r="BD125">
        <f t="shared" si="22"/>
        <v>12.6129</v>
      </c>
      <c r="BE125">
        <f t="shared" si="23"/>
        <v>6.0431683253999999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50.3354</v>
      </c>
      <c r="I126" s="22">
        <v>-1.24207E-2</v>
      </c>
      <c r="J126" s="22">
        <v>116</v>
      </c>
      <c r="K126" s="22">
        <v>1.09497</v>
      </c>
      <c r="L126">
        <f t="shared" si="12"/>
        <v>12.4207</v>
      </c>
      <c r="M126">
        <f t="shared" si="13"/>
        <v>13.611720923</v>
      </c>
      <c r="N126" s="9"/>
      <c r="O126" s="22">
        <v>1.09589</v>
      </c>
      <c r="P126" s="22">
        <v>50.3354</v>
      </c>
      <c r="Q126" s="22">
        <v>-1.24207E-2</v>
      </c>
      <c r="R126" s="22">
        <v>116</v>
      </c>
      <c r="S126" s="22">
        <v>1.09497</v>
      </c>
      <c r="T126">
        <f t="shared" si="14"/>
        <v>12.4207</v>
      </c>
      <c r="U126">
        <f t="shared" si="15"/>
        <v>13.611720923</v>
      </c>
      <c r="X126" s="9"/>
      <c r="Y126" s="22">
        <v>1.09589</v>
      </c>
      <c r="Z126" s="22">
        <v>148.85499999999999</v>
      </c>
      <c r="AA126" s="22">
        <v>-1.20544E-2</v>
      </c>
      <c r="AB126" s="22">
        <v>116</v>
      </c>
      <c r="AC126" s="22">
        <v>1.09497</v>
      </c>
      <c r="AD126">
        <f t="shared" si="16"/>
        <v>12.054399999999999</v>
      </c>
      <c r="AE126">
        <f t="shared" si="17"/>
        <v>13.210296416</v>
      </c>
      <c r="AF126" s="9"/>
      <c r="AG126" s="22">
        <v>0.48416100000000001</v>
      </c>
      <c r="AH126" s="22">
        <v>162.994</v>
      </c>
      <c r="AI126" s="22">
        <v>-1.3037099999999999E-2</v>
      </c>
      <c r="AJ126" s="22">
        <v>116</v>
      </c>
      <c r="AK126" s="22">
        <v>0.48333700000000002</v>
      </c>
      <c r="AL126">
        <f t="shared" si="18"/>
        <v>13.037099999999999</v>
      </c>
      <c r="AM126">
        <f t="shared" si="19"/>
        <v>6.3120553730999998</v>
      </c>
      <c r="AP126" s="9"/>
      <c r="AQ126" s="22">
        <v>1.09589</v>
      </c>
      <c r="AR126" s="22">
        <v>212.209</v>
      </c>
      <c r="AS126" s="22">
        <v>-1.15814E-2</v>
      </c>
      <c r="AT126" s="22">
        <v>116</v>
      </c>
      <c r="AU126" s="22">
        <v>1.09436</v>
      </c>
      <c r="AV126">
        <f t="shared" si="20"/>
        <v>11.5814</v>
      </c>
      <c r="AW126">
        <f t="shared" si="21"/>
        <v>12.691940446</v>
      </c>
      <c r="AX126" s="9"/>
      <c r="AY126" s="22">
        <v>0.48416100000000001</v>
      </c>
      <c r="AZ126" s="22">
        <v>261.27999999999997</v>
      </c>
      <c r="BA126" s="22">
        <v>-1.25854E-2</v>
      </c>
      <c r="BB126" s="22">
        <v>116</v>
      </c>
      <c r="BC126" s="22">
        <v>0.48339799999999999</v>
      </c>
      <c r="BD126">
        <f t="shared" si="22"/>
        <v>12.5854</v>
      </c>
      <c r="BE126">
        <f t="shared" si="23"/>
        <v>6.0933598493999996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50.345399999999998</v>
      </c>
      <c r="I127" s="22">
        <v>-1.2442E-2</v>
      </c>
      <c r="J127" s="22">
        <v>117</v>
      </c>
      <c r="K127" s="22">
        <v>1.08978</v>
      </c>
      <c r="L127">
        <f t="shared" si="12"/>
        <v>12.442</v>
      </c>
      <c r="M127">
        <f t="shared" si="13"/>
        <v>13.572355700000001</v>
      </c>
      <c r="N127" s="9"/>
      <c r="O127" s="22">
        <v>1.0908500000000001</v>
      </c>
      <c r="P127" s="22">
        <v>50.345399999999998</v>
      </c>
      <c r="Q127" s="22">
        <v>-1.2442E-2</v>
      </c>
      <c r="R127" s="22">
        <v>117</v>
      </c>
      <c r="S127" s="22">
        <v>1.08978</v>
      </c>
      <c r="T127">
        <f t="shared" si="14"/>
        <v>12.442</v>
      </c>
      <c r="U127">
        <f t="shared" si="15"/>
        <v>13.572355700000001</v>
      </c>
      <c r="X127" s="9"/>
      <c r="Y127" s="22">
        <v>1.0908500000000001</v>
      </c>
      <c r="Z127" s="22">
        <v>148.86500000000001</v>
      </c>
      <c r="AA127" s="22">
        <v>-1.20667E-2</v>
      </c>
      <c r="AB127" s="22">
        <v>117</v>
      </c>
      <c r="AC127" s="22">
        <v>1.08948</v>
      </c>
      <c r="AD127">
        <f t="shared" si="16"/>
        <v>12.066699999999999</v>
      </c>
      <c r="AE127">
        <f t="shared" si="17"/>
        <v>13.162959695</v>
      </c>
      <c r="AF127" s="9"/>
      <c r="AG127" s="22">
        <v>0.48919699999999999</v>
      </c>
      <c r="AH127" s="22">
        <v>163.00399999999999</v>
      </c>
      <c r="AI127" s="22">
        <v>-1.3018800000000001E-2</v>
      </c>
      <c r="AJ127" s="22">
        <v>117</v>
      </c>
      <c r="AK127" s="22">
        <v>0.48843399999999998</v>
      </c>
      <c r="AL127">
        <f t="shared" si="18"/>
        <v>13.018800000000001</v>
      </c>
      <c r="AM127">
        <f t="shared" si="19"/>
        <v>6.3687579036000006</v>
      </c>
      <c r="AP127" s="9"/>
      <c r="AQ127" s="22">
        <v>1.0908500000000001</v>
      </c>
      <c r="AR127" s="22">
        <v>212.22</v>
      </c>
      <c r="AS127" s="22">
        <v>-1.1615E-2</v>
      </c>
      <c r="AT127" s="22">
        <v>117</v>
      </c>
      <c r="AU127" s="22">
        <v>1.08917</v>
      </c>
      <c r="AV127">
        <f t="shared" si="20"/>
        <v>11.615</v>
      </c>
      <c r="AW127">
        <f t="shared" si="21"/>
        <v>12.670222750000001</v>
      </c>
      <c r="AX127" s="9"/>
      <c r="AY127" s="22">
        <v>0.48919699999999999</v>
      </c>
      <c r="AZ127" s="22">
        <v>261.29000000000002</v>
      </c>
      <c r="BA127" s="22">
        <v>-1.25641E-2</v>
      </c>
      <c r="BB127" s="22">
        <v>117</v>
      </c>
      <c r="BC127" s="22">
        <v>0.488373</v>
      </c>
      <c r="BD127">
        <f t="shared" si="22"/>
        <v>12.5641</v>
      </c>
      <c r="BE127">
        <f t="shared" si="23"/>
        <v>6.1463200276999999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50.355499999999999</v>
      </c>
      <c r="I128" s="22">
        <v>-1.2451200000000001E-2</v>
      </c>
      <c r="J128" s="22">
        <v>118</v>
      </c>
      <c r="K128" s="22">
        <v>1.0849</v>
      </c>
      <c r="L128">
        <f t="shared" si="12"/>
        <v>12.4512</v>
      </c>
      <c r="M128">
        <f t="shared" si="13"/>
        <v>13.519761984000001</v>
      </c>
      <c r="N128" s="9"/>
      <c r="O128" s="22">
        <v>1.08582</v>
      </c>
      <c r="P128" s="22">
        <v>50.355499999999999</v>
      </c>
      <c r="Q128" s="22">
        <v>-1.2451200000000001E-2</v>
      </c>
      <c r="R128" s="22">
        <v>118</v>
      </c>
      <c r="S128" s="22">
        <v>1.0849</v>
      </c>
      <c r="T128">
        <f t="shared" si="14"/>
        <v>12.4512</v>
      </c>
      <c r="U128">
        <f t="shared" si="15"/>
        <v>13.519761984000001</v>
      </c>
      <c r="X128" s="9"/>
      <c r="Y128" s="22">
        <v>1.08582</v>
      </c>
      <c r="Z128" s="22">
        <v>148.875</v>
      </c>
      <c r="AA128" s="22">
        <v>-1.2085E-2</v>
      </c>
      <c r="AB128" s="22">
        <v>118</v>
      </c>
      <c r="AC128" s="22">
        <v>1.0845899999999999</v>
      </c>
      <c r="AD128">
        <f t="shared" si="16"/>
        <v>12.085000000000001</v>
      </c>
      <c r="AE128">
        <f t="shared" si="17"/>
        <v>13.1221347</v>
      </c>
      <c r="AF128" s="9"/>
      <c r="AG128" s="22">
        <v>0.494232</v>
      </c>
      <c r="AH128" s="22">
        <v>163.01400000000001</v>
      </c>
      <c r="AI128" s="22">
        <v>-1.2982199999999999E-2</v>
      </c>
      <c r="AJ128" s="22">
        <v>118</v>
      </c>
      <c r="AK128" s="22">
        <v>0.49346899999999999</v>
      </c>
      <c r="AL128">
        <f t="shared" si="18"/>
        <v>12.982199999999999</v>
      </c>
      <c r="AM128">
        <f t="shared" si="19"/>
        <v>6.4162186703999993</v>
      </c>
      <c r="AP128" s="9"/>
      <c r="AQ128" s="22">
        <v>1.08582</v>
      </c>
      <c r="AR128" s="22">
        <v>212.23</v>
      </c>
      <c r="AS128" s="22">
        <v>-1.1639399999999999E-2</v>
      </c>
      <c r="AT128" s="22">
        <v>118</v>
      </c>
      <c r="AU128" s="22">
        <v>1.0849</v>
      </c>
      <c r="AV128">
        <f t="shared" si="20"/>
        <v>11.6394</v>
      </c>
      <c r="AW128">
        <f t="shared" si="21"/>
        <v>12.638293308</v>
      </c>
      <c r="AX128" s="9"/>
      <c r="AY128" s="22">
        <v>0.494232</v>
      </c>
      <c r="AZ128" s="22">
        <v>261.3</v>
      </c>
      <c r="BA128" s="22">
        <v>-1.2545799999999999E-2</v>
      </c>
      <c r="BB128" s="22">
        <v>118</v>
      </c>
      <c r="BC128" s="22">
        <v>0.49346899999999999</v>
      </c>
      <c r="BD128">
        <f t="shared" si="22"/>
        <v>12.5458</v>
      </c>
      <c r="BE128">
        <f t="shared" si="23"/>
        <v>6.2005358256000003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50.365600000000001</v>
      </c>
      <c r="I129" s="22">
        <v>-1.2466400000000001E-2</v>
      </c>
      <c r="J129" s="22">
        <v>119</v>
      </c>
      <c r="K129" s="22">
        <v>1.07941</v>
      </c>
      <c r="L129">
        <f t="shared" si="12"/>
        <v>12.4664</v>
      </c>
      <c r="M129">
        <f t="shared" si="13"/>
        <v>13.473435792000002</v>
      </c>
      <c r="N129" s="9"/>
      <c r="O129" s="22">
        <v>1.0807800000000001</v>
      </c>
      <c r="P129" s="22">
        <v>50.365600000000001</v>
      </c>
      <c r="Q129" s="22">
        <v>-1.2466400000000001E-2</v>
      </c>
      <c r="R129" s="22">
        <v>119</v>
      </c>
      <c r="S129" s="22">
        <v>1.07941</v>
      </c>
      <c r="T129">
        <f t="shared" si="14"/>
        <v>12.4664</v>
      </c>
      <c r="U129">
        <f t="shared" si="15"/>
        <v>13.473435792000002</v>
      </c>
      <c r="X129" s="9"/>
      <c r="Y129" s="22">
        <v>1.0807800000000001</v>
      </c>
      <c r="Z129" s="22">
        <v>148.88499999999999</v>
      </c>
      <c r="AA129" s="22">
        <v>-1.20941E-2</v>
      </c>
      <c r="AB129" s="22">
        <v>119</v>
      </c>
      <c r="AC129" s="22">
        <v>1.0790999999999999</v>
      </c>
      <c r="AD129">
        <f t="shared" si="16"/>
        <v>12.094099999999999</v>
      </c>
      <c r="AE129">
        <f t="shared" si="17"/>
        <v>13.071061397999999</v>
      </c>
      <c r="AF129" s="9"/>
      <c r="AG129" s="22">
        <v>0.49926799999999999</v>
      </c>
      <c r="AH129" s="22">
        <v>163.024</v>
      </c>
      <c r="AI129" s="22">
        <v>-1.29456E-2</v>
      </c>
      <c r="AJ129" s="22">
        <v>119</v>
      </c>
      <c r="AK129" s="22">
        <v>0.49853500000000001</v>
      </c>
      <c r="AL129">
        <f t="shared" si="18"/>
        <v>12.945600000000001</v>
      </c>
      <c r="AM129">
        <f t="shared" si="19"/>
        <v>6.4633238208000003</v>
      </c>
      <c r="AP129" s="9"/>
      <c r="AQ129" s="22">
        <v>1.0807800000000001</v>
      </c>
      <c r="AR129" s="22">
        <v>212.24</v>
      </c>
      <c r="AS129" s="22">
        <v>-1.16577E-2</v>
      </c>
      <c r="AT129" s="22">
        <v>119</v>
      </c>
      <c r="AU129" s="22">
        <v>1.07941</v>
      </c>
      <c r="AV129">
        <f t="shared" si="20"/>
        <v>11.6577</v>
      </c>
      <c r="AW129">
        <f t="shared" si="21"/>
        <v>12.599409006000002</v>
      </c>
      <c r="AX129" s="9"/>
      <c r="AY129" s="22">
        <v>0.49926799999999999</v>
      </c>
      <c r="AZ129" s="22">
        <v>261.31</v>
      </c>
      <c r="BA129" s="22">
        <v>-1.2533600000000001E-2</v>
      </c>
      <c r="BB129" s="22">
        <v>119</v>
      </c>
      <c r="BC129" s="22">
        <v>0.498444</v>
      </c>
      <c r="BD129">
        <f t="shared" si="22"/>
        <v>12.5336</v>
      </c>
      <c r="BE129">
        <f t="shared" si="23"/>
        <v>6.2576254047999997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50.375700000000002</v>
      </c>
      <c r="I130" s="22">
        <v>-1.24939E-2</v>
      </c>
      <c r="J130" s="22">
        <v>120</v>
      </c>
      <c r="K130" s="22">
        <v>1.0751299999999999</v>
      </c>
      <c r="L130">
        <f t="shared" si="12"/>
        <v>12.4939</v>
      </c>
      <c r="M130">
        <f t="shared" si="13"/>
        <v>13.440187986</v>
      </c>
      <c r="N130" s="9"/>
      <c r="O130" s="22">
        <v>1.0757399999999999</v>
      </c>
      <c r="P130" s="22">
        <v>50.375700000000002</v>
      </c>
      <c r="Q130" s="22">
        <v>-1.24939E-2</v>
      </c>
      <c r="R130" s="22">
        <v>120</v>
      </c>
      <c r="S130" s="22">
        <v>1.0751299999999999</v>
      </c>
      <c r="T130">
        <f t="shared" si="14"/>
        <v>12.4939</v>
      </c>
      <c r="U130">
        <f t="shared" si="15"/>
        <v>13.440187986</v>
      </c>
      <c r="X130" s="9"/>
      <c r="Y130" s="22">
        <v>1.0757399999999999</v>
      </c>
      <c r="Z130" s="22">
        <v>148.89500000000001</v>
      </c>
      <c r="AA130" s="22">
        <v>-1.21063E-2</v>
      </c>
      <c r="AB130" s="22">
        <v>120</v>
      </c>
      <c r="AC130" s="22">
        <v>1.0745199999999999</v>
      </c>
      <c r="AD130">
        <f t="shared" si="16"/>
        <v>12.106300000000001</v>
      </c>
      <c r="AE130">
        <f t="shared" si="17"/>
        <v>13.023231162</v>
      </c>
      <c r="AF130" s="9"/>
      <c r="AG130" s="22">
        <v>0.50430299999999995</v>
      </c>
      <c r="AH130" s="22">
        <v>163.03399999999999</v>
      </c>
      <c r="AI130" s="22">
        <v>-1.29059E-2</v>
      </c>
      <c r="AJ130" s="22">
        <v>120</v>
      </c>
      <c r="AK130" s="22">
        <v>0.50347900000000001</v>
      </c>
      <c r="AL130">
        <f t="shared" si="18"/>
        <v>12.905899999999999</v>
      </c>
      <c r="AM130">
        <f t="shared" si="19"/>
        <v>6.5084840876999985</v>
      </c>
      <c r="AP130" s="9"/>
      <c r="AQ130" s="22">
        <v>1.0757399999999999</v>
      </c>
      <c r="AR130" s="22">
        <v>212.25</v>
      </c>
      <c r="AS130" s="22">
        <v>-1.16852E-2</v>
      </c>
      <c r="AT130" s="22">
        <v>120</v>
      </c>
      <c r="AU130" s="22">
        <v>1.07422</v>
      </c>
      <c r="AV130">
        <f t="shared" si="20"/>
        <v>11.6852</v>
      </c>
      <c r="AW130">
        <f t="shared" si="21"/>
        <v>12.570237047999999</v>
      </c>
      <c r="AX130" s="9"/>
      <c r="AY130" s="22">
        <v>0.50430299999999995</v>
      </c>
      <c r="AZ130" s="22">
        <v>261.32</v>
      </c>
      <c r="BA130" s="22">
        <v>-1.2512199999999999E-2</v>
      </c>
      <c r="BB130" s="22">
        <v>120</v>
      </c>
      <c r="BC130" s="22">
        <v>0.50344800000000001</v>
      </c>
      <c r="BD130">
        <f t="shared" si="22"/>
        <v>12.5122</v>
      </c>
      <c r="BE130">
        <f t="shared" si="23"/>
        <v>6.3099399965999989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50.3857</v>
      </c>
      <c r="I131" s="22">
        <v>-1.2512199999999999E-2</v>
      </c>
      <c r="J131" s="22">
        <v>121</v>
      </c>
      <c r="K131" s="22">
        <v>1.06934</v>
      </c>
      <c r="L131">
        <f t="shared" si="12"/>
        <v>12.5122</v>
      </c>
      <c r="M131">
        <f t="shared" si="13"/>
        <v>13.396937662000001</v>
      </c>
      <c r="N131" s="9"/>
      <c r="O131" s="22">
        <v>1.0707100000000001</v>
      </c>
      <c r="P131" s="22">
        <v>50.3857</v>
      </c>
      <c r="Q131" s="22">
        <v>-1.2512199999999999E-2</v>
      </c>
      <c r="R131" s="22">
        <v>121</v>
      </c>
      <c r="S131" s="22">
        <v>1.06934</v>
      </c>
      <c r="T131">
        <f t="shared" si="14"/>
        <v>12.5122</v>
      </c>
      <c r="U131">
        <f t="shared" si="15"/>
        <v>13.396937662000001</v>
      </c>
      <c r="X131" s="9"/>
      <c r="Y131" s="22">
        <v>1.0707100000000001</v>
      </c>
      <c r="Z131" s="22">
        <v>148.90600000000001</v>
      </c>
      <c r="AA131" s="22">
        <v>-1.2130699999999999E-2</v>
      </c>
      <c r="AB131" s="22">
        <v>121</v>
      </c>
      <c r="AC131" s="22">
        <v>1.06934</v>
      </c>
      <c r="AD131">
        <f t="shared" si="16"/>
        <v>12.130699999999999</v>
      </c>
      <c r="AE131">
        <f t="shared" si="17"/>
        <v>12.988461796999999</v>
      </c>
      <c r="AF131" s="9"/>
      <c r="AG131" s="22">
        <v>0.50933799999999996</v>
      </c>
      <c r="AH131" s="22">
        <v>163.04400000000001</v>
      </c>
      <c r="AI131" s="22">
        <v>-1.28693E-2</v>
      </c>
      <c r="AJ131" s="22">
        <v>121</v>
      </c>
      <c r="AK131" s="22">
        <v>0.50863599999999998</v>
      </c>
      <c r="AL131">
        <f t="shared" si="18"/>
        <v>12.869300000000001</v>
      </c>
      <c r="AM131">
        <f t="shared" si="19"/>
        <v>6.5548235233999996</v>
      </c>
      <c r="AP131" s="9"/>
      <c r="AQ131" s="22">
        <v>1.0707100000000001</v>
      </c>
      <c r="AR131" s="22">
        <v>212.26</v>
      </c>
      <c r="AS131" s="22">
        <v>-1.17004E-2</v>
      </c>
      <c r="AT131" s="22">
        <v>121</v>
      </c>
      <c r="AU131" s="22">
        <v>1.0696399999999999</v>
      </c>
      <c r="AV131">
        <f t="shared" si="20"/>
        <v>11.7004</v>
      </c>
      <c r="AW131">
        <f t="shared" si="21"/>
        <v>12.527735284</v>
      </c>
      <c r="AX131" s="9"/>
      <c r="AY131" s="22">
        <v>0.50933799999999996</v>
      </c>
      <c r="AZ131" s="22">
        <v>261.33</v>
      </c>
      <c r="BA131" s="22">
        <v>-1.24756E-2</v>
      </c>
      <c r="BB131" s="22">
        <v>121</v>
      </c>
      <c r="BC131" s="22">
        <v>0.508575</v>
      </c>
      <c r="BD131">
        <f t="shared" si="22"/>
        <v>12.4756</v>
      </c>
      <c r="BE131">
        <f t="shared" si="23"/>
        <v>6.3542971527999992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50.395800000000001</v>
      </c>
      <c r="I132" s="22">
        <v>-1.25183E-2</v>
      </c>
      <c r="J132" s="22">
        <v>122</v>
      </c>
      <c r="K132" s="22">
        <v>1.0647599999999999</v>
      </c>
      <c r="L132">
        <f t="shared" si="12"/>
        <v>12.5183</v>
      </c>
      <c r="M132">
        <f t="shared" si="13"/>
        <v>13.340376760999998</v>
      </c>
      <c r="N132" s="9"/>
      <c r="O132" s="22">
        <v>1.0656699999999999</v>
      </c>
      <c r="P132" s="22">
        <v>50.395800000000001</v>
      </c>
      <c r="Q132" s="22">
        <v>-1.25183E-2</v>
      </c>
      <c r="R132" s="22">
        <v>122</v>
      </c>
      <c r="S132" s="22">
        <v>1.0647599999999999</v>
      </c>
      <c r="T132">
        <f t="shared" si="14"/>
        <v>12.5183</v>
      </c>
      <c r="U132">
        <f t="shared" si="15"/>
        <v>13.340376760999998</v>
      </c>
      <c r="X132" s="9"/>
      <c r="Y132" s="22">
        <v>1.0656699999999999</v>
      </c>
      <c r="Z132" s="22">
        <v>148.916</v>
      </c>
      <c r="AA132" s="22">
        <v>-1.2152100000000001E-2</v>
      </c>
      <c r="AB132" s="22">
        <v>122</v>
      </c>
      <c r="AC132" s="22">
        <v>1.0641499999999999</v>
      </c>
      <c r="AD132">
        <f t="shared" si="16"/>
        <v>12.152100000000001</v>
      </c>
      <c r="AE132">
        <f t="shared" si="17"/>
        <v>12.950128406999999</v>
      </c>
      <c r="AF132" s="9"/>
      <c r="AG132" s="22">
        <v>0.514374</v>
      </c>
      <c r="AH132" s="22">
        <v>163.054</v>
      </c>
      <c r="AI132" s="22">
        <v>-1.2847900000000001E-2</v>
      </c>
      <c r="AJ132" s="22">
        <v>122</v>
      </c>
      <c r="AK132" s="22">
        <v>0.51348899999999997</v>
      </c>
      <c r="AL132">
        <f t="shared" si="18"/>
        <v>12.847900000000001</v>
      </c>
      <c r="AM132">
        <f t="shared" si="19"/>
        <v>6.6086257146000005</v>
      </c>
      <c r="AP132" s="9"/>
      <c r="AQ132" s="22">
        <v>1.0656699999999999</v>
      </c>
      <c r="AR132" s="22">
        <v>212.27</v>
      </c>
      <c r="AS132" s="22">
        <v>-1.17126E-2</v>
      </c>
      <c r="AT132" s="22">
        <v>122</v>
      </c>
      <c r="AU132" s="22">
        <v>1.0644499999999999</v>
      </c>
      <c r="AV132">
        <f t="shared" si="20"/>
        <v>11.7126</v>
      </c>
      <c r="AW132">
        <f t="shared" si="21"/>
        <v>12.481766442</v>
      </c>
      <c r="AX132" s="9"/>
      <c r="AY132" s="22">
        <v>0.514374</v>
      </c>
      <c r="AZ132" s="22">
        <v>261.33999999999997</v>
      </c>
      <c r="BA132" s="22">
        <v>-1.2445100000000001E-2</v>
      </c>
      <c r="BB132" s="22">
        <v>122</v>
      </c>
      <c r="BC132" s="22">
        <v>0.51354999999999995</v>
      </c>
      <c r="BD132">
        <f t="shared" si="22"/>
        <v>12.4451</v>
      </c>
      <c r="BE132">
        <f t="shared" si="23"/>
        <v>6.4014358674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50.405900000000003</v>
      </c>
      <c r="I133" s="22">
        <v>-1.25244E-2</v>
      </c>
      <c r="J133" s="22">
        <v>123</v>
      </c>
      <c r="K133" s="22">
        <v>1.0595699999999999</v>
      </c>
      <c r="L133">
        <f t="shared" si="12"/>
        <v>12.5244</v>
      </c>
      <c r="M133">
        <f t="shared" si="13"/>
        <v>13.283879616</v>
      </c>
      <c r="N133" s="9"/>
      <c r="O133" s="22">
        <v>1.06064</v>
      </c>
      <c r="P133" s="22">
        <v>50.405900000000003</v>
      </c>
      <c r="Q133" s="22">
        <v>-1.25244E-2</v>
      </c>
      <c r="R133" s="22">
        <v>123</v>
      </c>
      <c r="S133" s="22">
        <v>1.0595699999999999</v>
      </c>
      <c r="T133">
        <f t="shared" si="14"/>
        <v>12.5244</v>
      </c>
      <c r="U133">
        <f t="shared" si="15"/>
        <v>13.283879616</v>
      </c>
      <c r="X133" s="9"/>
      <c r="Y133" s="22">
        <v>1.06064</v>
      </c>
      <c r="Z133" s="22">
        <v>148.92599999999999</v>
      </c>
      <c r="AA133" s="22">
        <v>-1.21735E-2</v>
      </c>
      <c r="AB133" s="22">
        <v>123</v>
      </c>
      <c r="AC133" s="22">
        <v>1.0595699999999999</v>
      </c>
      <c r="AD133">
        <f t="shared" si="16"/>
        <v>12.173500000000001</v>
      </c>
      <c r="AE133">
        <f t="shared" si="17"/>
        <v>12.911701040000001</v>
      </c>
      <c r="AF133" s="9"/>
      <c r="AG133" s="22">
        <v>0.51940900000000001</v>
      </c>
      <c r="AH133" s="22">
        <v>163.06399999999999</v>
      </c>
      <c r="AI133" s="22">
        <v>-1.2820399999999999E-2</v>
      </c>
      <c r="AJ133" s="22">
        <v>123</v>
      </c>
      <c r="AK133" s="22">
        <v>0.51855499999999999</v>
      </c>
      <c r="AL133">
        <f t="shared" si="18"/>
        <v>12.820399999999999</v>
      </c>
      <c r="AM133">
        <f t="shared" si="19"/>
        <v>6.6590311436</v>
      </c>
      <c r="AP133" s="9"/>
      <c r="AQ133" s="22">
        <v>1.06064</v>
      </c>
      <c r="AR133" s="22">
        <v>212.28</v>
      </c>
      <c r="AS133" s="22">
        <v>-1.17249E-2</v>
      </c>
      <c r="AT133" s="22">
        <v>123</v>
      </c>
      <c r="AU133" s="22">
        <v>1.0595699999999999</v>
      </c>
      <c r="AV133">
        <f t="shared" si="20"/>
        <v>11.7249</v>
      </c>
      <c r="AW133">
        <f t="shared" si="21"/>
        <v>12.435897936</v>
      </c>
      <c r="AX133" s="9"/>
      <c r="AY133" s="22">
        <v>0.51940900000000001</v>
      </c>
      <c r="AZ133" s="22">
        <v>261.35000000000002</v>
      </c>
      <c r="BA133" s="22">
        <v>-1.2417600000000001E-2</v>
      </c>
      <c r="BB133" s="22">
        <v>123</v>
      </c>
      <c r="BC133" s="22">
        <v>0.51852399999999998</v>
      </c>
      <c r="BD133">
        <f t="shared" si="22"/>
        <v>12.4176</v>
      </c>
      <c r="BE133">
        <f t="shared" si="23"/>
        <v>6.4498131984000002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50.415900000000001</v>
      </c>
      <c r="I134" s="22">
        <v>-1.25366E-2</v>
      </c>
      <c r="J134" s="22">
        <v>124</v>
      </c>
      <c r="K134" s="22">
        <v>1.0543800000000001</v>
      </c>
      <c r="L134">
        <f t="shared" si="12"/>
        <v>12.5366</v>
      </c>
      <c r="M134">
        <f t="shared" si="13"/>
        <v>13.233634960000002</v>
      </c>
      <c r="N134" s="9"/>
      <c r="O134" s="22">
        <v>1.0556000000000001</v>
      </c>
      <c r="P134" s="22">
        <v>50.415900000000001</v>
      </c>
      <c r="Q134" s="22">
        <v>-1.25366E-2</v>
      </c>
      <c r="R134" s="22">
        <v>124</v>
      </c>
      <c r="S134" s="22">
        <v>1.0543800000000001</v>
      </c>
      <c r="T134">
        <f t="shared" si="14"/>
        <v>12.5366</v>
      </c>
      <c r="U134">
        <f t="shared" si="15"/>
        <v>13.233634960000002</v>
      </c>
      <c r="X134" s="9"/>
      <c r="Y134" s="22">
        <v>1.0556000000000001</v>
      </c>
      <c r="Z134" s="22">
        <v>148.93600000000001</v>
      </c>
      <c r="AA134" s="22">
        <v>-1.2185700000000001E-2</v>
      </c>
      <c r="AB134" s="22">
        <v>124</v>
      </c>
      <c r="AC134" s="22">
        <v>1.0543800000000001</v>
      </c>
      <c r="AD134">
        <f t="shared" si="16"/>
        <v>12.185700000000001</v>
      </c>
      <c r="AE134">
        <f t="shared" si="17"/>
        <v>12.863224920000002</v>
      </c>
      <c r="AF134" s="9"/>
      <c r="AG134" s="22">
        <v>0.52444500000000005</v>
      </c>
      <c r="AH134" s="22">
        <v>163.07499999999999</v>
      </c>
      <c r="AI134" s="22">
        <v>-1.2805199999999999E-2</v>
      </c>
      <c r="AJ134" s="22">
        <v>124</v>
      </c>
      <c r="AK134" s="22">
        <v>0.52359</v>
      </c>
      <c r="AL134">
        <f t="shared" si="18"/>
        <v>12.805199999999999</v>
      </c>
      <c r="AM134">
        <f t="shared" si="19"/>
        <v>6.7156231140000004</v>
      </c>
      <c r="AP134" s="9"/>
      <c r="AQ134" s="22">
        <v>1.0556000000000001</v>
      </c>
      <c r="AR134" s="22">
        <v>212.29</v>
      </c>
      <c r="AS134" s="22">
        <v>-1.1731E-2</v>
      </c>
      <c r="AT134" s="22">
        <v>124</v>
      </c>
      <c r="AU134" s="22">
        <v>1.0543800000000001</v>
      </c>
      <c r="AV134">
        <f t="shared" si="20"/>
        <v>11.731</v>
      </c>
      <c r="AW134">
        <f t="shared" si="21"/>
        <v>12.3832436</v>
      </c>
      <c r="AX134" s="9"/>
      <c r="AY134" s="22">
        <v>0.52444500000000005</v>
      </c>
      <c r="AZ134" s="22">
        <v>261.36</v>
      </c>
      <c r="BA134" s="22">
        <v>-1.23932E-2</v>
      </c>
      <c r="BB134" s="22">
        <v>124</v>
      </c>
      <c r="BC134" s="22">
        <v>0.52365099999999998</v>
      </c>
      <c r="BD134">
        <f t="shared" si="22"/>
        <v>12.3932</v>
      </c>
      <c r="BE134">
        <f t="shared" si="23"/>
        <v>6.4995517740000004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50.426000000000002</v>
      </c>
      <c r="I135" s="22">
        <v>-1.25366E-2</v>
      </c>
      <c r="J135" s="22">
        <v>125</v>
      </c>
      <c r="K135" s="22">
        <v>1.0495000000000001</v>
      </c>
      <c r="L135">
        <f t="shared" si="12"/>
        <v>12.5366</v>
      </c>
      <c r="M135">
        <f t="shared" si="13"/>
        <v>13.170575862</v>
      </c>
      <c r="N135" s="9"/>
      <c r="O135" s="22">
        <v>1.05057</v>
      </c>
      <c r="P135" s="22">
        <v>50.426000000000002</v>
      </c>
      <c r="Q135" s="22">
        <v>-1.25366E-2</v>
      </c>
      <c r="R135" s="22">
        <v>125</v>
      </c>
      <c r="S135" s="22">
        <v>1.0495000000000001</v>
      </c>
      <c r="T135">
        <f t="shared" si="14"/>
        <v>12.5366</v>
      </c>
      <c r="U135">
        <f t="shared" si="15"/>
        <v>13.170575862</v>
      </c>
      <c r="X135" s="9"/>
      <c r="Y135" s="22">
        <v>1.05057</v>
      </c>
      <c r="Z135" s="22">
        <v>148.946</v>
      </c>
      <c r="AA135" s="22">
        <v>-1.2200900000000001E-2</v>
      </c>
      <c r="AB135" s="22">
        <v>125</v>
      </c>
      <c r="AC135" s="22">
        <v>1.0495000000000001</v>
      </c>
      <c r="AD135">
        <f t="shared" si="16"/>
        <v>12.200900000000001</v>
      </c>
      <c r="AE135">
        <f t="shared" si="17"/>
        <v>12.817899513</v>
      </c>
      <c r="AF135" s="9"/>
      <c r="AG135" s="22">
        <v>0.52947999999999995</v>
      </c>
      <c r="AH135" s="22">
        <v>163.08500000000001</v>
      </c>
      <c r="AI135" s="22">
        <v>-1.27869E-2</v>
      </c>
      <c r="AJ135" s="22">
        <v>125</v>
      </c>
      <c r="AK135" s="22">
        <v>0.52868700000000002</v>
      </c>
      <c r="AL135">
        <f t="shared" si="18"/>
        <v>12.786900000000001</v>
      </c>
      <c r="AM135">
        <f t="shared" si="19"/>
        <v>6.7704078120000002</v>
      </c>
      <c r="AP135" s="9"/>
      <c r="AQ135" s="22">
        <v>1.05057</v>
      </c>
      <c r="AR135" s="22">
        <v>212.3</v>
      </c>
      <c r="AS135" s="22">
        <v>-1.1755399999999999E-2</v>
      </c>
      <c r="AT135" s="22">
        <v>125</v>
      </c>
      <c r="AU135" s="22">
        <v>1.0495000000000001</v>
      </c>
      <c r="AV135">
        <f t="shared" si="20"/>
        <v>11.7554</v>
      </c>
      <c r="AW135">
        <f t="shared" si="21"/>
        <v>12.349870577999999</v>
      </c>
      <c r="AX135" s="9"/>
      <c r="AY135" s="22">
        <v>0.52947999999999995</v>
      </c>
      <c r="AZ135" s="22">
        <v>261.37099999999998</v>
      </c>
      <c r="BA135" s="22">
        <v>-1.2377900000000001E-2</v>
      </c>
      <c r="BB135" s="22">
        <v>125</v>
      </c>
      <c r="BC135" s="22">
        <v>0.52871699999999999</v>
      </c>
      <c r="BD135">
        <f t="shared" si="22"/>
        <v>12.3779</v>
      </c>
      <c r="BE135">
        <f t="shared" si="23"/>
        <v>6.5538504919999996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50.436100000000003</v>
      </c>
      <c r="I136" s="22">
        <v>-1.25427E-2</v>
      </c>
      <c r="J136" s="22">
        <v>126</v>
      </c>
      <c r="K136" s="22">
        <v>1.0440100000000001</v>
      </c>
      <c r="L136">
        <f t="shared" si="12"/>
        <v>12.5427</v>
      </c>
      <c r="M136">
        <f t="shared" si="13"/>
        <v>13.113769131000002</v>
      </c>
      <c r="N136" s="9"/>
      <c r="O136" s="22">
        <v>1.0455300000000001</v>
      </c>
      <c r="P136" s="22">
        <v>50.436100000000003</v>
      </c>
      <c r="Q136" s="22">
        <v>-1.25427E-2</v>
      </c>
      <c r="R136" s="22">
        <v>126</v>
      </c>
      <c r="S136" s="22">
        <v>1.0440100000000001</v>
      </c>
      <c r="T136">
        <f t="shared" si="14"/>
        <v>12.5427</v>
      </c>
      <c r="U136">
        <f t="shared" si="15"/>
        <v>13.113769131000002</v>
      </c>
      <c r="X136" s="9"/>
      <c r="Y136" s="22">
        <v>1.0455300000000001</v>
      </c>
      <c r="Z136" s="22">
        <v>148.95599999999999</v>
      </c>
      <c r="AA136" s="22">
        <v>-1.22253E-2</v>
      </c>
      <c r="AB136" s="22">
        <v>126</v>
      </c>
      <c r="AC136" s="22">
        <v>1.0449200000000001</v>
      </c>
      <c r="AD136">
        <f t="shared" si="16"/>
        <v>12.225299999999999</v>
      </c>
      <c r="AE136">
        <f t="shared" si="17"/>
        <v>12.781917909000001</v>
      </c>
      <c r="AF136" s="9"/>
      <c r="AG136" s="22">
        <v>0.53451499999999996</v>
      </c>
      <c r="AH136" s="22">
        <v>163.095</v>
      </c>
      <c r="AI136" s="22">
        <v>-1.27625E-2</v>
      </c>
      <c r="AJ136" s="22">
        <v>126</v>
      </c>
      <c r="AK136" s="22">
        <v>0.53366100000000005</v>
      </c>
      <c r="AL136">
        <f t="shared" si="18"/>
        <v>12.762499999999999</v>
      </c>
      <c r="AM136">
        <f t="shared" si="19"/>
        <v>6.8217476874999994</v>
      </c>
      <c r="AP136" s="9"/>
      <c r="AQ136" s="22">
        <v>1.0455300000000001</v>
      </c>
      <c r="AR136" s="22">
        <v>212.31</v>
      </c>
      <c r="AS136" s="22">
        <v>-1.17798E-2</v>
      </c>
      <c r="AT136" s="22">
        <v>126</v>
      </c>
      <c r="AU136" s="22">
        <v>1.0437000000000001</v>
      </c>
      <c r="AV136">
        <f t="shared" si="20"/>
        <v>11.7798</v>
      </c>
      <c r="AW136">
        <f t="shared" si="21"/>
        <v>12.316134294000001</v>
      </c>
      <c r="AX136" s="9"/>
      <c r="AY136" s="22">
        <v>0.53451499999999996</v>
      </c>
      <c r="AZ136" s="22">
        <v>261.38099999999997</v>
      </c>
      <c r="BA136" s="22">
        <v>-1.2341299999999999E-2</v>
      </c>
      <c r="BB136" s="22">
        <v>126</v>
      </c>
      <c r="BC136" s="22">
        <v>0.53366100000000005</v>
      </c>
      <c r="BD136">
        <f t="shared" si="22"/>
        <v>12.3413</v>
      </c>
      <c r="BE136">
        <f t="shared" si="23"/>
        <v>6.5966099694999993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50.446199999999997</v>
      </c>
      <c r="I137" s="22">
        <v>-1.25519E-2</v>
      </c>
      <c r="J137" s="22">
        <v>127</v>
      </c>
      <c r="K137" s="22">
        <v>1.03912</v>
      </c>
      <c r="L137">
        <f t="shared" si="12"/>
        <v>12.5519</v>
      </c>
      <c r="M137">
        <f t="shared" si="13"/>
        <v>13.06025195</v>
      </c>
      <c r="N137" s="9"/>
      <c r="O137" s="22">
        <v>1.0405</v>
      </c>
      <c r="P137" s="22">
        <v>50.446199999999997</v>
      </c>
      <c r="Q137" s="22">
        <v>-1.25519E-2</v>
      </c>
      <c r="R137" s="22">
        <v>127</v>
      </c>
      <c r="S137" s="22">
        <v>1.03912</v>
      </c>
      <c r="T137">
        <f t="shared" si="14"/>
        <v>12.5519</v>
      </c>
      <c r="U137">
        <f t="shared" si="15"/>
        <v>13.06025195</v>
      </c>
      <c r="X137" s="9"/>
      <c r="Y137" s="22">
        <v>1.0405</v>
      </c>
      <c r="Z137" s="22">
        <v>148.96600000000001</v>
      </c>
      <c r="AA137" s="22">
        <v>-1.22284E-2</v>
      </c>
      <c r="AB137" s="22">
        <v>127</v>
      </c>
      <c r="AC137" s="22">
        <v>1.03912</v>
      </c>
      <c r="AD137">
        <f t="shared" si="16"/>
        <v>12.228400000000001</v>
      </c>
      <c r="AE137">
        <f t="shared" si="17"/>
        <v>12.7236502</v>
      </c>
      <c r="AF137" s="9"/>
      <c r="AG137" s="22">
        <v>0.539551</v>
      </c>
      <c r="AH137" s="22">
        <v>163.10499999999999</v>
      </c>
      <c r="AI137" s="22">
        <v>-1.27289E-2</v>
      </c>
      <c r="AJ137" s="22">
        <v>127</v>
      </c>
      <c r="AK137" s="22">
        <v>0.53875700000000004</v>
      </c>
      <c r="AL137">
        <f t="shared" si="18"/>
        <v>12.728899999999999</v>
      </c>
      <c r="AM137">
        <f t="shared" si="19"/>
        <v>6.8678907238999995</v>
      </c>
      <c r="AP137" s="9"/>
      <c r="AQ137" s="22">
        <v>1.0405</v>
      </c>
      <c r="AR137" s="22">
        <v>212.32</v>
      </c>
      <c r="AS137" s="22">
        <v>-1.17889E-2</v>
      </c>
      <c r="AT137" s="22">
        <v>127</v>
      </c>
      <c r="AU137" s="22">
        <v>1.03912</v>
      </c>
      <c r="AV137">
        <f t="shared" si="20"/>
        <v>11.7889</v>
      </c>
      <c r="AW137">
        <f t="shared" si="21"/>
        <v>12.266350449999999</v>
      </c>
      <c r="AX137" s="9"/>
      <c r="AY137" s="22">
        <v>0.539551</v>
      </c>
      <c r="AZ137" s="22">
        <v>261.39100000000002</v>
      </c>
      <c r="BA137" s="22">
        <v>-1.23047E-2</v>
      </c>
      <c r="BB137" s="22">
        <v>127</v>
      </c>
      <c r="BC137" s="22">
        <v>0.53875700000000004</v>
      </c>
      <c r="BD137">
        <f t="shared" si="22"/>
        <v>12.3047</v>
      </c>
      <c r="BE137">
        <f t="shared" si="23"/>
        <v>6.6390131897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50.456200000000003</v>
      </c>
      <c r="I138" s="22">
        <v>-1.25854E-2</v>
      </c>
      <c r="J138" s="22">
        <v>128</v>
      </c>
      <c r="K138" s="22">
        <v>1.03424</v>
      </c>
      <c r="L138">
        <f t="shared" si="12"/>
        <v>12.5854</v>
      </c>
      <c r="M138">
        <f t="shared" si="13"/>
        <v>13.031678284</v>
      </c>
      <c r="N138" s="9"/>
      <c r="O138" s="22">
        <v>1.03546</v>
      </c>
      <c r="P138" s="22">
        <v>50.456200000000003</v>
      </c>
      <c r="Q138" s="22">
        <v>-1.25854E-2</v>
      </c>
      <c r="R138" s="22">
        <v>128</v>
      </c>
      <c r="S138" s="22">
        <v>1.03424</v>
      </c>
      <c r="T138">
        <f t="shared" si="14"/>
        <v>12.5854</v>
      </c>
      <c r="U138">
        <f t="shared" si="15"/>
        <v>13.031678284</v>
      </c>
      <c r="X138" s="9"/>
      <c r="Y138" s="22">
        <v>1.03546</v>
      </c>
      <c r="Z138" s="22">
        <v>148.976</v>
      </c>
      <c r="AA138" s="22">
        <v>-1.2240600000000001E-2</v>
      </c>
      <c r="AB138" s="22">
        <v>128</v>
      </c>
      <c r="AC138" s="22">
        <v>1.0339400000000001</v>
      </c>
      <c r="AD138">
        <f t="shared" si="16"/>
        <v>12.240600000000001</v>
      </c>
      <c r="AE138">
        <f t="shared" si="17"/>
        <v>12.674651676000002</v>
      </c>
      <c r="AF138" s="9"/>
      <c r="AG138" s="22">
        <v>0.54458600000000001</v>
      </c>
      <c r="AH138" s="22">
        <v>163.11500000000001</v>
      </c>
      <c r="AI138" s="22">
        <v>-1.27075E-2</v>
      </c>
      <c r="AJ138" s="22">
        <v>128</v>
      </c>
      <c r="AK138" s="22">
        <v>0.54373199999999999</v>
      </c>
      <c r="AL138">
        <f t="shared" si="18"/>
        <v>12.7075</v>
      </c>
      <c r="AM138">
        <f t="shared" si="19"/>
        <v>6.9203265949999997</v>
      </c>
      <c r="AP138" s="9"/>
      <c r="AQ138" s="22">
        <v>1.03546</v>
      </c>
      <c r="AR138" s="22">
        <v>212.33</v>
      </c>
      <c r="AS138" s="22">
        <v>-1.1810299999999999E-2</v>
      </c>
      <c r="AT138" s="22">
        <v>128</v>
      </c>
      <c r="AU138" s="22">
        <v>1.0339400000000001</v>
      </c>
      <c r="AV138">
        <f t="shared" si="20"/>
        <v>11.8103</v>
      </c>
      <c r="AW138">
        <f t="shared" si="21"/>
        <v>12.229093238000001</v>
      </c>
      <c r="AX138" s="9"/>
      <c r="AY138" s="22">
        <v>0.54458600000000001</v>
      </c>
      <c r="AZ138" s="22">
        <v>261.40100000000001</v>
      </c>
      <c r="BA138" s="22">
        <v>-1.2286399999999999E-2</v>
      </c>
      <c r="BB138" s="22">
        <v>128</v>
      </c>
      <c r="BC138" s="22">
        <v>0.54376199999999997</v>
      </c>
      <c r="BD138">
        <f t="shared" si="22"/>
        <v>12.286399999999999</v>
      </c>
      <c r="BE138">
        <f t="shared" si="23"/>
        <v>6.6910014303999992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50.466299999999997</v>
      </c>
      <c r="I139" s="22">
        <v>-1.25916E-2</v>
      </c>
      <c r="J139" s="22">
        <v>129</v>
      </c>
      <c r="K139" s="22">
        <v>1.02905</v>
      </c>
      <c r="L139">
        <f t="shared" si="12"/>
        <v>12.5916</v>
      </c>
      <c r="M139">
        <f t="shared" si="13"/>
        <v>12.974762387999998</v>
      </c>
      <c r="N139" s="9"/>
      <c r="O139" s="22">
        <v>1.03043</v>
      </c>
      <c r="P139" s="22">
        <v>50.466299999999997</v>
      </c>
      <c r="Q139" s="22">
        <v>-1.25916E-2</v>
      </c>
      <c r="R139" s="22">
        <v>129</v>
      </c>
      <c r="S139" s="22">
        <v>1.02905</v>
      </c>
      <c r="T139">
        <f t="shared" si="14"/>
        <v>12.5916</v>
      </c>
      <c r="U139">
        <f t="shared" si="15"/>
        <v>12.974762387999998</v>
      </c>
      <c r="X139" s="9"/>
      <c r="Y139" s="22">
        <v>1.03043</v>
      </c>
      <c r="Z139" s="22">
        <v>148.98599999999999</v>
      </c>
      <c r="AA139" s="22">
        <v>-1.22559E-2</v>
      </c>
      <c r="AB139" s="22">
        <v>129</v>
      </c>
      <c r="AC139" s="22">
        <v>1.02905</v>
      </c>
      <c r="AD139">
        <f t="shared" si="16"/>
        <v>12.2559</v>
      </c>
      <c r="AE139">
        <f t="shared" si="17"/>
        <v>12.628847037</v>
      </c>
      <c r="AF139" s="9"/>
      <c r="AG139" s="22">
        <v>0.54962200000000005</v>
      </c>
      <c r="AH139" s="22">
        <v>163.125</v>
      </c>
      <c r="AI139" s="22">
        <v>-1.2683099999999999E-2</v>
      </c>
      <c r="AJ139" s="22">
        <v>129</v>
      </c>
      <c r="AK139" s="22">
        <v>0.54882799999999998</v>
      </c>
      <c r="AL139">
        <f t="shared" si="18"/>
        <v>12.6831</v>
      </c>
      <c r="AM139">
        <f t="shared" si="19"/>
        <v>6.9709107882000003</v>
      </c>
      <c r="AP139" s="9"/>
      <c r="AQ139" s="22">
        <v>1.03043</v>
      </c>
      <c r="AR139" s="22">
        <v>212.34</v>
      </c>
      <c r="AS139" s="22">
        <v>-1.18134E-2</v>
      </c>
      <c r="AT139" s="22">
        <v>129</v>
      </c>
      <c r="AU139" s="22">
        <v>1.02905</v>
      </c>
      <c r="AV139">
        <f t="shared" si="20"/>
        <v>11.8134</v>
      </c>
      <c r="AW139">
        <f t="shared" si="21"/>
        <v>12.172881761999999</v>
      </c>
      <c r="AX139" s="9"/>
      <c r="AY139" s="22">
        <v>0.54962200000000005</v>
      </c>
      <c r="AZ139" s="22">
        <v>261.411</v>
      </c>
      <c r="BA139" s="22">
        <v>-1.2268100000000001E-2</v>
      </c>
      <c r="BB139" s="22">
        <v>129</v>
      </c>
      <c r="BC139" s="22">
        <v>0.54882799999999998</v>
      </c>
      <c r="BD139">
        <f t="shared" si="22"/>
        <v>12.2681</v>
      </c>
      <c r="BE139">
        <f t="shared" si="23"/>
        <v>6.7428176582000008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50.476399999999998</v>
      </c>
      <c r="I140" s="22">
        <v>-1.2600699999999999E-2</v>
      </c>
      <c r="J140" s="22">
        <v>130</v>
      </c>
      <c r="K140" s="22">
        <v>1.02417</v>
      </c>
      <c r="L140">
        <f t="shared" ref="L140:L203" si="24">-I140/$F$2*1000</f>
        <v>12.6007</v>
      </c>
      <c r="M140">
        <f t="shared" ref="M140:M203" si="25">L140*G140</f>
        <v>12.920631773</v>
      </c>
      <c r="N140" s="9"/>
      <c r="O140" s="22">
        <v>1.02539</v>
      </c>
      <c r="P140" s="22">
        <v>50.476399999999998</v>
      </c>
      <c r="Q140" s="22">
        <v>-1.2600699999999999E-2</v>
      </c>
      <c r="R140" s="22">
        <v>130</v>
      </c>
      <c r="S140" s="22">
        <v>1.02417</v>
      </c>
      <c r="T140">
        <f t="shared" ref="T140:T203" si="26">-Q140/$F$2*1000</f>
        <v>12.6007</v>
      </c>
      <c r="U140">
        <f t="shared" ref="U140:U203" si="27">T140*O140</f>
        <v>12.920631773</v>
      </c>
      <c r="X140" s="9"/>
      <c r="Y140" s="22">
        <v>1.02539</v>
      </c>
      <c r="Z140" s="22">
        <v>148.99600000000001</v>
      </c>
      <c r="AA140" s="22">
        <v>-1.22711E-2</v>
      </c>
      <c r="AB140" s="22">
        <v>130</v>
      </c>
      <c r="AC140" s="22">
        <v>1.02386</v>
      </c>
      <c r="AD140">
        <f t="shared" ref="AD140:AD203" si="28">-AA140/$F$2*1000</f>
        <v>12.271100000000001</v>
      </c>
      <c r="AE140">
        <f t="shared" ref="AE140:AE203" si="29">AD140*Y140</f>
        <v>12.582663229000001</v>
      </c>
      <c r="AF140" s="9"/>
      <c r="AG140" s="22">
        <v>0.55465699999999996</v>
      </c>
      <c r="AH140" s="22">
        <v>163.13499999999999</v>
      </c>
      <c r="AI140" s="22">
        <v>-1.2655599999999999E-2</v>
      </c>
      <c r="AJ140" s="22">
        <v>130</v>
      </c>
      <c r="AK140" s="22">
        <v>0.55386400000000002</v>
      </c>
      <c r="AL140">
        <f t="shared" ref="AL140:AL203" si="30">-AI140/$F$2*1000</f>
        <v>12.6556</v>
      </c>
      <c r="AM140">
        <f t="shared" ref="AM140:AM203" si="31">AL140*AG140</f>
        <v>7.0195171291999996</v>
      </c>
      <c r="AP140" s="9"/>
      <c r="AQ140" s="22">
        <v>1.02539</v>
      </c>
      <c r="AR140" s="22">
        <v>212.35</v>
      </c>
      <c r="AS140" s="22">
        <v>-1.18256E-2</v>
      </c>
      <c r="AT140" s="22">
        <v>130</v>
      </c>
      <c r="AU140" s="22">
        <v>1.0244800000000001</v>
      </c>
      <c r="AV140">
        <f t="shared" ref="AV140:AV203" si="32">-AS140/$F$2*1000</f>
        <v>11.8256</v>
      </c>
      <c r="AW140">
        <f t="shared" ref="AW140:AW203" si="33">AV140*AQ140</f>
        <v>12.125851984000001</v>
      </c>
      <c r="AX140" s="9"/>
      <c r="AY140" s="22">
        <v>0.55465699999999996</v>
      </c>
      <c r="AZ140" s="22">
        <v>261.42099999999999</v>
      </c>
      <c r="BA140" s="22">
        <v>-1.22437E-2</v>
      </c>
      <c r="BB140" s="22">
        <v>130</v>
      </c>
      <c r="BC140" s="22">
        <v>0.55383300000000002</v>
      </c>
      <c r="BD140">
        <f t="shared" ref="BD140:BD203" si="34">-BA140/$F$2*1000</f>
        <v>12.2437</v>
      </c>
      <c r="BE140">
        <f t="shared" ref="BE140:BE203" si="35">BD140*AY140</f>
        <v>6.7910539108999997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50.486400000000003</v>
      </c>
      <c r="I141" s="22">
        <v>-1.26099E-2</v>
      </c>
      <c r="J141" s="22">
        <v>131</v>
      </c>
      <c r="K141" s="22">
        <v>1.01868</v>
      </c>
      <c r="L141">
        <f t="shared" si="24"/>
        <v>12.6099</v>
      </c>
      <c r="M141">
        <f t="shared" si="25"/>
        <v>12.866637563999999</v>
      </c>
      <c r="N141" s="9"/>
      <c r="O141" s="22">
        <v>1.0203599999999999</v>
      </c>
      <c r="P141" s="22">
        <v>50.486400000000003</v>
      </c>
      <c r="Q141" s="22">
        <v>-1.26099E-2</v>
      </c>
      <c r="R141" s="22">
        <v>131</v>
      </c>
      <c r="S141" s="22">
        <v>1.01868</v>
      </c>
      <c r="T141">
        <f t="shared" si="26"/>
        <v>12.6099</v>
      </c>
      <c r="U141">
        <f t="shared" si="27"/>
        <v>12.866637563999999</v>
      </c>
      <c r="X141" s="9"/>
      <c r="Y141" s="22">
        <v>1.0203599999999999</v>
      </c>
      <c r="Z141" s="22">
        <v>149.006</v>
      </c>
      <c r="AA141" s="22">
        <v>-1.22833E-2</v>
      </c>
      <c r="AB141" s="22">
        <v>131</v>
      </c>
      <c r="AC141" s="22">
        <v>1.01898</v>
      </c>
      <c r="AD141">
        <f t="shared" si="28"/>
        <v>12.283300000000001</v>
      </c>
      <c r="AE141">
        <f t="shared" si="29"/>
        <v>12.533387987999999</v>
      </c>
      <c r="AF141" s="9"/>
      <c r="AG141" s="22">
        <v>0.55969199999999997</v>
      </c>
      <c r="AH141" s="22">
        <v>163.14500000000001</v>
      </c>
      <c r="AI141" s="22">
        <v>-1.2637300000000001E-2</v>
      </c>
      <c r="AJ141" s="22">
        <v>131</v>
      </c>
      <c r="AK141" s="22">
        <v>0.55892900000000001</v>
      </c>
      <c r="AL141">
        <f t="shared" si="30"/>
        <v>12.6373</v>
      </c>
      <c r="AM141">
        <f t="shared" si="31"/>
        <v>7.0729957115999991</v>
      </c>
      <c r="AP141" s="9"/>
      <c r="AQ141" s="22">
        <v>1.0203599999999999</v>
      </c>
      <c r="AR141" s="22">
        <v>212.36099999999999</v>
      </c>
      <c r="AS141" s="22">
        <v>-1.18347E-2</v>
      </c>
      <c r="AT141" s="22">
        <v>131</v>
      </c>
      <c r="AU141" s="22">
        <v>1.01959</v>
      </c>
      <c r="AV141">
        <f t="shared" si="32"/>
        <v>11.8347</v>
      </c>
      <c r="AW141">
        <f t="shared" si="33"/>
        <v>12.075654491999998</v>
      </c>
      <c r="AX141" s="9"/>
      <c r="AY141" s="22">
        <v>0.55969199999999997</v>
      </c>
      <c r="AZ141" s="22">
        <v>261.43099999999998</v>
      </c>
      <c r="BA141" s="22">
        <v>-1.2213099999999999E-2</v>
      </c>
      <c r="BB141" s="22">
        <v>131</v>
      </c>
      <c r="BC141" s="22">
        <v>0.55889900000000003</v>
      </c>
      <c r="BD141">
        <f t="shared" si="34"/>
        <v>12.213099999999999</v>
      </c>
      <c r="BE141">
        <f t="shared" si="35"/>
        <v>6.8355743651999994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50.496499999999997</v>
      </c>
      <c r="I142" s="22">
        <v>-1.26251E-2</v>
      </c>
      <c r="J142" s="22">
        <v>132</v>
      </c>
      <c r="K142" s="22">
        <v>1.01471</v>
      </c>
      <c r="L142">
        <f t="shared" si="24"/>
        <v>12.6251</v>
      </c>
      <c r="M142">
        <f t="shared" si="25"/>
        <v>12.818516532</v>
      </c>
      <c r="N142" s="9"/>
      <c r="O142" s="22">
        <v>1.01532</v>
      </c>
      <c r="P142" s="22">
        <v>50.496499999999997</v>
      </c>
      <c r="Q142" s="22">
        <v>-1.26251E-2</v>
      </c>
      <c r="R142" s="22">
        <v>132</v>
      </c>
      <c r="S142" s="22">
        <v>1.01471</v>
      </c>
      <c r="T142">
        <f t="shared" si="26"/>
        <v>12.6251</v>
      </c>
      <c r="U142">
        <f t="shared" si="27"/>
        <v>12.818516532</v>
      </c>
      <c r="X142" s="9"/>
      <c r="Y142" s="22">
        <v>1.01532</v>
      </c>
      <c r="Z142" s="22">
        <v>149.01599999999999</v>
      </c>
      <c r="AA142" s="22">
        <v>-1.2301599999999999E-2</v>
      </c>
      <c r="AB142" s="22">
        <v>132</v>
      </c>
      <c r="AC142" s="22">
        <v>1.0141</v>
      </c>
      <c r="AD142">
        <f t="shared" si="28"/>
        <v>12.301599999999999</v>
      </c>
      <c r="AE142">
        <f t="shared" si="29"/>
        <v>12.490060511999999</v>
      </c>
      <c r="AF142" s="9"/>
      <c r="AG142" s="22">
        <v>0.56472800000000001</v>
      </c>
      <c r="AH142" s="22">
        <v>163.155</v>
      </c>
      <c r="AI142" s="22">
        <v>-1.26038E-2</v>
      </c>
      <c r="AJ142" s="22">
        <v>132</v>
      </c>
      <c r="AK142" s="22">
        <v>0.56381199999999998</v>
      </c>
      <c r="AL142">
        <f t="shared" si="30"/>
        <v>12.6038</v>
      </c>
      <c r="AM142">
        <f t="shared" si="31"/>
        <v>7.1177187664000003</v>
      </c>
      <c r="AP142" s="9"/>
      <c r="AQ142" s="22">
        <v>1.01532</v>
      </c>
      <c r="AR142" s="22">
        <v>212.37100000000001</v>
      </c>
      <c r="AS142" s="22">
        <v>-1.18561E-2</v>
      </c>
      <c r="AT142" s="22">
        <v>132</v>
      </c>
      <c r="AU142" s="22">
        <v>1.0141</v>
      </c>
      <c r="AV142">
        <f t="shared" si="32"/>
        <v>11.8561</v>
      </c>
      <c r="AW142">
        <f t="shared" si="33"/>
        <v>12.037735452</v>
      </c>
      <c r="AX142" s="9"/>
      <c r="AY142" s="22">
        <v>0.56472800000000001</v>
      </c>
      <c r="AZ142" s="22">
        <v>261.44099999999997</v>
      </c>
      <c r="BA142" s="22">
        <v>-1.21796E-2</v>
      </c>
      <c r="BB142" s="22">
        <v>132</v>
      </c>
      <c r="BC142" s="22">
        <v>0.56384299999999998</v>
      </c>
      <c r="BD142">
        <f t="shared" si="34"/>
        <v>12.179600000000001</v>
      </c>
      <c r="BE142">
        <f t="shared" si="35"/>
        <v>6.8781611488000003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50.506599999999999</v>
      </c>
      <c r="I143" s="22">
        <v>-1.26526E-2</v>
      </c>
      <c r="J143" s="22">
        <v>133</v>
      </c>
      <c r="K143" s="22">
        <v>1.00891</v>
      </c>
      <c r="L143">
        <f t="shared" si="24"/>
        <v>12.6526</v>
      </c>
      <c r="M143">
        <f t="shared" si="25"/>
        <v>12.782668728000001</v>
      </c>
      <c r="N143" s="9"/>
      <c r="O143" s="22">
        <v>1.0102800000000001</v>
      </c>
      <c r="P143" s="22">
        <v>50.506599999999999</v>
      </c>
      <c r="Q143" s="22">
        <v>-1.26526E-2</v>
      </c>
      <c r="R143" s="22">
        <v>133</v>
      </c>
      <c r="S143" s="22">
        <v>1.00891</v>
      </c>
      <c r="T143">
        <f t="shared" si="26"/>
        <v>12.6526</v>
      </c>
      <c r="U143">
        <f t="shared" si="27"/>
        <v>12.782668728000001</v>
      </c>
      <c r="X143" s="9"/>
      <c r="Y143" s="22">
        <v>1.0102800000000001</v>
      </c>
      <c r="Z143" s="22">
        <v>149.02600000000001</v>
      </c>
      <c r="AA143" s="22">
        <v>-1.23322E-2</v>
      </c>
      <c r="AB143" s="22">
        <v>133</v>
      </c>
      <c r="AC143" s="22">
        <v>1.00891</v>
      </c>
      <c r="AD143">
        <f t="shared" si="28"/>
        <v>12.3322</v>
      </c>
      <c r="AE143">
        <f t="shared" si="29"/>
        <v>12.458975016000002</v>
      </c>
      <c r="AF143" s="9"/>
      <c r="AG143" s="22">
        <v>0.56976300000000002</v>
      </c>
      <c r="AH143" s="22">
        <v>163.16499999999999</v>
      </c>
      <c r="AI143" s="22">
        <v>-1.25854E-2</v>
      </c>
      <c r="AJ143" s="22">
        <v>133</v>
      </c>
      <c r="AK143" s="22">
        <v>0.56887799999999999</v>
      </c>
      <c r="AL143">
        <f t="shared" si="30"/>
        <v>12.5854</v>
      </c>
      <c r="AM143">
        <f t="shared" si="31"/>
        <v>7.1706952602000005</v>
      </c>
      <c r="AP143" s="9"/>
      <c r="AQ143" s="22">
        <v>1.0102800000000001</v>
      </c>
      <c r="AR143" s="22">
        <v>212.381</v>
      </c>
      <c r="AS143" s="22">
        <v>-1.18744E-2</v>
      </c>
      <c r="AT143" s="22">
        <v>133</v>
      </c>
      <c r="AU143" s="22">
        <v>1.00891</v>
      </c>
      <c r="AV143">
        <f t="shared" si="32"/>
        <v>11.8744</v>
      </c>
      <c r="AW143">
        <f t="shared" si="33"/>
        <v>11.996468832</v>
      </c>
      <c r="AX143" s="9"/>
      <c r="AY143" s="22">
        <v>0.56976300000000002</v>
      </c>
      <c r="AZ143" s="22">
        <v>261.45100000000002</v>
      </c>
      <c r="BA143" s="22">
        <v>-1.21399E-2</v>
      </c>
      <c r="BB143" s="22">
        <v>133</v>
      </c>
      <c r="BC143" s="22">
        <v>0.56884800000000002</v>
      </c>
      <c r="BD143">
        <f t="shared" si="34"/>
        <v>12.139900000000001</v>
      </c>
      <c r="BE143">
        <f t="shared" si="35"/>
        <v>6.916865843700001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50.5167</v>
      </c>
      <c r="I144" s="22">
        <v>-1.2670900000000001E-2</v>
      </c>
      <c r="J144" s="22">
        <v>134</v>
      </c>
      <c r="K144" s="22">
        <v>1.0037199999999999</v>
      </c>
      <c r="L144">
        <f t="shared" si="24"/>
        <v>12.670900000000001</v>
      </c>
      <c r="M144">
        <f t="shared" si="25"/>
        <v>12.737422225000001</v>
      </c>
      <c r="N144" s="9"/>
      <c r="O144" s="22">
        <v>1.00525</v>
      </c>
      <c r="P144" s="22">
        <v>50.5167</v>
      </c>
      <c r="Q144" s="22">
        <v>-1.2670900000000001E-2</v>
      </c>
      <c r="R144" s="22">
        <v>134</v>
      </c>
      <c r="S144" s="22">
        <v>1.0037199999999999</v>
      </c>
      <c r="T144">
        <f t="shared" si="26"/>
        <v>12.670900000000001</v>
      </c>
      <c r="U144">
        <f t="shared" si="27"/>
        <v>12.737422225000001</v>
      </c>
      <c r="X144" s="9"/>
      <c r="Y144" s="22">
        <v>1.00525</v>
      </c>
      <c r="Z144" s="22">
        <v>149.036</v>
      </c>
      <c r="AA144" s="22">
        <v>-1.23596E-2</v>
      </c>
      <c r="AB144" s="22">
        <v>134</v>
      </c>
      <c r="AC144" s="22">
        <v>1.0043299999999999</v>
      </c>
      <c r="AD144">
        <f t="shared" si="28"/>
        <v>12.3596</v>
      </c>
      <c r="AE144">
        <f t="shared" si="29"/>
        <v>12.424487900000001</v>
      </c>
      <c r="AF144" s="9"/>
      <c r="AG144" s="22">
        <v>0.57479899999999995</v>
      </c>
      <c r="AH144" s="22">
        <v>163.17500000000001</v>
      </c>
      <c r="AI144" s="22">
        <v>-1.2558E-2</v>
      </c>
      <c r="AJ144" s="22">
        <v>134</v>
      </c>
      <c r="AK144" s="22">
        <v>0.57397500000000001</v>
      </c>
      <c r="AL144">
        <f t="shared" si="30"/>
        <v>12.558</v>
      </c>
      <c r="AM144">
        <f t="shared" si="31"/>
        <v>7.2183258419999996</v>
      </c>
      <c r="AP144" s="9"/>
      <c r="AQ144" s="22">
        <v>1.00525</v>
      </c>
      <c r="AR144" s="22">
        <v>212.39099999999999</v>
      </c>
      <c r="AS144" s="22">
        <v>-1.18958E-2</v>
      </c>
      <c r="AT144" s="22">
        <v>134</v>
      </c>
      <c r="AU144" s="22">
        <v>1.00403</v>
      </c>
      <c r="AV144">
        <f t="shared" si="32"/>
        <v>11.895799999999999</v>
      </c>
      <c r="AW144">
        <f t="shared" si="33"/>
        <v>11.958252949999999</v>
      </c>
      <c r="AX144" s="9"/>
      <c r="AY144" s="22">
        <v>0.57479899999999995</v>
      </c>
      <c r="AZ144" s="22">
        <v>261.46100000000001</v>
      </c>
      <c r="BA144" s="22">
        <v>-1.20941E-2</v>
      </c>
      <c r="BB144" s="22">
        <v>134</v>
      </c>
      <c r="BC144" s="22">
        <v>0.57400499999999999</v>
      </c>
      <c r="BD144">
        <f t="shared" si="34"/>
        <v>12.094099999999999</v>
      </c>
      <c r="BE144">
        <f t="shared" si="35"/>
        <v>6.9516765858999987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50.526699999999998</v>
      </c>
      <c r="I145" s="22">
        <v>-1.26923E-2</v>
      </c>
      <c r="J145" s="22">
        <v>135</v>
      </c>
      <c r="K145" s="22">
        <v>0.99945099999999998</v>
      </c>
      <c r="L145">
        <f t="shared" si="24"/>
        <v>12.692299999999999</v>
      </c>
      <c r="M145">
        <f t="shared" si="25"/>
        <v>12.694965383</v>
      </c>
      <c r="N145" s="9"/>
      <c r="O145" s="22">
        <v>1.00021</v>
      </c>
      <c r="P145" s="22">
        <v>50.526699999999998</v>
      </c>
      <c r="Q145" s="22">
        <v>-1.26923E-2</v>
      </c>
      <c r="R145" s="22">
        <v>135</v>
      </c>
      <c r="S145" s="22">
        <v>0.99945099999999998</v>
      </c>
      <c r="T145">
        <f t="shared" si="26"/>
        <v>12.692299999999999</v>
      </c>
      <c r="U145">
        <f t="shared" si="27"/>
        <v>12.694965383</v>
      </c>
      <c r="X145" s="9"/>
      <c r="Y145" s="22">
        <v>1.00021</v>
      </c>
      <c r="Z145" s="22">
        <v>149.047</v>
      </c>
      <c r="AA145" s="22">
        <v>-1.23871E-2</v>
      </c>
      <c r="AB145" s="22">
        <v>135</v>
      </c>
      <c r="AC145" s="22">
        <v>0.99914599999999998</v>
      </c>
      <c r="AD145">
        <f t="shared" si="28"/>
        <v>12.3871</v>
      </c>
      <c r="AE145">
        <f t="shared" si="29"/>
        <v>12.389701291000002</v>
      </c>
      <c r="AF145" s="9"/>
      <c r="AG145" s="22">
        <v>0.57983399999999996</v>
      </c>
      <c r="AH145" s="22">
        <v>163.185</v>
      </c>
      <c r="AI145" s="22">
        <v>-1.25366E-2</v>
      </c>
      <c r="AJ145" s="22">
        <v>135</v>
      </c>
      <c r="AK145" s="22">
        <v>0.57904100000000003</v>
      </c>
      <c r="AL145">
        <f t="shared" si="30"/>
        <v>12.5366</v>
      </c>
      <c r="AM145">
        <f t="shared" si="31"/>
        <v>7.2691469243999993</v>
      </c>
      <c r="AP145" s="9"/>
      <c r="AQ145" s="22">
        <v>1.00021</v>
      </c>
      <c r="AR145" s="22">
        <v>212.40100000000001</v>
      </c>
      <c r="AS145" s="22">
        <v>-1.19141E-2</v>
      </c>
      <c r="AT145" s="22">
        <v>135</v>
      </c>
      <c r="AU145" s="22">
        <v>0.99914599999999998</v>
      </c>
      <c r="AV145">
        <f t="shared" si="32"/>
        <v>11.914100000000001</v>
      </c>
      <c r="AW145">
        <f t="shared" si="33"/>
        <v>11.916601961000001</v>
      </c>
      <c r="AX145" s="9"/>
      <c r="AY145" s="22">
        <v>0.57983399999999996</v>
      </c>
      <c r="AZ145" s="22">
        <v>261.471</v>
      </c>
      <c r="BA145" s="22">
        <v>-1.2063600000000001E-2</v>
      </c>
      <c r="BB145" s="22">
        <v>135</v>
      </c>
      <c r="BC145" s="22">
        <v>0.57901000000000002</v>
      </c>
      <c r="BD145">
        <f t="shared" si="34"/>
        <v>12.063600000000001</v>
      </c>
      <c r="BE145">
        <f t="shared" si="35"/>
        <v>6.9948854424000002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50.536799999999999</v>
      </c>
      <c r="I146" s="22">
        <v>-1.27197E-2</v>
      </c>
      <c r="J146" s="22">
        <v>136</v>
      </c>
      <c r="K146" s="22">
        <v>0.99334699999999998</v>
      </c>
      <c r="L146">
        <f t="shared" si="24"/>
        <v>12.7197</v>
      </c>
      <c r="M146">
        <f t="shared" si="25"/>
        <v>12.6583656066</v>
      </c>
      <c r="N146" s="9"/>
      <c r="O146" s="22">
        <v>0.99517800000000001</v>
      </c>
      <c r="P146" s="22">
        <v>50.536799999999999</v>
      </c>
      <c r="Q146" s="22">
        <v>-1.27197E-2</v>
      </c>
      <c r="R146" s="22">
        <v>136</v>
      </c>
      <c r="S146" s="22">
        <v>0.99334699999999998</v>
      </c>
      <c r="T146">
        <f t="shared" si="26"/>
        <v>12.7197</v>
      </c>
      <c r="U146">
        <f t="shared" si="27"/>
        <v>12.6583656066</v>
      </c>
      <c r="X146" s="9"/>
      <c r="Y146" s="22">
        <v>0.99517800000000001</v>
      </c>
      <c r="Z146" s="22">
        <v>149.05699999999999</v>
      </c>
      <c r="AA146" s="22">
        <v>-1.24146E-2</v>
      </c>
      <c r="AB146" s="22">
        <v>136</v>
      </c>
      <c r="AC146" s="22">
        <v>0.99395800000000001</v>
      </c>
      <c r="AD146">
        <f t="shared" si="28"/>
        <v>12.4146</v>
      </c>
      <c r="AE146">
        <f t="shared" si="29"/>
        <v>12.354736798799999</v>
      </c>
      <c r="AF146" s="9"/>
      <c r="AG146" s="22">
        <v>0.58486899999999997</v>
      </c>
      <c r="AH146" s="22">
        <v>163.19499999999999</v>
      </c>
      <c r="AI146" s="22">
        <v>-1.25031E-2</v>
      </c>
      <c r="AJ146" s="22">
        <v>136</v>
      </c>
      <c r="AK146" s="22">
        <v>0.58401499999999995</v>
      </c>
      <c r="AL146">
        <f t="shared" si="30"/>
        <v>12.5031</v>
      </c>
      <c r="AM146">
        <f t="shared" si="31"/>
        <v>7.3126755938999999</v>
      </c>
      <c r="AP146" s="9"/>
      <c r="AQ146" s="22">
        <v>0.99517800000000001</v>
      </c>
      <c r="AR146" s="22">
        <v>212.411</v>
      </c>
      <c r="AS146" s="22">
        <v>-1.19232E-2</v>
      </c>
      <c r="AT146" s="22">
        <v>136</v>
      </c>
      <c r="AU146" s="22">
        <v>0.99395800000000001</v>
      </c>
      <c r="AV146">
        <f t="shared" si="32"/>
        <v>11.9232</v>
      </c>
      <c r="AW146">
        <f t="shared" si="33"/>
        <v>11.8657063296</v>
      </c>
      <c r="AX146" s="9"/>
      <c r="AY146" s="22">
        <v>0.58486899999999997</v>
      </c>
      <c r="AZ146" s="22">
        <v>261.48099999999999</v>
      </c>
      <c r="BA146" s="22">
        <v>-1.20331E-2</v>
      </c>
      <c r="BB146" s="22">
        <v>136</v>
      </c>
      <c r="BC146" s="22">
        <v>0.58401499999999995</v>
      </c>
      <c r="BD146">
        <f t="shared" si="34"/>
        <v>12.033099999999999</v>
      </c>
      <c r="BE146">
        <f t="shared" si="35"/>
        <v>7.0377871638999991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50.546900000000001</v>
      </c>
      <c r="I147" s="22">
        <v>-1.2735E-2</v>
      </c>
      <c r="J147" s="22">
        <v>137</v>
      </c>
      <c r="K147" s="22">
        <v>0.98907500000000004</v>
      </c>
      <c r="L147">
        <f t="shared" si="24"/>
        <v>12.734999999999999</v>
      </c>
      <c r="M147">
        <f t="shared" si="25"/>
        <v>12.609471104999999</v>
      </c>
      <c r="N147" s="9"/>
      <c r="O147" s="22">
        <v>0.990143</v>
      </c>
      <c r="P147" s="22">
        <v>50.546900000000001</v>
      </c>
      <c r="Q147" s="22">
        <v>-1.2735E-2</v>
      </c>
      <c r="R147" s="22">
        <v>137</v>
      </c>
      <c r="S147" s="22">
        <v>0.98907500000000004</v>
      </c>
      <c r="T147">
        <f t="shared" si="26"/>
        <v>12.734999999999999</v>
      </c>
      <c r="U147">
        <f t="shared" si="27"/>
        <v>12.609471104999999</v>
      </c>
      <c r="X147" s="9"/>
      <c r="Y147" s="22">
        <v>0.990143</v>
      </c>
      <c r="Z147" s="22">
        <v>149.06700000000001</v>
      </c>
      <c r="AA147" s="22">
        <v>-1.24329E-2</v>
      </c>
      <c r="AB147" s="22">
        <v>137</v>
      </c>
      <c r="AC147" s="22">
        <v>0.98877000000000004</v>
      </c>
      <c r="AD147">
        <f t="shared" si="28"/>
        <v>12.4329</v>
      </c>
      <c r="AE147">
        <f t="shared" si="29"/>
        <v>12.3103489047</v>
      </c>
      <c r="AF147" s="9"/>
      <c r="AG147" s="22">
        <v>0.58990500000000001</v>
      </c>
      <c r="AH147" s="22">
        <v>163.20500000000001</v>
      </c>
      <c r="AI147" s="22">
        <v>-1.24695E-2</v>
      </c>
      <c r="AJ147" s="22">
        <v>137</v>
      </c>
      <c r="AK147" s="22">
        <v>0.58914200000000005</v>
      </c>
      <c r="AL147">
        <f t="shared" si="30"/>
        <v>12.4695</v>
      </c>
      <c r="AM147">
        <f t="shared" si="31"/>
        <v>7.3558203975000005</v>
      </c>
      <c r="AP147" s="9"/>
      <c r="AQ147" s="22">
        <v>0.990143</v>
      </c>
      <c r="AR147" s="22">
        <v>212.42099999999999</v>
      </c>
      <c r="AS147" s="22">
        <v>-1.1935400000000001E-2</v>
      </c>
      <c r="AT147" s="22">
        <v>137</v>
      </c>
      <c r="AU147" s="22">
        <v>0.98968500000000004</v>
      </c>
      <c r="AV147">
        <f t="shared" si="32"/>
        <v>11.935400000000001</v>
      </c>
      <c r="AW147">
        <f t="shared" si="33"/>
        <v>11.817752762200001</v>
      </c>
      <c r="AX147" s="9"/>
      <c r="AY147" s="22">
        <v>0.58990500000000001</v>
      </c>
      <c r="AZ147" s="22">
        <v>261.49099999999999</v>
      </c>
      <c r="BA147" s="22">
        <v>-1.20117E-2</v>
      </c>
      <c r="BB147" s="22">
        <v>137</v>
      </c>
      <c r="BC147" s="22">
        <v>0.58911100000000005</v>
      </c>
      <c r="BD147">
        <f t="shared" si="34"/>
        <v>12.011699999999999</v>
      </c>
      <c r="BE147">
        <f t="shared" si="35"/>
        <v>7.0857618884999996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50.556899999999999</v>
      </c>
      <c r="I148" s="22">
        <v>-1.27411E-2</v>
      </c>
      <c r="J148" s="22">
        <v>138</v>
      </c>
      <c r="K148" s="22">
        <v>0.98419199999999996</v>
      </c>
      <c r="L148">
        <f t="shared" si="24"/>
        <v>12.741099999999999</v>
      </c>
      <c r="M148">
        <f t="shared" si="25"/>
        <v>12.551346797699999</v>
      </c>
      <c r="N148" s="9"/>
      <c r="O148" s="22">
        <v>0.98510699999999995</v>
      </c>
      <c r="P148" s="22">
        <v>50.556899999999999</v>
      </c>
      <c r="Q148" s="22">
        <v>-1.27411E-2</v>
      </c>
      <c r="R148" s="22">
        <v>138</v>
      </c>
      <c r="S148" s="22">
        <v>0.98419199999999996</v>
      </c>
      <c r="T148">
        <f t="shared" si="26"/>
        <v>12.741099999999999</v>
      </c>
      <c r="U148">
        <f t="shared" si="27"/>
        <v>12.551346797699999</v>
      </c>
      <c r="X148" s="9"/>
      <c r="Y148" s="22">
        <v>0.98510699999999995</v>
      </c>
      <c r="Z148" s="22">
        <v>149.077</v>
      </c>
      <c r="AA148" s="22">
        <v>-1.2457299999999999E-2</v>
      </c>
      <c r="AB148" s="22">
        <v>138</v>
      </c>
      <c r="AC148" s="22">
        <v>0.98480199999999996</v>
      </c>
      <c r="AD148">
        <f t="shared" si="28"/>
        <v>12.4573</v>
      </c>
      <c r="AE148">
        <f t="shared" si="29"/>
        <v>12.2717734311</v>
      </c>
      <c r="AF148" s="9"/>
      <c r="AG148" s="22">
        <v>0.59494000000000002</v>
      </c>
      <c r="AH148" s="22">
        <v>163.21600000000001</v>
      </c>
      <c r="AI148" s="22">
        <v>-1.2445100000000001E-2</v>
      </c>
      <c r="AJ148" s="22">
        <v>138</v>
      </c>
      <c r="AK148" s="22">
        <v>0.59417699999999996</v>
      </c>
      <c r="AL148">
        <f t="shared" si="30"/>
        <v>12.4451</v>
      </c>
      <c r="AM148">
        <f t="shared" si="31"/>
        <v>7.4040877940000005</v>
      </c>
      <c r="AP148" s="9"/>
      <c r="AQ148" s="22">
        <v>0.98510699999999995</v>
      </c>
      <c r="AR148" s="22">
        <v>212.43100000000001</v>
      </c>
      <c r="AS148" s="22">
        <v>-1.1941500000000001E-2</v>
      </c>
      <c r="AT148" s="22">
        <v>138</v>
      </c>
      <c r="AU148" s="22">
        <v>0.98419199999999996</v>
      </c>
      <c r="AV148">
        <f t="shared" si="32"/>
        <v>11.941500000000001</v>
      </c>
      <c r="AW148">
        <f t="shared" si="33"/>
        <v>11.7636552405</v>
      </c>
      <c r="AX148" s="9"/>
      <c r="AY148" s="22">
        <v>0.59494000000000002</v>
      </c>
      <c r="AZ148" s="22">
        <v>261.50099999999998</v>
      </c>
      <c r="BA148" s="22">
        <v>-1.19904E-2</v>
      </c>
      <c r="BB148" s="22">
        <v>138</v>
      </c>
      <c r="BC148" s="22">
        <v>0.59417699999999996</v>
      </c>
      <c r="BD148">
        <f t="shared" si="34"/>
        <v>11.990399999999999</v>
      </c>
      <c r="BE148">
        <f t="shared" si="35"/>
        <v>7.133568576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50.567</v>
      </c>
      <c r="I149" s="22">
        <v>-1.27411E-2</v>
      </c>
      <c r="J149" s="22">
        <v>139</v>
      </c>
      <c r="K149" s="22">
        <v>0.97869899999999999</v>
      </c>
      <c r="L149">
        <f t="shared" si="24"/>
        <v>12.741099999999999</v>
      </c>
      <c r="M149">
        <f t="shared" si="25"/>
        <v>12.487195359199999</v>
      </c>
      <c r="N149" s="9"/>
      <c r="O149" s="22">
        <v>0.98007200000000005</v>
      </c>
      <c r="P149" s="22">
        <v>50.567</v>
      </c>
      <c r="Q149" s="22">
        <v>-1.27411E-2</v>
      </c>
      <c r="R149" s="22">
        <v>139</v>
      </c>
      <c r="S149" s="22">
        <v>0.97869899999999999</v>
      </c>
      <c r="T149">
        <f t="shared" si="26"/>
        <v>12.741099999999999</v>
      </c>
      <c r="U149">
        <f t="shared" si="27"/>
        <v>12.487195359199999</v>
      </c>
      <c r="X149" s="9"/>
      <c r="Y149" s="22">
        <v>0.98007200000000005</v>
      </c>
      <c r="Z149" s="22">
        <v>149.08699999999999</v>
      </c>
      <c r="AA149" s="22">
        <v>-1.24756E-2</v>
      </c>
      <c r="AB149" s="22">
        <v>139</v>
      </c>
      <c r="AC149" s="22">
        <v>0.97930899999999999</v>
      </c>
      <c r="AD149">
        <f t="shared" si="28"/>
        <v>12.4756</v>
      </c>
      <c r="AE149">
        <f t="shared" si="29"/>
        <v>12.226986243200001</v>
      </c>
      <c r="AF149" s="9"/>
      <c r="AG149" s="22">
        <v>0.59997599999999995</v>
      </c>
      <c r="AH149" s="22">
        <v>163.226</v>
      </c>
      <c r="AI149" s="22">
        <v>-1.24146E-2</v>
      </c>
      <c r="AJ149" s="22">
        <v>139</v>
      </c>
      <c r="AK149" s="22">
        <v>0.59927399999999997</v>
      </c>
      <c r="AL149">
        <f t="shared" si="30"/>
        <v>12.4146</v>
      </c>
      <c r="AM149">
        <f t="shared" si="31"/>
        <v>7.4484620495999998</v>
      </c>
      <c r="AP149" s="9"/>
      <c r="AQ149" s="22">
        <v>0.98007200000000005</v>
      </c>
      <c r="AR149" s="22">
        <v>212.441</v>
      </c>
      <c r="AS149" s="22">
        <v>-1.19568E-2</v>
      </c>
      <c r="AT149" s="22">
        <v>139</v>
      </c>
      <c r="AU149" s="22">
        <v>0.97900399999999999</v>
      </c>
      <c r="AV149">
        <f t="shared" si="32"/>
        <v>11.956799999999999</v>
      </c>
      <c r="AW149">
        <f t="shared" si="33"/>
        <v>11.718524889599999</v>
      </c>
      <c r="AX149" s="9"/>
      <c r="AY149" s="22">
        <v>0.59997599999999995</v>
      </c>
      <c r="AZ149" s="22">
        <v>261.512</v>
      </c>
      <c r="BA149" s="22">
        <v>-1.19629E-2</v>
      </c>
      <c r="BB149" s="22">
        <v>139</v>
      </c>
      <c r="BC149" s="22">
        <v>0.59918199999999999</v>
      </c>
      <c r="BD149">
        <f t="shared" si="34"/>
        <v>11.962899999999999</v>
      </c>
      <c r="BE149">
        <f t="shared" si="35"/>
        <v>7.1774528903999988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50.577100000000002</v>
      </c>
      <c r="I150" s="22">
        <v>-1.27502E-2</v>
      </c>
      <c r="J150" s="22">
        <v>140</v>
      </c>
      <c r="K150" s="22">
        <v>0.97351100000000002</v>
      </c>
      <c r="L150">
        <f t="shared" si="24"/>
        <v>12.7502</v>
      </c>
      <c r="M150">
        <f t="shared" si="25"/>
        <v>12.4319167574</v>
      </c>
      <c r="N150" s="9"/>
      <c r="O150" s="22">
        <v>0.97503700000000004</v>
      </c>
      <c r="P150" s="22">
        <v>50.577100000000002</v>
      </c>
      <c r="Q150" s="22">
        <v>-1.27502E-2</v>
      </c>
      <c r="R150" s="22">
        <v>140</v>
      </c>
      <c r="S150" s="22">
        <v>0.97351100000000002</v>
      </c>
      <c r="T150">
        <f t="shared" si="26"/>
        <v>12.7502</v>
      </c>
      <c r="U150">
        <f t="shared" si="27"/>
        <v>12.4319167574</v>
      </c>
      <c r="X150" s="9"/>
      <c r="Y150" s="22">
        <v>0.97503700000000004</v>
      </c>
      <c r="Z150" s="22">
        <v>149.09700000000001</v>
      </c>
      <c r="AA150" s="22">
        <v>-1.24878E-2</v>
      </c>
      <c r="AB150" s="22">
        <v>140</v>
      </c>
      <c r="AC150" s="22">
        <v>0.97351100000000002</v>
      </c>
      <c r="AD150">
        <f t="shared" si="28"/>
        <v>12.4878</v>
      </c>
      <c r="AE150">
        <f t="shared" si="29"/>
        <v>12.1760670486</v>
      </c>
      <c r="AF150" s="9"/>
      <c r="AG150" s="22">
        <v>0.60501099999999997</v>
      </c>
      <c r="AH150" s="22">
        <v>163.23599999999999</v>
      </c>
      <c r="AI150" s="22">
        <v>-1.2383999999999999E-2</v>
      </c>
      <c r="AJ150" s="22">
        <v>140</v>
      </c>
      <c r="AK150" s="22">
        <v>0.60418700000000003</v>
      </c>
      <c r="AL150">
        <f t="shared" si="30"/>
        <v>12.383999999999999</v>
      </c>
      <c r="AM150">
        <f t="shared" si="31"/>
        <v>7.4924562239999988</v>
      </c>
      <c r="AP150" s="9"/>
      <c r="AQ150" s="22">
        <v>0.97503700000000004</v>
      </c>
      <c r="AR150" s="22">
        <v>212.45099999999999</v>
      </c>
      <c r="AS150" s="22">
        <v>-1.1975100000000001E-2</v>
      </c>
      <c r="AT150" s="22">
        <v>140</v>
      </c>
      <c r="AU150" s="22">
        <v>0.97381600000000001</v>
      </c>
      <c r="AV150">
        <f t="shared" si="32"/>
        <v>11.975100000000001</v>
      </c>
      <c r="AW150">
        <f t="shared" si="33"/>
        <v>11.676165578700001</v>
      </c>
      <c r="AX150" s="9"/>
      <c r="AY150" s="22">
        <v>0.60501099999999997</v>
      </c>
      <c r="AZ150" s="22">
        <v>261.52199999999999</v>
      </c>
      <c r="BA150" s="22">
        <v>-1.1935400000000001E-2</v>
      </c>
      <c r="BB150" s="22">
        <v>140</v>
      </c>
      <c r="BC150" s="22">
        <v>0.60415600000000003</v>
      </c>
      <c r="BD150">
        <f t="shared" si="34"/>
        <v>11.935400000000001</v>
      </c>
      <c r="BE150">
        <f t="shared" si="35"/>
        <v>7.2210482894000005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50.5871</v>
      </c>
      <c r="I151" s="22">
        <v>-1.27686E-2</v>
      </c>
      <c r="J151" s="22">
        <v>141</v>
      </c>
      <c r="K151" s="22">
        <v>0.96893300000000004</v>
      </c>
      <c r="L151">
        <f t="shared" si="24"/>
        <v>12.768599999999999</v>
      </c>
      <c r="M151">
        <f t="shared" si="25"/>
        <v>12.385554768599999</v>
      </c>
      <c r="N151" s="9"/>
      <c r="O151" s="22">
        <v>0.970001</v>
      </c>
      <c r="P151" s="22">
        <v>50.5871</v>
      </c>
      <c r="Q151" s="22">
        <v>-1.27686E-2</v>
      </c>
      <c r="R151" s="22">
        <v>141</v>
      </c>
      <c r="S151" s="22">
        <v>0.96893300000000004</v>
      </c>
      <c r="T151">
        <f t="shared" si="26"/>
        <v>12.768599999999999</v>
      </c>
      <c r="U151">
        <f t="shared" si="27"/>
        <v>12.385554768599999</v>
      </c>
      <c r="X151" s="9"/>
      <c r="Y151" s="22">
        <v>0.970001</v>
      </c>
      <c r="Z151" s="22">
        <v>149.107</v>
      </c>
      <c r="AA151" s="22">
        <v>-1.24969E-2</v>
      </c>
      <c r="AB151" s="22">
        <v>141</v>
      </c>
      <c r="AC151" s="22">
        <v>0.96923800000000004</v>
      </c>
      <c r="AD151">
        <f t="shared" si="28"/>
        <v>12.4969</v>
      </c>
      <c r="AE151">
        <f t="shared" si="29"/>
        <v>12.1220054969</v>
      </c>
      <c r="AF151" s="9"/>
      <c r="AG151" s="22">
        <v>0.61004599999999998</v>
      </c>
      <c r="AH151" s="22">
        <v>163.24600000000001</v>
      </c>
      <c r="AI151" s="22">
        <v>-1.23596E-2</v>
      </c>
      <c r="AJ151" s="22">
        <v>141</v>
      </c>
      <c r="AK151" s="22">
        <v>0.60919199999999996</v>
      </c>
      <c r="AL151">
        <f t="shared" si="30"/>
        <v>12.3596</v>
      </c>
      <c r="AM151">
        <f t="shared" si="31"/>
        <v>7.5399245415999996</v>
      </c>
      <c r="AP151" s="9"/>
      <c r="AQ151" s="22">
        <v>0.970001</v>
      </c>
      <c r="AR151" s="22">
        <v>212.46100000000001</v>
      </c>
      <c r="AS151" s="22">
        <v>-1.1987299999999999E-2</v>
      </c>
      <c r="AT151" s="22">
        <v>141</v>
      </c>
      <c r="AU151" s="22">
        <v>0.96862800000000004</v>
      </c>
      <c r="AV151">
        <f t="shared" si="32"/>
        <v>11.987299999999999</v>
      </c>
      <c r="AW151">
        <f t="shared" si="33"/>
        <v>11.6276929873</v>
      </c>
      <c r="AX151" s="9"/>
      <c r="AY151" s="22">
        <v>0.61004599999999998</v>
      </c>
      <c r="AZ151" s="22">
        <v>261.53199999999998</v>
      </c>
      <c r="BA151" s="22">
        <v>-1.1898799999999999E-2</v>
      </c>
      <c r="BB151" s="22">
        <v>141</v>
      </c>
      <c r="BC151" s="22">
        <v>0.60925300000000004</v>
      </c>
      <c r="BD151">
        <f t="shared" si="34"/>
        <v>11.8988</v>
      </c>
      <c r="BE151">
        <f t="shared" si="35"/>
        <v>7.2588153447999995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50.597200000000001</v>
      </c>
      <c r="I152" s="22">
        <v>-1.27838E-2</v>
      </c>
      <c r="J152" s="22">
        <v>142</v>
      </c>
      <c r="K152" s="22">
        <v>0.96374499999999996</v>
      </c>
      <c r="L152">
        <f t="shared" si="24"/>
        <v>12.783799999999999</v>
      </c>
      <c r="M152">
        <f t="shared" si="25"/>
        <v>12.335932350799999</v>
      </c>
      <c r="N152" s="9"/>
      <c r="O152" s="22">
        <v>0.96496599999999999</v>
      </c>
      <c r="P152" s="22">
        <v>50.597200000000001</v>
      </c>
      <c r="Q152" s="22">
        <v>-1.27838E-2</v>
      </c>
      <c r="R152" s="22">
        <v>142</v>
      </c>
      <c r="S152" s="22">
        <v>0.96374499999999996</v>
      </c>
      <c r="T152">
        <f t="shared" si="26"/>
        <v>12.783799999999999</v>
      </c>
      <c r="U152">
        <f t="shared" si="27"/>
        <v>12.335932350799999</v>
      </c>
      <c r="X152" s="9"/>
      <c r="Y152" s="22">
        <v>0.96496599999999999</v>
      </c>
      <c r="Z152" s="22">
        <v>149.11699999999999</v>
      </c>
      <c r="AA152" s="22">
        <v>-1.25031E-2</v>
      </c>
      <c r="AB152" s="22">
        <v>142</v>
      </c>
      <c r="AC152" s="22">
        <v>0.96374499999999996</v>
      </c>
      <c r="AD152">
        <f t="shared" si="28"/>
        <v>12.5031</v>
      </c>
      <c r="AE152">
        <f t="shared" si="29"/>
        <v>12.065066394600001</v>
      </c>
      <c r="AF152" s="9"/>
      <c r="AG152" s="22">
        <v>0.61508200000000002</v>
      </c>
      <c r="AH152" s="22">
        <v>163.256</v>
      </c>
      <c r="AI152" s="22">
        <v>-1.23169E-2</v>
      </c>
      <c r="AJ152" s="22">
        <v>142</v>
      </c>
      <c r="AK152" s="22">
        <v>0.61422699999999997</v>
      </c>
      <c r="AL152">
        <f t="shared" si="30"/>
        <v>12.3169</v>
      </c>
      <c r="AM152">
        <f t="shared" si="31"/>
        <v>7.5759034858000005</v>
      </c>
      <c r="AP152" s="9"/>
      <c r="AQ152" s="22">
        <v>0.96496599999999999</v>
      </c>
      <c r="AR152" s="22">
        <v>212.471</v>
      </c>
      <c r="AS152" s="22">
        <v>-1.20117E-2</v>
      </c>
      <c r="AT152" s="22">
        <v>142</v>
      </c>
      <c r="AU152" s="22">
        <v>0.96374499999999996</v>
      </c>
      <c r="AV152">
        <f t="shared" si="32"/>
        <v>12.011699999999999</v>
      </c>
      <c r="AW152">
        <f t="shared" si="33"/>
        <v>11.5908821022</v>
      </c>
      <c r="AX152" s="9"/>
      <c r="AY152" s="22">
        <v>0.61508200000000002</v>
      </c>
      <c r="AZ152" s="22">
        <v>261.54199999999997</v>
      </c>
      <c r="BA152" s="22">
        <v>-1.18683E-2</v>
      </c>
      <c r="BB152" s="22">
        <v>142</v>
      </c>
      <c r="BC152" s="22">
        <v>0.61425799999999997</v>
      </c>
      <c r="BD152">
        <f t="shared" si="34"/>
        <v>11.8683</v>
      </c>
      <c r="BE152">
        <f t="shared" si="35"/>
        <v>7.2999777006000004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50.607300000000002</v>
      </c>
      <c r="I153" s="22">
        <v>-1.2811299999999999E-2</v>
      </c>
      <c r="J153" s="22">
        <v>143</v>
      </c>
      <c r="K153" s="22">
        <v>0.95886199999999999</v>
      </c>
      <c r="L153">
        <f t="shared" si="24"/>
        <v>12.811299999999999</v>
      </c>
      <c r="M153">
        <f t="shared" si="25"/>
        <v>12.297951208999999</v>
      </c>
      <c r="N153" s="9"/>
      <c r="O153" s="22">
        <v>0.95992999999999995</v>
      </c>
      <c r="P153" s="22">
        <v>50.607300000000002</v>
      </c>
      <c r="Q153" s="22">
        <v>-1.2811299999999999E-2</v>
      </c>
      <c r="R153" s="22">
        <v>143</v>
      </c>
      <c r="S153" s="22">
        <v>0.95886199999999999</v>
      </c>
      <c r="T153">
        <f t="shared" si="26"/>
        <v>12.811299999999999</v>
      </c>
      <c r="U153">
        <f t="shared" si="27"/>
        <v>12.297951208999999</v>
      </c>
      <c r="X153" s="9"/>
      <c r="Y153" s="22">
        <v>0.95992999999999995</v>
      </c>
      <c r="Z153" s="22">
        <v>149.12700000000001</v>
      </c>
      <c r="AA153" s="22">
        <v>-1.2512199999999999E-2</v>
      </c>
      <c r="AB153" s="22">
        <v>143</v>
      </c>
      <c r="AC153" s="22">
        <v>0.95916699999999999</v>
      </c>
      <c r="AD153">
        <f t="shared" si="28"/>
        <v>12.5122</v>
      </c>
      <c r="AE153">
        <f t="shared" si="29"/>
        <v>12.010836145999999</v>
      </c>
      <c r="AF153" s="9"/>
      <c r="AG153" s="22">
        <v>0.62011700000000003</v>
      </c>
      <c r="AH153" s="22">
        <v>163.26599999999999</v>
      </c>
      <c r="AI153" s="22">
        <v>-1.22833E-2</v>
      </c>
      <c r="AJ153" s="22">
        <v>143</v>
      </c>
      <c r="AK153" s="22">
        <v>0.61929299999999998</v>
      </c>
      <c r="AL153">
        <f t="shared" si="30"/>
        <v>12.283300000000001</v>
      </c>
      <c r="AM153">
        <f t="shared" si="31"/>
        <v>7.6170831461000006</v>
      </c>
      <c r="AP153" s="9"/>
      <c r="AQ153" s="22">
        <v>0.95992999999999995</v>
      </c>
      <c r="AR153" s="22">
        <v>212.48099999999999</v>
      </c>
      <c r="AS153" s="22">
        <v>-1.2026999999999999E-2</v>
      </c>
      <c r="AT153" s="22">
        <v>143</v>
      </c>
      <c r="AU153" s="22">
        <v>0.95855699999999999</v>
      </c>
      <c r="AV153">
        <f t="shared" si="32"/>
        <v>12.026999999999999</v>
      </c>
      <c r="AW153">
        <f t="shared" si="33"/>
        <v>11.545078109999999</v>
      </c>
      <c r="AX153" s="9"/>
      <c r="AY153" s="22">
        <v>0.62011700000000003</v>
      </c>
      <c r="AZ153" s="22">
        <v>261.55200000000002</v>
      </c>
      <c r="BA153" s="22">
        <v>-1.1849999999999999E-2</v>
      </c>
      <c r="BB153" s="22">
        <v>143</v>
      </c>
      <c r="BC153" s="22">
        <v>0.61926300000000001</v>
      </c>
      <c r="BD153">
        <f t="shared" si="34"/>
        <v>11.85</v>
      </c>
      <c r="BE153">
        <f t="shared" si="35"/>
        <v>7.3483864500000005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50.617400000000004</v>
      </c>
      <c r="I154" s="22">
        <v>-1.2826499999999999E-2</v>
      </c>
      <c r="J154" s="22">
        <v>144</v>
      </c>
      <c r="K154" s="22">
        <v>0.95397900000000002</v>
      </c>
      <c r="L154">
        <f t="shared" si="24"/>
        <v>12.826499999999999</v>
      </c>
      <c r="M154">
        <f t="shared" si="25"/>
        <v>12.2479607175</v>
      </c>
      <c r="N154" s="9"/>
      <c r="O154" s="22">
        <v>0.95489500000000005</v>
      </c>
      <c r="P154" s="22">
        <v>50.617400000000004</v>
      </c>
      <c r="Q154" s="22">
        <v>-1.2826499999999999E-2</v>
      </c>
      <c r="R154" s="22">
        <v>144</v>
      </c>
      <c r="S154" s="22">
        <v>0.95397900000000002</v>
      </c>
      <c r="T154">
        <f t="shared" si="26"/>
        <v>12.826499999999999</v>
      </c>
      <c r="U154">
        <f t="shared" si="27"/>
        <v>12.2479607175</v>
      </c>
      <c r="X154" s="9"/>
      <c r="Y154" s="22">
        <v>0.95489500000000005</v>
      </c>
      <c r="Z154" s="22">
        <v>149.137</v>
      </c>
      <c r="AA154" s="22">
        <v>-1.25153E-2</v>
      </c>
      <c r="AB154" s="22">
        <v>144</v>
      </c>
      <c r="AC154" s="22">
        <v>0.95428500000000005</v>
      </c>
      <c r="AD154">
        <f t="shared" si="28"/>
        <v>12.5153</v>
      </c>
      <c r="AE154">
        <f t="shared" si="29"/>
        <v>11.9507973935</v>
      </c>
      <c r="AF154" s="9"/>
      <c r="AG154" s="22">
        <v>0.62515299999999996</v>
      </c>
      <c r="AH154" s="22">
        <v>163.27600000000001</v>
      </c>
      <c r="AI154" s="22">
        <v>-1.2262E-2</v>
      </c>
      <c r="AJ154" s="22">
        <v>144</v>
      </c>
      <c r="AK154" s="22">
        <v>0.62432900000000002</v>
      </c>
      <c r="AL154">
        <f t="shared" si="30"/>
        <v>12.262</v>
      </c>
      <c r="AM154">
        <f t="shared" si="31"/>
        <v>7.6656260859999996</v>
      </c>
      <c r="AP154" s="9"/>
      <c r="AQ154" s="22">
        <v>0.95489500000000005</v>
      </c>
      <c r="AR154" s="22">
        <v>212.49100000000001</v>
      </c>
      <c r="AS154" s="22">
        <v>-1.2036099999999999E-2</v>
      </c>
      <c r="AT154" s="22">
        <v>144</v>
      </c>
      <c r="AU154" s="22">
        <v>0.95306400000000002</v>
      </c>
      <c r="AV154">
        <f t="shared" si="32"/>
        <v>12.036099999999999</v>
      </c>
      <c r="AW154">
        <f t="shared" si="33"/>
        <v>11.493211709500001</v>
      </c>
      <c r="AX154" s="9"/>
      <c r="AY154" s="22">
        <v>0.62515299999999996</v>
      </c>
      <c r="AZ154" s="22">
        <v>261.56200000000001</v>
      </c>
      <c r="BA154" s="22">
        <v>-1.18286E-2</v>
      </c>
      <c r="BB154" s="22">
        <v>144</v>
      </c>
      <c r="BC154" s="22">
        <v>0.62439</v>
      </c>
      <c r="BD154">
        <f t="shared" si="34"/>
        <v>11.8286</v>
      </c>
      <c r="BE154">
        <f t="shared" si="35"/>
        <v>7.3946847757999992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50.627400000000002</v>
      </c>
      <c r="I155" s="22">
        <v>-1.2851E-2</v>
      </c>
      <c r="J155" s="22">
        <v>145</v>
      </c>
      <c r="K155" s="22">
        <v>0.94879199999999997</v>
      </c>
      <c r="L155">
        <f t="shared" si="24"/>
        <v>12.850999999999999</v>
      </c>
      <c r="M155">
        <f t="shared" si="25"/>
        <v>12.20665086</v>
      </c>
      <c r="N155" s="9"/>
      <c r="O155" s="22">
        <v>0.94986000000000004</v>
      </c>
      <c r="P155" s="22">
        <v>50.627400000000002</v>
      </c>
      <c r="Q155" s="22">
        <v>-1.2851E-2</v>
      </c>
      <c r="R155" s="22">
        <v>145</v>
      </c>
      <c r="S155" s="22">
        <v>0.94879199999999997</v>
      </c>
      <c r="T155">
        <f t="shared" si="26"/>
        <v>12.850999999999999</v>
      </c>
      <c r="U155">
        <f t="shared" si="27"/>
        <v>12.20665086</v>
      </c>
      <c r="X155" s="9"/>
      <c r="Y155" s="22">
        <v>0.94986000000000004</v>
      </c>
      <c r="Z155" s="22">
        <v>149.14699999999999</v>
      </c>
      <c r="AA155" s="22">
        <v>-1.25305E-2</v>
      </c>
      <c r="AB155" s="22">
        <v>145</v>
      </c>
      <c r="AC155" s="22">
        <v>0.94879199999999997</v>
      </c>
      <c r="AD155">
        <f t="shared" si="28"/>
        <v>12.5305</v>
      </c>
      <c r="AE155">
        <f t="shared" si="29"/>
        <v>11.90222073</v>
      </c>
      <c r="AF155" s="9"/>
      <c r="AG155" s="22">
        <v>0.63018799999999997</v>
      </c>
      <c r="AH155" s="22">
        <v>163.286</v>
      </c>
      <c r="AI155" s="22">
        <v>-1.2246699999999999E-2</v>
      </c>
      <c r="AJ155" s="22">
        <v>145</v>
      </c>
      <c r="AK155" s="22">
        <v>0.62945600000000002</v>
      </c>
      <c r="AL155">
        <f t="shared" si="30"/>
        <v>12.246699999999999</v>
      </c>
      <c r="AM155">
        <f t="shared" si="31"/>
        <v>7.7177233795999989</v>
      </c>
      <c r="AP155" s="9"/>
      <c r="AQ155" s="22">
        <v>0.94986000000000004</v>
      </c>
      <c r="AR155" s="22">
        <v>212.501</v>
      </c>
      <c r="AS155" s="22">
        <v>-1.20514E-2</v>
      </c>
      <c r="AT155" s="22">
        <v>145</v>
      </c>
      <c r="AU155" s="22">
        <v>0.94879199999999997</v>
      </c>
      <c r="AV155">
        <f t="shared" si="32"/>
        <v>12.051400000000001</v>
      </c>
      <c r="AW155">
        <f t="shared" si="33"/>
        <v>11.447142804000002</v>
      </c>
      <c r="AX155" s="9"/>
      <c r="AY155" s="22">
        <v>0.63018799999999997</v>
      </c>
      <c r="AZ155" s="22">
        <v>261.572</v>
      </c>
      <c r="BA155" s="22">
        <v>-1.1804200000000001E-2</v>
      </c>
      <c r="BB155" s="22">
        <v>145</v>
      </c>
      <c r="BC155" s="22">
        <v>0.62939500000000004</v>
      </c>
      <c r="BD155">
        <f t="shared" si="34"/>
        <v>11.804200000000002</v>
      </c>
      <c r="BE155">
        <f t="shared" si="35"/>
        <v>7.4388651896000004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50.637500000000003</v>
      </c>
      <c r="I156" s="22">
        <v>-1.28632E-2</v>
      </c>
      <c r="J156" s="22">
        <v>146</v>
      </c>
      <c r="K156" s="22">
        <v>0.943909</v>
      </c>
      <c r="L156">
        <f t="shared" si="24"/>
        <v>12.863200000000001</v>
      </c>
      <c r="M156">
        <f t="shared" si="25"/>
        <v>12.1534600768</v>
      </c>
      <c r="N156" s="9"/>
      <c r="O156" s="22">
        <v>0.944824</v>
      </c>
      <c r="P156" s="22">
        <v>50.637500000000003</v>
      </c>
      <c r="Q156" s="22">
        <v>-1.28632E-2</v>
      </c>
      <c r="R156" s="22">
        <v>146</v>
      </c>
      <c r="S156" s="22">
        <v>0.943909</v>
      </c>
      <c r="T156">
        <f t="shared" si="26"/>
        <v>12.863200000000001</v>
      </c>
      <c r="U156">
        <f t="shared" si="27"/>
        <v>12.1534600768</v>
      </c>
      <c r="X156" s="9"/>
      <c r="Y156" s="22">
        <v>0.944824</v>
      </c>
      <c r="Z156" s="22">
        <v>149.15700000000001</v>
      </c>
      <c r="AA156" s="22">
        <v>-1.25427E-2</v>
      </c>
      <c r="AB156" s="22">
        <v>146</v>
      </c>
      <c r="AC156" s="22">
        <v>0.943909</v>
      </c>
      <c r="AD156">
        <f t="shared" si="28"/>
        <v>12.5427</v>
      </c>
      <c r="AE156">
        <f t="shared" si="29"/>
        <v>11.8506439848</v>
      </c>
      <c r="AF156" s="9"/>
      <c r="AG156" s="22">
        <v>0.63522299999999998</v>
      </c>
      <c r="AH156" s="22">
        <v>163.29599999999999</v>
      </c>
      <c r="AI156" s="22">
        <v>-1.22284E-2</v>
      </c>
      <c r="AJ156" s="22">
        <v>146</v>
      </c>
      <c r="AK156" s="22">
        <v>0.63436899999999996</v>
      </c>
      <c r="AL156">
        <f t="shared" si="30"/>
        <v>12.228400000000001</v>
      </c>
      <c r="AM156">
        <f t="shared" si="31"/>
        <v>7.7677609331999999</v>
      </c>
      <c r="AP156" s="9"/>
      <c r="AQ156" s="22">
        <v>0.944824</v>
      </c>
      <c r="AR156" s="22">
        <v>212.512</v>
      </c>
      <c r="AS156" s="22">
        <v>-1.20667E-2</v>
      </c>
      <c r="AT156" s="22">
        <v>146</v>
      </c>
      <c r="AU156" s="22">
        <v>0.94329799999999997</v>
      </c>
      <c r="AV156">
        <f t="shared" si="32"/>
        <v>12.066699999999999</v>
      </c>
      <c r="AW156">
        <f t="shared" si="33"/>
        <v>11.400907760799999</v>
      </c>
      <c r="AX156" s="9"/>
      <c r="AY156" s="22">
        <v>0.63522299999999998</v>
      </c>
      <c r="AZ156" s="22">
        <v>261.58199999999999</v>
      </c>
      <c r="BA156" s="22">
        <v>-1.1792E-2</v>
      </c>
      <c r="BB156" s="22">
        <v>146</v>
      </c>
      <c r="BC156" s="22">
        <v>0.63443000000000005</v>
      </c>
      <c r="BD156">
        <f t="shared" si="34"/>
        <v>11.792</v>
      </c>
      <c r="BE156">
        <f t="shared" si="35"/>
        <v>7.490549616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50.647599999999997</v>
      </c>
      <c r="I157" s="22">
        <v>-1.2881500000000001E-2</v>
      </c>
      <c r="J157" s="22">
        <v>147</v>
      </c>
      <c r="K157" s="22">
        <v>0.93811</v>
      </c>
      <c r="L157">
        <f t="shared" si="24"/>
        <v>12.881500000000001</v>
      </c>
      <c r="M157">
        <f t="shared" si="25"/>
        <v>12.105892003500001</v>
      </c>
      <c r="N157" s="9"/>
      <c r="O157" s="22">
        <v>0.93978899999999999</v>
      </c>
      <c r="P157" s="22">
        <v>50.647599999999997</v>
      </c>
      <c r="Q157" s="22">
        <v>-1.2881500000000001E-2</v>
      </c>
      <c r="R157" s="22">
        <v>147</v>
      </c>
      <c r="S157" s="22">
        <v>0.93811</v>
      </c>
      <c r="T157">
        <f t="shared" si="26"/>
        <v>12.881500000000001</v>
      </c>
      <c r="U157">
        <f t="shared" si="27"/>
        <v>12.105892003500001</v>
      </c>
      <c r="X157" s="9"/>
      <c r="Y157" s="22">
        <v>0.93978899999999999</v>
      </c>
      <c r="Z157" s="22">
        <v>149.167</v>
      </c>
      <c r="AA157" s="22">
        <v>-1.2548800000000001E-2</v>
      </c>
      <c r="AB157" s="22">
        <v>147</v>
      </c>
      <c r="AC157" s="22">
        <v>0.93841600000000003</v>
      </c>
      <c r="AD157">
        <f t="shared" si="28"/>
        <v>12.5488</v>
      </c>
      <c r="AE157">
        <f t="shared" si="29"/>
        <v>11.793224203199999</v>
      </c>
      <c r="AF157" s="9"/>
      <c r="AG157" s="22">
        <v>0.64025900000000002</v>
      </c>
      <c r="AH157" s="22">
        <v>163.30600000000001</v>
      </c>
      <c r="AI157" s="22">
        <v>-1.2204E-2</v>
      </c>
      <c r="AJ157" s="22">
        <v>147</v>
      </c>
      <c r="AK157" s="22">
        <v>0.63934299999999999</v>
      </c>
      <c r="AL157">
        <f t="shared" si="30"/>
        <v>12.203999999999999</v>
      </c>
      <c r="AM157">
        <f t="shared" si="31"/>
        <v>7.8137208359999999</v>
      </c>
      <c r="AP157" s="9"/>
      <c r="AQ157" s="22">
        <v>0.93978899999999999</v>
      </c>
      <c r="AR157" s="22">
        <v>212.52199999999999</v>
      </c>
      <c r="AS157" s="22">
        <v>-1.2088E-2</v>
      </c>
      <c r="AT157" s="22">
        <v>147</v>
      </c>
      <c r="AU157" s="22">
        <v>0.93811</v>
      </c>
      <c r="AV157">
        <f t="shared" si="32"/>
        <v>12.087999999999999</v>
      </c>
      <c r="AW157">
        <f t="shared" si="33"/>
        <v>11.360169431999999</v>
      </c>
      <c r="AX157" s="9"/>
      <c r="AY157" s="22">
        <v>0.64025900000000002</v>
      </c>
      <c r="AZ157" s="22">
        <v>261.59199999999998</v>
      </c>
      <c r="BA157" s="22">
        <v>-1.17828E-2</v>
      </c>
      <c r="BB157" s="22">
        <v>147</v>
      </c>
      <c r="BC157" s="22">
        <v>0.63946499999999995</v>
      </c>
      <c r="BD157">
        <f t="shared" si="34"/>
        <v>11.7828</v>
      </c>
      <c r="BE157">
        <f t="shared" si="35"/>
        <v>7.5440437452000007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50.657600000000002</v>
      </c>
      <c r="I158" s="22">
        <v>-1.2893699999999999E-2</v>
      </c>
      <c r="J158" s="22">
        <v>148</v>
      </c>
      <c r="K158" s="22">
        <v>0.93383799999999995</v>
      </c>
      <c r="L158">
        <f t="shared" si="24"/>
        <v>12.893699999999999</v>
      </c>
      <c r="M158">
        <f t="shared" si="25"/>
        <v>12.052424756099999</v>
      </c>
      <c r="N158" s="9"/>
      <c r="O158" s="22">
        <v>0.93475299999999995</v>
      </c>
      <c r="P158" s="22">
        <v>50.657600000000002</v>
      </c>
      <c r="Q158" s="22">
        <v>-1.2893699999999999E-2</v>
      </c>
      <c r="R158" s="22">
        <v>148</v>
      </c>
      <c r="S158" s="22">
        <v>0.93383799999999995</v>
      </c>
      <c r="T158">
        <f t="shared" si="26"/>
        <v>12.893699999999999</v>
      </c>
      <c r="U158">
        <f t="shared" si="27"/>
        <v>12.052424756099999</v>
      </c>
      <c r="X158" s="9"/>
      <c r="Y158" s="22">
        <v>0.93475299999999995</v>
      </c>
      <c r="Z158" s="22">
        <v>149.17699999999999</v>
      </c>
      <c r="AA158" s="22">
        <v>-1.2558E-2</v>
      </c>
      <c r="AB158" s="22">
        <v>148</v>
      </c>
      <c r="AC158" s="22">
        <v>0.93353299999999995</v>
      </c>
      <c r="AD158">
        <f t="shared" si="28"/>
        <v>12.558</v>
      </c>
      <c r="AE158">
        <f t="shared" si="29"/>
        <v>11.738628173999999</v>
      </c>
      <c r="AF158" s="9"/>
      <c r="AG158" s="22">
        <v>0.64529400000000003</v>
      </c>
      <c r="AH158" s="22">
        <v>163.316</v>
      </c>
      <c r="AI158" s="22">
        <v>-1.21826E-2</v>
      </c>
      <c r="AJ158" s="22">
        <v>148</v>
      </c>
      <c r="AK158" s="22">
        <v>0.64446999999999999</v>
      </c>
      <c r="AL158">
        <f t="shared" si="30"/>
        <v>12.182600000000001</v>
      </c>
      <c r="AM158">
        <f t="shared" si="31"/>
        <v>7.8613586844000007</v>
      </c>
      <c r="AP158" s="9"/>
      <c r="AQ158" s="22">
        <v>0.93475299999999995</v>
      </c>
      <c r="AR158" s="22">
        <v>212.53200000000001</v>
      </c>
      <c r="AS158" s="22">
        <v>-1.20941E-2</v>
      </c>
      <c r="AT158" s="22">
        <v>148</v>
      </c>
      <c r="AU158" s="22">
        <v>0.93414299999999995</v>
      </c>
      <c r="AV158">
        <f t="shared" si="32"/>
        <v>12.094099999999999</v>
      </c>
      <c r="AW158">
        <f t="shared" si="33"/>
        <v>11.304996257299999</v>
      </c>
      <c r="AX158" s="9"/>
      <c r="AY158" s="22">
        <v>0.64529400000000003</v>
      </c>
      <c r="AZ158" s="22">
        <v>261.60199999999998</v>
      </c>
      <c r="BA158" s="22">
        <v>-1.17462E-2</v>
      </c>
      <c r="BB158" s="22">
        <v>148</v>
      </c>
      <c r="BC158" s="22">
        <v>0.64453099999999997</v>
      </c>
      <c r="BD158">
        <f t="shared" si="34"/>
        <v>11.7462</v>
      </c>
      <c r="BE158">
        <f t="shared" si="35"/>
        <v>7.5797523828000006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50.667700000000004</v>
      </c>
      <c r="I159" s="22">
        <v>-1.29059E-2</v>
      </c>
      <c r="J159" s="22">
        <v>149</v>
      </c>
      <c r="K159" s="22">
        <v>0.92864999999999998</v>
      </c>
      <c r="L159">
        <f t="shared" si="24"/>
        <v>12.905899999999999</v>
      </c>
      <c r="M159">
        <f t="shared" si="25"/>
        <v>11.9988475362</v>
      </c>
      <c r="N159" s="9"/>
      <c r="O159" s="22">
        <v>0.92971800000000004</v>
      </c>
      <c r="P159" s="22">
        <v>50.667700000000004</v>
      </c>
      <c r="Q159" s="22">
        <v>-1.29059E-2</v>
      </c>
      <c r="R159" s="22">
        <v>149</v>
      </c>
      <c r="S159" s="22">
        <v>0.92864999999999998</v>
      </c>
      <c r="T159">
        <f t="shared" si="26"/>
        <v>12.905899999999999</v>
      </c>
      <c r="U159">
        <f t="shared" si="27"/>
        <v>11.9988475362</v>
      </c>
      <c r="X159" s="9"/>
      <c r="Y159" s="22">
        <v>0.92971800000000004</v>
      </c>
      <c r="Z159" s="22">
        <v>149.18799999999999</v>
      </c>
      <c r="AA159" s="22">
        <v>-1.25763E-2</v>
      </c>
      <c r="AB159" s="22">
        <v>149</v>
      </c>
      <c r="AC159" s="22">
        <v>0.92864999999999998</v>
      </c>
      <c r="AD159">
        <f t="shared" si="28"/>
        <v>12.5763</v>
      </c>
      <c r="AE159">
        <f t="shared" si="29"/>
        <v>11.6924124834</v>
      </c>
      <c r="AF159" s="9"/>
      <c r="AG159" s="22">
        <v>0.65032999999999996</v>
      </c>
      <c r="AH159" s="22">
        <v>163.32599999999999</v>
      </c>
      <c r="AI159" s="22">
        <v>-1.21429E-2</v>
      </c>
      <c r="AJ159" s="22">
        <v>149</v>
      </c>
      <c r="AK159" s="22">
        <v>0.649536</v>
      </c>
      <c r="AL159">
        <f t="shared" si="30"/>
        <v>12.142899999999999</v>
      </c>
      <c r="AM159">
        <f t="shared" si="31"/>
        <v>7.896892156999999</v>
      </c>
      <c r="AP159" s="9"/>
      <c r="AQ159" s="22">
        <v>0.92971800000000004</v>
      </c>
      <c r="AR159" s="22">
        <v>212.542</v>
      </c>
      <c r="AS159" s="22">
        <v>-1.21002E-2</v>
      </c>
      <c r="AT159" s="22">
        <v>149</v>
      </c>
      <c r="AU159" s="22">
        <v>0.92895499999999998</v>
      </c>
      <c r="AV159">
        <f t="shared" si="32"/>
        <v>12.100200000000001</v>
      </c>
      <c r="AW159">
        <f t="shared" si="33"/>
        <v>11.249773743600002</v>
      </c>
      <c r="AX159" s="9"/>
      <c r="AY159" s="22">
        <v>0.65032999999999996</v>
      </c>
      <c r="AZ159" s="22">
        <v>261.61200000000002</v>
      </c>
      <c r="BA159" s="22">
        <v>-1.17126E-2</v>
      </c>
      <c r="BB159" s="22">
        <v>149</v>
      </c>
      <c r="BC159" s="22">
        <v>0.64950600000000003</v>
      </c>
      <c r="BD159">
        <f t="shared" si="34"/>
        <v>11.7126</v>
      </c>
      <c r="BE159">
        <f t="shared" si="35"/>
        <v>7.6170551579999994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50.677799999999998</v>
      </c>
      <c r="I160" s="22">
        <v>-1.2902800000000001E-2</v>
      </c>
      <c r="J160" s="22">
        <v>150</v>
      </c>
      <c r="K160" s="22">
        <v>0.923767</v>
      </c>
      <c r="L160">
        <f t="shared" si="24"/>
        <v>12.902800000000001</v>
      </c>
      <c r="M160">
        <f t="shared" si="25"/>
        <v>11.930999812400001</v>
      </c>
      <c r="N160" s="9"/>
      <c r="O160" s="22">
        <v>0.92468300000000003</v>
      </c>
      <c r="P160" s="22">
        <v>50.677799999999998</v>
      </c>
      <c r="Q160" s="22">
        <v>-1.2902800000000001E-2</v>
      </c>
      <c r="R160" s="22">
        <v>150</v>
      </c>
      <c r="S160" s="22">
        <v>0.923767</v>
      </c>
      <c r="T160">
        <f t="shared" si="26"/>
        <v>12.902800000000001</v>
      </c>
      <c r="U160">
        <f t="shared" si="27"/>
        <v>11.930999812400001</v>
      </c>
      <c r="X160" s="9"/>
      <c r="Y160" s="22">
        <v>0.92468300000000003</v>
      </c>
      <c r="Z160" s="22">
        <v>149.19800000000001</v>
      </c>
      <c r="AA160" s="22">
        <v>-1.2594599999999999E-2</v>
      </c>
      <c r="AB160" s="22">
        <v>150</v>
      </c>
      <c r="AC160" s="22">
        <v>0.923767</v>
      </c>
      <c r="AD160">
        <f t="shared" si="28"/>
        <v>12.5946</v>
      </c>
      <c r="AE160">
        <f t="shared" si="29"/>
        <v>11.6460125118</v>
      </c>
      <c r="AF160" s="9"/>
      <c r="AG160" s="22">
        <v>0.65536499999999998</v>
      </c>
      <c r="AH160" s="22">
        <v>163.33600000000001</v>
      </c>
      <c r="AI160" s="22">
        <v>-1.20911E-2</v>
      </c>
      <c r="AJ160" s="22">
        <v>150</v>
      </c>
      <c r="AK160" s="22">
        <v>0.65460200000000002</v>
      </c>
      <c r="AL160">
        <f t="shared" si="30"/>
        <v>12.091100000000001</v>
      </c>
      <c r="AM160">
        <f t="shared" si="31"/>
        <v>7.9240837515000004</v>
      </c>
      <c r="AP160" s="9"/>
      <c r="AQ160" s="22">
        <v>0.92468300000000003</v>
      </c>
      <c r="AR160" s="22">
        <v>212.55199999999999</v>
      </c>
      <c r="AS160" s="22">
        <v>-1.2109399999999999E-2</v>
      </c>
      <c r="AT160" s="22">
        <v>150</v>
      </c>
      <c r="AU160" s="22">
        <v>0.92346200000000001</v>
      </c>
      <c r="AV160">
        <f t="shared" si="32"/>
        <v>12.109399999999999</v>
      </c>
      <c r="AW160">
        <f t="shared" si="33"/>
        <v>11.197356320199999</v>
      </c>
      <c r="AX160" s="9"/>
      <c r="AY160" s="22">
        <v>0.65536499999999998</v>
      </c>
      <c r="AZ160" s="22">
        <v>261.62200000000001</v>
      </c>
      <c r="BA160" s="22">
        <v>-1.16852E-2</v>
      </c>
      <c r="BB160" s="22">
        <v>150</v>
      </c>
      <c r="BC160" s="22">
        <v>0.65454100000000004</v>
      </c>
      <c r="BD160">
        <f t="shared" si="34"/>
        <v>11.6852</v>
      </c>
      <c r="BE160">
        <f t="shared" si="35"/>
        <v>7.6580710979999997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50.687899999999999</v>
      </c>
      <c r="I161" s="22">
        <v>-1.2899799999999999E-2</v>
      </c>
      <c r="J161" s="22">
        <v>151</v>
      </c>
      <c r="K161" s="22">
        <v>0.91827400000000003</v>
      </c>
      <c r="L161">
        <f t="shared" si="24"/>
        <v>12.899799999999999</v>
      </c>
      <c r="M161">
        <f t="shared" si="25"/>
        <v>11.863262370599999</v>
      </c>
      <c r="N161" s="9"/>
      <c r="O161" s="22">
        <v>0.91964699999999999</v>
      </c>
      <c r="P161" s="22">
        <v>50.687899999999999</v>
      </c>
      <c r="Q161" s="22">
        <v>-1.2899799999999999E-2</v>
      </c>
      <c r="R161" s="22">
        <v>151</v>
      </c>
      <c r="S161" s="22">
        <v>0.91827400000000003</v>
      </c>
      <c r="T161">
        <f t="shared" si="26"/>
        <v>12.899799999999999</v>
      </c>
      <c r="U161">
        <f t="shared" si="27"/>
        <v>11.863262370599999</v>
      </c>
      <c r="X161" s="9"/>
      <c r="Y161" s="22">
        <v>0.91964699999999999</v>
      </c>
      <c r="Z161" s="22">
        <v>149.208</v>
      </c>
      <c r="AA161" s="22">
        <v>-1.26099E-2</v>
      </c>
      <c r="AB161" s="22">
        <v>151</v>
      </c>
      <c r="AC161" s="22">
        <v>0.91827400000000003</v>
      </c>
      <c r="AD161">
        <f t="shared" si="28"/>
        <v>12.6099</v>
      </c>
      <c r="AE161">
        <f t="shared" si="29"/>
        <v>11.596656705299999</v>
      </c>
      <c r="AF161" s="9"/>
      <c r="AG161" s="22">
        <v>0.66039999999999999</v>
      </c>
      <c r="AH161" s="22">
        <v>163.346</v>
      </c>
      <c r="AI161" s="22">
        <v>-1.2057500000000001E-2</v>
      </c>
      <c r="AJ161" s="22">
        <v>151</v>
      </c>
      <c r="AK161" s="22">
        <v>0.65954599999999997</v>
      </c>
      <c r="AL161">
        <f t="shared" si="30"/>
        <v>12.057500000000001</v>
      </c>
      <c r="AM161">
        <f t="shared" si="31"/>
        <v>7.9627730000000003</v>
      </c>
      <c r="AP161" s="9"/>
      <c r="AQ161" s="22">
        <v>0.91964699999999999</v>
      </c>
      <c r="AR161" s="22">
        <v>212.56200000000001</v>
      </c>
      <c r="AS161" s="22">
        <v>-1.21277E-2</v>
      </c>
      <c r="AT161" s="22">
        <v>151</v>
      </c>
      <c r="AU161" s="22">
        <v>0.91857900000000003</v>
      </c>
      <c r="AV161">
        <f t="shared" si="32"/>
        <v>12.127700000000001</v>
      </c>
      <c r="AW161">
        <f t="shared" si="33"/>
        <v>11.1532029219</v>
      </c>
      <c r="AX161" s="9"/>
      <c r="AY161" s="22">
        <v>0.66039999999999999</v>
      </c>
      <c r="AZ161" s="22">
        <v>261.63200000000001</v>
      </c>
      <c r="BA161" s="22">
        <v>-1.16516E-2</v>
      </c>
      <c r="BB161" s="22">
        <v>151</v>
      </c>
      <c r="BC161" s="22">
        <v>0.65963700000000003</v>
      </c>
      <c r="BD161">
        <f t="shared" si="34"/>
        <v>11.6516</v>
      </c>
      <c r="BE161">
        <f t="shared" si="35"/>
        <v>7.6947166400000002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50.697899999999997</v>
      </c>
      <c r="I162" s="22">
        <v>-1.29059E-2</v>
      </c>
      <c r="J162" s="22">
        <v>152</v>
      </c>
      <c r="K162" s="22">
        <v>0.91369599999999995</v>
      </c>
      <c r="L162">
        <f t="shared" si="24"/>
        <v>12.905899999999999</v>
      </c>
      <c r="M162">
        <f t="shared" si="25"/>
        <v>11.803891010799999</v>
      </c>
      <c r="N162" s="9"/>
      <c r="O162" s="22">
        <v>0.91461199999999998</v>
      </c>
      <c r="P162" s="22">
        <v>50.697899999999997</v>
      </c>
      <c r="Q162" s="22">
        <v>-1.29059E-2</v>
      </c>
      <c r="R162" s="22">
        <v>152</v>
      </c>
      <c r="S162" s="22">
        <v>0.91369599999999995</v>
      </c>
      <c r="T162">
        <f t="shared" si="26"/>
        <v>12.905899999999999</v>
      </c>
      <c r="U162">
        <f t="shared" si="27"/>
        <v>11.803891010799999</v>
      </c>
      <c r="X162" s="9"/>
      <c r="Y162" s="22">
        <v>0.91461199999999998</v>
      </c>
      <c r="Z162" s="22">
        <v>149.21799999999999</v>
      </c>
      <c r="AA162" s="22">
        <v>-1.2637300000000001E-2</v>
      </c>
      <c r="AB162" s="22">
        <v>152</v>
      </c>
      <c r="AC162" s="22">
        <v>0.91308599999999995</v>
      </c>
      <c r="AD162">
        <f t="shared" si="28"/>
        <v>12.6373</v>
      </c>
      <c r="AE162">
        <f t="shared" si="29"/>
        <v>11.558226227599999</v>
      </c>
      <c r="AF162" s="9"/>
      <c r="AG162" s="22">
        <v>0.66543600000000003</v>
      </c>
      <c r="AH162" s="22">
        <v>163.357</v>
      </c>
      <c r="AI162" s="22">
        <v>-1.2023900000000001E-2</v>
      </c>
      <c r="AJ162" s="22">
        <v>152</v>
      </c>
      <c r="AK162" s="22">
        <v>0.66464199999999996</v>
      </c>
      <c r="AL162">
        <f t="shared" si="30"/>
        <v>12.023900000000001</v>
      </c>
      <c r="AM162">
        <f t="shared" si="31"/>
        <v>8.0011359204000012</v>
      </c>
      <c r="AP162" s="9"/>
      <c r="AQ162" s="22">
        <v>0.91461199999999998</v>
      </c>
      <c r="AR162" s="22">
        <v>212.572</v>
      </c>
      <c r="AS162" s="22">
        <v>-1.2149E-2</v>
      </c>
      <c r="AT162" s="22">
        <v>152</v>
      </c>
      <c r="AU162" s="22">
        <v>0.91308599999999995</v>
      </c>
      <c r="AV162">
        <f t="shared" si="32"/>
        <v>12.149000000000001</v>
      </c>
      <c r="AW162">
        <f t="shared" si="33"/>
        <v>11.111621188000001</v>
      </c>
      <c r="AX162" s="9"/>
      <c r="AY162" s="22">
        <v>0.66543600000000003</v>
      </c>
      <c r="AZ162" s="22">
        <v>261.642</v>
      </c>
      <c r="BA162" s="22">
        <v>-1.1621100000000001E-2</v>
      </c>
      <c r="BB162" s="22">
        <v>152</v>
      </c>
      <c r="BC162" s="22">
        <v>0.66464199999999996</v>
      </c>
      <c r="BD162">
        <f t="shared" si="34"/>
        <v>11.6211</v>
      </c>
      <c r="BE162">
        <f t="shared" si="35"/>
        <v>7.7330982996000008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50.707999999999998</v>
      </c>
      <c r="I163" s="22">
        <v>-1.29181E-2</v>
      </c>
      <c r="J163" s="22">
        <v>153</v>
      </c>
      <c r="K163" s="22">
        <v>0.90789799999999998</v>
      </c>
      <c r="L163">
        <f t="shared" si="24"/>
        <v>12.918100000000001</v>
      </c>
      <c r="M163">
        <f t="shared" si="25"/>
        <v>11.749993725600001</v>
      </c>
      <c r="N163" s="9"/>
      <c r="O163" s="22">
        <v>0.90957600000000005</v>
      </c>
      <c r="P163" s="22">
        <v>50.707999999999998</v>
      </c>
      <c r="Q163" s="22">
        <v>-1.29181E-2</v>
      </c>
      <c r="R163" s="22">
        <v>153</v>
      </c>
      <c r="S163" s="22">
        <v>0.90789799999999998</v>
      </c>
      <c r="T163">
        <f t="shared" si="26"/>
        <v>12.918100000000001</v>
      </c>
      <c r="U163">
        <f t="shared" si="27"/>
        <v>11.749993725600001</v>
      </c>
      <c r="X163" s="9"/>
      <c r="Y163" s="22">
        <v>0.90957600000000005</v>
      </c>
      <c r="Z163" s="22">
        <v>149.22800000000001</v>
      </c>
      <c r="AA163" s="22">
        <v>-1.26648E-2</v>
      </c>
      <c r="AB163" s="22">
        <v>153</v>
      </c>
      <c r="AC163" s="22">
        <v>0.90850799999999998</v>
      </c>
      <c r="AD163">
        <f t="shared" si="28"/>
        <v>12.6648</v>
      </c>
      <c r="AE163">
        <f t="shared" si="29"/>
        <v>11.5195981248</v>
      </c>
      <c r="AF163" s="9"/>
      <c r="AG163" s="22">
        <v>0.67047100000000004</v>
      </c>
      <c r="AH163" s="22">
        <v>163.36699999999999</v>
      </c>
      <c r="AI163" s="22">
        <v>-1.19843E-2</v>
      </c>
      <c r="AJ163" s="22">
        <v>153</v>
      </c>
      <c r="AK163" s="22">
        <v>0.66961700000000002</v>
      </c>
      <c r="AL163">
        <f t="shared" si="30"/>
        <v>11.984299999999999</v>
      </c>
      <c r="AM163">
        <f t="shared" si="31"/>
        <v>8.0351256052999993</v>
      </c>
      <c r="AP163" s="9"/>
      <c r="AQ163" s="22">
        <v>0.90957600000000005</v>
      </c>
      <c r="AR163" s="22">
        <v>212.58199999999999</v>
      </c>
      <c r="AS163" s="22">
        <v>-1.21704E-2</v>
      </c>
      <c r="AT163" s="22">
        <v>153</v>
      </c>
      <c r="AU163" s="22">
        <v>0.90820299999999998</v>
      </c>
      <c r="AV163">
        <f t="shared" si="32"/>
        <v>12.170399999999999</v>
      </c>
      <c r="AW163">
        <f t="shared" si="33"/>
        <v>11.0699037504</v>
      </c>
      <c r="AX163" s="9"/>
      <c r="AY163" s="22">
        <v>0.67047100000000004</v>
      </c>
      <c r="AZ163" s="22">
        <v>261.65199999999999</v>
      </c>
      <c r="BA163" s="22">
        <v>-1.15967E-2</v>
      </c>
      <c r="BB163" s="22">
        <v>153</v>
      </c>
      <c r="BC163" s="22">
        <v>0.66964699999999999</v>
      </c>
      <c r="BD163">
        <f t="shared" si="34"/>
        <v>11.5967</v>
      </c>
      <c r="BE163">
        <f t="shared" si="35"/>
        <v>7.775251045700001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50.7181</v>
      </c>
      <c r="I164" s="22">
        <v>-1.2936400000000001E-2</v>
      </c>
      <c r="J164" s="22">
        <v>154</v>
      </c>
      <c r="K164" s="22">
        <v>0.90362500000000001</v>
      </c>
      <c r="L164">
        <f t="shared" si="24"/>
        <v>12.936400000000001</v>
      </c>
      <c r="M164">
        <f t="shared" si="25"/>
        <v>11.701504192400002</v>
      </c>
      <c r="N164" s="9"/>
      <c r="O164" s="22">
        <v>0.90454100000000004</v>
      </c>
      <c r="P164" s="22">
        <v>50.7181</v>
      </c>
      <c r="Q164" s="22">
        <v>-1.2936400000000001E-2</v>
      </c>
      <c r="R164" s="22">
        <v>154</v>
      </c>
      <c r="S164" s="22">
        <v>0.90362500000000001</v>
      </c>
      <c r="T164">
        <f t="shared" si="26"/>
        <v>12.936400000000001</v>
      </c>
      <c r="U164">
        <f t="shared" si="27"/>
        <v>11.701504192400002</v>
      </c>
      <c r="X164" s="9"/>
      <c r="Y164" s="22">
        <v>0.90454100000000004</v>
      </c>
      <c r="Z164" s="22">
        <v>149.238</v>
      </c>
      <c r="AA164" s="22">
        <v>-1.26923E-2</v>
      </c>
      <c r="AB164" s="22">
        <v>154</v>
      </c>
      <c r="AC164" s="22">
        <v>0.90332000000000001</v>
      </c>
      <c r="AD164">
        <f t="shared" si="28"/>
        <v>12.692299999999999</v>
      </c>
      <c r="AE164">
        <f t="shared" si="29"/>
        <v>11.480705734300001</v>
      </c>
      <c r="AF164" s="9"/>
      <c r="AG164" s="22">
        <v>0.67550699999999997</v>
      </c>
      <c r="AH164" s="22">
        <v>163.37700000000001</v>
      </c>
      <c r="AI164" s="22">
        <v>-1.1941500000000001E-2</v>
      </c>
      <c r="AJ164" s="22">
        <v>154</v>
      </c>
      <c r="AK164" s="22">
        <v>0.67459100000000005</v>
      </c>
      <c r="AL164">
        <f t="shared" si="30"/>
        <v>11.941500000000001</v>
      </c>
      <c r="AM164">
        <f t="shared" si="31"/>
        <v>8.0665668405000002</v>
      </c>
      <c r="AP164" s="9"/>
      <c r="AQ164" s="22">
        <v>0.90454100000000004</v>
      </c>
      <c r="AR164" s="22">
        <v>212.59200000000001</v>
      </c>
      <c r="AS164" s="22">
        <v>-1.21948E-2</v>
      </c>
      <c r="AT164" s="22">
        <v>154</v>
      </c>
      <c r="AU164" s="22">
        <v>0.90362500000000001</v>
      </c>
      <c r="AV164">
        <f t="shared" si="32"/>
        <v>12.194800000000001</v>
      </c>
      <c r="AW164">
        <f t="shared" si="33"/>
        <v>11.030696586800001</v>
      </c>
      <c r="AX164" s="9"/>
      <c r="AY164" s="22">
        <v>0.67550699999999997</v>
      </c>
      <c r="AZ164" s="22">
        <v>261.66300000000001</v>
      </c>
      <c r="BA164" s="22">
        <v>-1.15662E-2</v>
      </c>
      <c r="BB164" s="22">
        <v>154</v>
      </c>
      <c r="BC164" s="22">
        <v>0.67468300000000003</v>
      </c>
      <c r="BD164">
        <f t="shared" si="34"/>
        <v>11.5662</v>
      </c>
      <c r="BE164">
        <f t="shared" si="35"/>
        <v>7.8130490633999994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50.728099999999998</v>
      </c>
      <c r="I165" s="22">
        <v>-1.29608E-2</v>
      </c>
      <c r="J165" s="22">
        <v>155</v>
      </c>
      <c r="K165" s="22">
        <v>0.89813200000000004</v>
      </c>
      <c r="L165">
        <f t="shared" si="24"/>
        <v>12.960799999999999</v>
      </c>
      <c r="M165">
        <f t="shared" si="25"/>
        <v>11.6583173648</v>
      </c>
      <c r="N165" s="9"/>
      <c r="O165" s="22">
        <v>0.89950600000000003</v>
      </c>
      <c r="P165" s="22">
        <v>50.728099999999998</v>
      </c>
      <c r="Q165" s="22">
        <v>-1.29608E-2</v>
      </c>
      <c r="R165" s="22">
        <v>155</v>
      </c>
      <c r="S165" s="22">
        <v>0.89813200000000004</v>
      </c>
      <c r="T165">
        <f t="shared" si="26"/>
        <v>12.960799999999999</v>
      </c>
      <c r="U165">
        <f t="shared" si="27"/>
        <v>11.6583173648</v>
      </c>
      <c r="X165" s="9"/>
      <c r="Y165" s="22">
        <v>0.89950600000000003</v>
      </c>
      <c r="Z165" s="22">
        <v>149.24799999999999</v>
      </c>
      <c r="AA165" s="22">
        <v>-1.27075E-2</v>
      </c>
      <c r="AB165" s="22">
        <v>155</v>
      </c>
      <c r="AC165" s="22">
        <v>0.89813200000000004</v>
      </c>
      <c r="AD165">
        <f t="shared" si="28"/>
        <v>12.7075</v>
      </c>
      <c r="AE165">
        <f t="shared" si="29"/>
        <v>11.430472495</v>
      </c>
      <c r="AF165" s="9"/>
      <c r="AG165" s="22">
        <v>0.68054199999999998</v>
      </c>
      <c r="AH165" s="22">
        <v>163.387</v>
      </c>
      <c r="AI165" s="22">
        <v>-1.19019E-2</v>
      </c>
      <c r="AJ165" s="22">
        <v>155</v>
      </c>
      <c r="AK165" s="22">
        <v>0.67971800000000004</v>
      </c>
      <c r="AL165">
        <f t="shared" si="30"/>
        <v>11.901899999999999</v>
      </c>
      <c r="AM165">
        <f t="shared" si="31"/>
        <v>8.0997428298000003</v>
      </c>
      <c r="AP165" s="9"/>
      <c r="AQ165" s="22">
        <v>0.89950600000000003</v>
      </c>
      <c r="AR165" s="22">
        <v>212.602</v>
      </c>
      <c r="AS165" s="22">
        <v>-1.2207000000000001E-2</v>
      </c>
      <c r="AT165" s="22">
        <v>155</v>
      </c>
      <c r="AU165" s="22">
        <v>0.89874299999999996</v>
      </c>
      <c r="AV165">
        <f t="shared" si="32"/>
        <v>12.207000000000001</v>
      </c>
      <c r="AW165">
        <f t="shared" si="33"/>
        <v>10.980269742000001</v>
      </c>
      <c r="AX165" s="9"/>
      <c r="AY165" s="22">
        <v>0.68054199999999998</v>
      </c>
      <c r="AZ165" s="22">
        <v>261.673</v>
      </c>
      <c r="BA165" s="22">
        <v>-1.15356E-2</v>
      </c>
      <c r="BB165" s="22">
        <v>155</v>
      </c>
      <c r="BC165" s="22">
        <v>0.67968799999999996</v>
      </c>
      <c r="BD165">
        <f t="shared" si="34"/>
        <v>11.535600000000001</v>
      </c>
      <c r="BE165">
        <f t="shared" si="35"/>
        <v>7.8504602952000004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50.738199999999999</v>
      </c>
      <c r="I166" s="22">
        <v>-1.29791E-2</v>
      </c>
      <c r="J166" s="22">
        <v>156</v>
      </c>
      <c r="K166" s="22">
        <v>0.89385999999999999</v>
      </c>
      <c r="L166">
        <f t="shared" si="24"/>
        <v>12.979100000000001</v>
      </c>
      <c r="M166">
        <f t="shared" si="25"/>
        <v>11.609415577</v>
      </c>
      <c r="N166" s="9"/>
      <c r="O166" s="22">
        <v>0.89446999999999999</v>
      </c>
      <c r="P166" s="22">
        <v>50.738199999999999</v>
      </c>
      <c r="Q166" s="22">
        <v>-1.29791E-2</v>
      </c>
      <c r="R166" s="22">
        <v>156</v>
      </c>
      <c r="S166" s="22">
        <v>0.89385999999999999</v>
      </c>
      <c r="T166">
        <f t="shared" si="26"/>
        <v>12.979100000000001</v>
      </c>
      <c r="U166">
        <f t="shared" si="27"/>
        <v>11.609415577</v>
      </c>
      <c r="X166" s="9"/>
      <c r="Y166" s="22">
        <v>0.89446999999999999</v>
      </c>
      <c r="Z166" s="22">
        <v>149.25800000000001</v>
      </c>
      <c r="AA166" s="22">
        <v>-1.2725800000000001E-2</v>
      </c>
      <c r="AB166" s="22">
        <v>156</v>
      </c>
      <c r="AC166" s="22">
        <v>0.89355499999999999</v>
      </c>
      <c r="AD166">
        <f t="shared" si="28"/>
        <v>12.725800000000001</v>
      </c>
      <c r="AE166">
        <f t="shared" si="29"/>
        <v>11.382846326000001</v>
      </c>
      <c r="AF166" s="9"/>
      <c r="AG166" s="22">
        <v>0.68557699999999999</v>
      </c>
      <c r="AH166" s="22">
        <v>163.39699999999999</v>
      </c>
      <c r="AI166" s="22">
        <v>-1.18805E-2</v>
      </c>
      <c r="AJ166" s="22">
        <v>156</v>
      </c>
      <c r="AK166" s="22">
        <v>0.68475299999999995</v>
      </c>
      <c r="AL166">
        <f t="shared" si="30"/>
        <v>11.8805</v>
      </c>
      <c r="AM166">
        <f t="shared" si="31"/>
        <v>8.1449975484999992</v>
      </c>
      <c r="AP166" s="9"/>
      <c r="AQ166" s="22">
        <v>0.89446999999999999</v>
      </c>
      <c r="AR166" s="22">
        <v>212.61199999999999</v>
      </c>
      <c r="AS166" s="22">
        <v>-1.22253E-2</v>
      </c>
      <c r="AT166" s="22">
        <v>156</v>
      </c>
      <c r="AU166" s="22">
        <v>0.89355499999999999</v>
      </c>
      <c r="AV166">
        <f t="shared" si="32"/>
        <v>12.225299999999999</v>
      </c>
      <c r="AW166">
        <f t="shared" si="33"/>
        <v>10.935164090999999</v>
      </c>
      <c r="AX166" s="9"/>
      <c r="AY166" s="22">
        <v>0.68557699999999999</v>
      </c>
      <c r="AZ166" s="22">
        <v>261.68299999999999</v>
      </c>
      <c r="BA166" s="22">
        <v>-1.1505100000000001E-2</v>
      </c>
      <c r="BB166" s="22">
        <v>156</v>
      </c>
      <c r="BC166" s="22">
        <v>0.68478399999999995</v>
      </c>
      <c r="BD166">
        <f t="shared" si="34"/>
        <v>11.505100000000001</v>
      </c>
      <c r="BE166">
        <f t="shared" si="35"/>
        <v>7.8876319427000006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50.7483</v>
      </c>
      <c r="I167" s="22">
        <v>-1.30066E-2</v>
      </c>
      <c r="J167" s="22">
        <v>157</v>
      </c>
      <c r="K167" s="22">
        <v>0.88867200000000002</v>
      </c>
      <c r="L167">
        <f t="shared" si="24"/>
        <v>13.006600000000001</v>
      </c>
      <c r="M167">
        <f t="shared" si="25"/>
        <v>11.568525271</v>
      </c>
      <c r="N167" s="9"/>
      <c r="O167" s="22">
        <v>0.88943499999999998</v>
      </c>
      <c r="P167" s="22">
        <v>50.7483</v>
      </c>
      <c r="Q167" s="22">
        <v>-1.30066E-2</v>
      </c>
      <c r="R167" s="22">
        <v>157</v>
      </c>
      <c r="S167" s="22">
        <v>0.88867200000000002</v>
      </c>
      <c r="T167">
        <f t="shared" si="26"/>
        <v>13.006600000000001</v>
      </c>
      <c r="U167">
        <f t="shared" si="27"/>
        <v>11.568525271</v>
      </c>
      <c r="X167" s="9"/>
      <c r="Y167" s="22">
        <v>0.88943499999999998</v>
      </c>
      <c r="Z167" s="22">
        <v>149.268</v>
      </c>
      <c r="AA167" s="22">
        <v>-1.27472E-2</v>
      </c>
      <c r="AB167" s="22">
        <v>157</v>
      </c>
      <c r="AC167" s="22">
        <v>0.88836700000000002</v>
      </c>
      <c r="AD167">
        <f t="shared" si="28"/>
        <v>12.747199999999999</v>
      </c>
      <c r="AE167">
        <f t="shared" si="29"/>
        <v>11.337805831999999</v>
      </c>
      <c r="AF167" s="9"/>
      <c r="AG167" s="22">
        <v>0.69061300000000003</v>
      </c>
      <c r="AH167" s="22">
        <v>163.40700000000001</v>
      </c>
      <c r="AI167" s="22">
        <v>-1.1865199999999999E-2</v>
      </c>
      <c r="AJ167" s="22">
        <v>157</v>
      </c>
      <c r="AK167" s="22">
        <v>0.68978899999999999</v>
      </c>
      <c r="AL167">
        <f t="shared" si="30"/>
        <v>11.8652</v>
      </c>
      <c r="AM167">
        <f t="shared" si="31"/>
        <v>8.1942613675999993</v>
      </c>
      <c r="AP167" s="9"/>
      <c r="AQ167" s="22">
        <v>0.88943499999999998</v>
      </c>
      <c r="AR167" s="22">
        <v>212.62200000000001</v>
      </c>
      <c r="AS167" s="22">
        <v>-1.2246699999999999E-2</v>
      </c>
      <c r="AT167" s="22">
        <v>157</v>
      </c>
      <c r="AU167" s="22">
        <v>0.88836700000000002</v>
      </c>
      <c r="AV167">
        <f t="shared" si="32"/>
        <v>12.246699999999999</v>
      </c>
      <c r="AW167">
        <f t="shared" si="33"/>
        <v>10.892643614499999</v>
      </c>
      <c r="AX167" s="9"/>
      <c r="AY167" s="22">
        <v>0.69061300000000003</v>
      </c>
      <c r="AZ167" s="22">
        <v>261.69299999999998</v>
      </c>
      <c r="BA167" s="22">
        <v>-1.14716E-2</v>
      </c>
      <c r="BB167" s="22">
        <v>157</v>
      </c>
      <c r="BC167" s="22">
        <v>0.68978899999999999</v>
      </c>
      <c r="BD167">
        <f t="shared" si="34"/>
        <v>11.4716</v>
      </c>
      <c r="BE167">
        <f t="shared" si="35"/>
        <v>7.9224360908000007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50.758400000000002</v>
      </c>
      <c r="I168" s="22">
        <v>-1.3018800000000001E-2</v>
      </c>
      <c r="J168" s="22">
        <v>158</v>
      </c>
      <c r="K168" s="22">
        <v>0.88317900000000005</v>
      </c>
      <c r="L168">
        <f t="shared" si="24"/>
        <v>13.018800000000001</v>
      </c>
      <c r="M168">
        <f t="shared" si="25"/>
        <v>11.513813701200002</v>
      </c>
      <c r="N168" s="9"/>
      <c r="O168" s="22">
        <v>0.88439900000000005</v>
      </c>
      <c r="P168" s="22">
        <v>50.758400000000002</v>
      </c>
      <c r="Q168" s="22">
        <v>-1.3018800000000001E-2</v>
      </c>
      <c r="R168" s="22">
        <v>158</v>
      </c>
      <c r="S168" s="22">
        <v>0.88317900000000005</v>
      </c>
      <c r="T168">
        <f t="shared" si="26"/>
        <v>13.018800000000001</v>
      </c>
      <c r="U168">
        <f t="shared" si="27"/>
        <v>11.513813701200002</v>
      </c>
      <c r="X168" s="9"/>
      <c r="Y168" s="22">
        <v>0.88439900000000005</v>
      </c>
      <c r="Z168" s="22">
        <v>149.27799999999999</v>
      </c>
      <c r="AA168" s="22">
        <v>-1.27686E-2</v>
      </c>
      <c r="AB168" s="22">
        <v>158</v>
      </c>
      <c r="AC168" s="22">
        <v>0.88317900000000005</v>
      </c>
      <c r="AD168">
        <f t="shared" si="28"/>
        <v>12.768599999999999</v>
      </c>
      <c r="AE168">
        <f t="shared" si="29"/>
        <v>11.2925370714</v>
      </c>
      <c r="AF168" s="9"/>
      <c r="AG168" s="22">
        <v>0.69564800000000004</v>
      </c>
      <c r="AH168" s="22">
        <v>163.417</v>
      </c>
      <c r="AI168" s="22">
        <v>-1.1849999999999999E-2</v>
      </c>
      <c r="AJ168" s="22">
        <v>158</v>
      </c>
      <c r="AK168" s="22">
        <v>0.694824</v>
      </c>
      <c r="AL168">
        <f t="shared" si="30"/>
        <v>11.85</v>
      </c>
      <c r="AM168">
        <f t="shared" si="31"/>
        <v>8.2434288000000002</v>
      </c>
      <c r="AP168" s="9"/>
      <c r="AQ168" s="22">
        <v>0.88439900000000005</v>
      </c>
      <c r="AR168" s="22">
        <v>212.63200000000001</v>
      </c>
      <c r="AS168" s="22">
        <v>-1.2252799999999999E-2</v>
      </c>
      <c r="AT168" s="22">
        <v>158</v>
      </c>
      <c r="AU168" s="22">
        <v>0.88348400000000005</v>
      </c>
      <c r="AV168">
        <f t="shared" si="32"/>
        <v>12.252799999999999</v>
      </c>
      <c r="AW168">
        <f t="shared" si="33"/>
        <v>10.8363640672</v>
      </c>
      <c r="AX168" s="9"/>
      <c r="AY168" s="22">
        <v>0.69564800000000004</v>
      </c>
      <c r="AZ168" s="22">
        <v>261.70299999999997</v>
      </c>
      <c r="BA168" s="22">
        <v>-1.14441E-2</v>
      </c>
      <c r="BB168" s="22">
        <v>158</v>
      </c>
      <c r="BC168" s="22">
        <v>0.694855</v>
      </c>
      <c r="BD168">
        <f t="shared" si="34"/>
        <v>11.444100000000001</v>
      </c>
      <c r="BE168">
        <f t="shared" si="35"/>
        <v>7.9610652768000012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50.7684</v>
      </c>
      <c r="I169" s="22">
        <v>-1.3037099999999999E-2</v>
      </c>
      <c r="J169" s="22">
        <v>159</v>
      </c>
      <c r="K169" s="22">
        <v>0.87860099999999997</v>
      </c>
      <c r="L169">
        <f t="shared" si="24"/>
        <v>13.037099999999999</v>
      </c>
      <c r="M169">
        <f t="shared" si="25"/>
        <v>11.4643564044</v>
      </c>
      <c r="N169" s="9"/>
      <c r="O169" s="22">
        <v>0.87936400000000003</v>
      </c>
      <c r="P169" s="22">
        <v>50.7684</v>
      </c>
      <c r="Q169" s="22">
        <v>-1.3037099999999999E-2</v>
      </c>
      <c r="R169" s="22">
        <v>159</v>
      </c>
      <c r="S169" s="22">
        <v>0.87860099999999997</v>
      </c>
      <c r="T169">
        <f t="shared" si="26"/>
        <v>13.037099999999999</v>
      </c>
      <c r="U169">
        <f t="shared" si="27"/>
        <v>11.4643564044</v>
      </c>
      <c r="X169" s="9"/>
      <c r="Y169" s="22">
        <v>0.87936400000000003</v>
      </c>
      <c r="Z169" s="22">
        <v>149.28800000000001</v>
      </c>
      <c r="AA169" s="22">
        <v>-1.27808E-2</v>
      </c>
      <c r="AB169" s="22">
        <v>159</v>
      </c>
      <c r="AC169" s="22">
        <v>0.87799099999999997</v>
      </c>
      <c r="AD169">
        <f t="shared" si="28"/>
        <v>12.780799999999999</v>
      </c>
      <c r="AE169">
        <f t="shared" si="29"/>
        <v>11.2389754112</v>
      </c>
      <c r="AF169" s="9"/>
      <c r="AG169" s="22">
        <v>0.70068399999999997</v>
      </c>
      <c r="AH169" s="22">
        <v>163.42699999999999</v>
      </c>
      <c r="AI169" s="22">
        <v>-1.18195E-2</v>
      </c>
      <c r="AJ169" s="22">
        <v>159</v>
      </c>
      <c r="AK169" s="22">
        <v>0.69995099999999999</v>
      </c>
      <c r="AL169">
        <f t="shared" si="30"/>
        <v>11.8195</v>
      </c>
      <c r="AM169">
        <f t="shared" si="31"/>
        <v>8.2817345380000003</v>
      </c>
      <c r="AP169" s="9"/>
      <c r="AQ169" s="22">
        <v>0.87936400000000003</v>
      </c>
      <c r="AR169" s="22">
        <v>212.642</v>
      </c>
      <c r="AS169" s="22">
        <v>-1.2265E-2</v>
      </c>
      <c r="AT169" s="22">
        <v>159</v>
      </c>
      <c r="AU169" s="22">
        <v>0.87829599999999997</v>
      </c>
      <c r="AV169">
        <f t="shared" si="32"/>
        <v>12.265000000000001</v>
      </c>
      <c r="AW169">
        <f t="shared" si="33"/>
        <v>10.785399460000001</v>
      </c>
      <c r="AX169" s="9"/>
      <c r="AY169" s="22">
        <v>0.70068399999999997</v>
      </c>
      <c r="AZ169" s="22">
        <v>261.71300000000002</v>
      </c>
      <c r="BA169" s="22">
        <v>-1.1407499999999999E-2</v>
      </c>
      <c r="BB169" s="22">
        <v>159</v>
      </c>
      <c r="BC169" s="22">
        <v>0.69989000000000001</v>
      </c>
      <c r="BD169">
        <f t="shared" si="34"/>
        <v>11.407499999999999</v>
      </c>
      <c r="BE169">
        <f t="shared" si="35"/>
        <v>7.9930527299999987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50.778500000000001</v>
      </c>
      <c r="I170" s="22">
        <v>-1.30493E-2</v>
      </c>
      <c r="J170" s="22">
        <v>160</v>
      </c>
      <c r="K170" s="22">
        <v>0.872803</v>
      </c>
      <c r="L170">
        <f t="shared" si="24"/>
        <v>13.049300000000001</v>
      </c>
      <c r="M170">
        <f t="shared" si="25"/>
        <v>11.409381419700001</v>
      </c>
      <c r="N170" s="9"/>
      <c r="O170" s="22">
        <v>0.87432900000000002</v>
      </c>
      <c r="P170" s="22">
        <v>50.778500000000001</v>
      </c>
      <c r="Q170" s="22">
        <v>-1.30493E-2</v>
      </c>
      <c r="R170" s="22">
        <v>160</v>
      </c>
      <c r="S170" s="22">
        <v>0.872803</v>
      </c>
      <c r="T170">
        <f t="shared" si="26"/>
        <v>13.049300000000001</v>
      </c>
      <c r="U170">
        <f t="shared" si="27"/>
        <v>11.409381419700001</v>
      </c>
      <c r="X170" s="9"/>
      <c r="Y170" s="22">
        <v>0.87432900000000002</v>
      </c>
      <c r="Z170" s="22">
        <v>149.298</v>
      </c>
      <c r="AA170" s="22">
        <v>-1.28021E-2</v>
      </c>
      <c r="AB170" s="22">
        <v>160</v>
      </c>
      <c r="AC170" s="22">
        <v>0.87341299999999999</v>
      </c>
      <c r="AD170">
        <f t="shared" si="28"/>
        <v>12.802100000000001</v>
      </c>
      <c r="AE170">
        <f t="shared" si="29"/>
        <v>11.1932472909</v>
      </c>
      <c r="AF170" s="9"/>
      <c r="AG170" s="22">
        <v>0.70571899999999999</v>
      </c>
      <c r="AH170" s="22">
        <v>163.43700000000001</v>
      </c>
      <c r="AI170" s="22">
        <v>-1.17859E-2</v>
      </c>
      <c r="AJ170" s="22">
        <v>160</v>
      </c>
      <c r="AK170" s="22">
        <v>0.70498700000000003</v>
      </c>
      <c r="AL170">
        <f t="shared" si="30"/>
        <v>11.7859</v>
      </c>
      <c r="AM170">
        <f t="shared" si="31"/>
        <v>8.3175335620999995</v>
      </c>
      <c r="AP170" s="9"/>
      <c r="AQ170" s="22">
        <v>0.87432900000000002</v>
      </c>
      <c r="AR170" s="22">
        <v>212.65299999999999</v>
      </c>
      <c r="AS170" s="22">
        <v>-1.2289400000000001E-2</v>
      </c>
      <c r="AT170" s="22">
        <v>160</v>
      </c>
      <c r="AU170" s="22">
        <v>0.873108</v>
      </c>
      <c r="AV170">
        <f t="shared" si="32"/>
        <v>12.289400000000001</v>
      </c>
      <c r="AW170">
        <f t="shared" si="33"/>
        <v>10.744978812600001</v>
      </c>
      <c r="AX170" s="9"/>
      <c r="AY170" s="22">
        <v>0.70571899999999999</v>
      </c>
      <c r="AZ170" s="22">
        <v>261.72300000000001</v>
      </c>
      <c r="BA170" s="22">
        <v>-1.1373899999999999E-2</v>
      </c>
      <c r="BB170" s="22">
        <v>160</v>
      </c>
      <c r="BC170" s="22">
        <v>0.70495600000000003</v>
      </c>
      <c r="BD170">
        <f t="shared" si="34"/>
        <v>11.373899999999999</v>
      </c>
      <c r="BE170">
        <f t="shared" si="35"/>
        <v>8.0267773340999984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50.788600000000002</v>
      </c>
      <c r="I171" s="22">
        <v>-1.30524E-2</v>
      </c>
      <c r="J171" s="22">
        <v>161</v>
      </c>
      <c r="K171" s="22">
        <v>0.86792000000000002</v>
      </c>
      <c r="L171">
        <f t="shared" si="24"/>
        <v>13.0524</v>
      </c>
      <c r="M171">
        <f t="shared" si="25"/>
        <v>11.3463599532</v>
      </c>
      <c r="N171" s="9"/>
      <c r="O171" s="22">
        <v>0.86929299999999998</v>
      </c>
      <c r="P171" s="22">
        <v>50.788600000000002</v>
      </c>
      <c r="Q171" s="22">
        <v>-1.30524E-2</v>
      </c>
      <c r="R171" s="22">
        <v>161</v>
      </c>
      <c r="S171" s="22">
        <v>0.86792000000000002</v>
      </c>
      <c r="T171">
        <f t="shared" si="26"/>
        <v>13.0524</v>
      </c>
      <c r="U171">
        <f t="shared" si="27"/>
        <v>11.3463599532</v>
      </c>
      <c r="X171" s="9"/>
      <c r="Y171" s="22">
        <v>0.86929299999999998</v>
      </c>
      <c r="Z171" s="22">
        <v>149.30799999999999</v>
      </c>
      <c r="AA171" s="22">
        <v>-1.28235E-2</v>
      </c>
      <c r="AB171" s="22">
        <v>161</v>
      </c>
      <c r="AC171" s="22">
        <v>0.86853000000000002</v>
      </c>
      <c r="AD171">
        <f t="shared" si="28"/>
        <v>12.823499999999999</v>
      </c>
      <c r="AE171">
        <f t="shared" si="29"/>
        <v>11.147378785499999</v>
      </c>
      <c r="AF171" s="9"/>
      <c r="AG171" s="22">
        <v>0.710754</v>
      </c>
      <c r="AH171" s="22">
        <v>163.447</v>
      </c>
      <c r="AI171" s="22">
        <v>-1.1764500000000001E-2</v>
      </c>
      <c r="AJ171" s="22">
        <v>161</v>
      </c>
      <c r="AK171" s="22">
        <v>0.70999100000000004</v>
      </c>
      <c r="AL171">
        <f t="shared" si="30"/>
        <v>11.7645</v>
      </c>
      <c r="AM171">
        <f t="shared" si="31"/>
        <v>8.3616654330000006</v>
      </c>
      <c r="AP171" s="9"/>
      <c r="AQ171" s="22">
        <v>0.86929299999999998</v>
      </c>
      <c r="AR171" s="22">
        <v>212.66300000000001</v>
      </c>
      <c r="AS171" s="22">
        <v>-1.2301599999999999E-2</v>
      </c>
      <c r="AT171" s="22">
        <v>161</v>
      </c>
      <c r="AU171" s="22">
        <v>0.86792000000000002</v>
      </c>
      <c r="AV171">
        <f t="shared" si="32"/>
        <v>12.301599999999999</v>
      </c>
      <c r="AW171">
        <f t="shared" si="33"/>
        <v>10.693694768799999</v>
      </c>
      <c r="AX171" s="9"/>
      <c r="AY171" s="22">
        <v>0.710754</v>
      </c>
      <c r="AZ171" s="22">
        <v>261.733</v>
      </c>
      <c r="BA171" s="22">
        <v>-1.1340299999999999E-2</v>
      </c>
      <c r="BB171" s="22">
        <v>161</v>
      </c>
      <c r="BC171" s="22">
        <v>0.70992999999999995</v>
      </c>
      <c r="BD171">
        <f t="shared" si="34"/>
        <v>11.340299999999999</v>
      </c>
      <c r="BE171">
        <f t="shared" si="35"/>
        <v>8.0601635861999998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50.7986</v>
      </c>
      <c r="I172" s="22">
        <v>-1.3064600000000001E-2</v>
      </c>
      <c r="J172" s="22">
        <v>162</v>
      </c>
      <c r="K172" s="22">
        <v>0.86334200000000005</v>
      </c>
      <c r="L172">
        <f t="shared" si="24"/>
        <v>13.0646</v>
      </c>
      <c r="M172">
        <f t="shared" si="25"/>
        <v>11.291185066800001</v>
      </c>
      <c r="N172" s="9"/>
      <c r="O172" s="22">
        <v>0.86425799999999997</v>
      </c>
      <c r="P172" s="22">
        <v>50.7986</v>
      </c>
      <c r="Q172" s="22">
        <v>-1.3064600000000001E-2</v>
      </c>
      <c r="R172" s="22">
        <v>162</v>
      </c>
      <c r="S172" s="22">
        <v>0.86334200000000005</v>
      </c>
      <c r="T172">
        <f t="shared" si="26"/>
        <v>13.0646</v>
      </c>
      <c r="U172">
        <f t="shared" si="27"/>
        <v>11.291185066800001</v>
      </c>
      <c r="X172" s="9"/>
      <c r="Y172" s="22">
        <v>0.86425799999999997</v>
      </c>
      <c r="Z172" s="22">
        <v>149.31800000000001</v>
      </c>
      <c r="AA172" s="22">
        <v>-1.28357E-2</v>
      </c>
      <c r="AB172" s="22">
        <v>162</v>
      </c>
      <c r="AC172" s="22">
        <v>0.86303700000000005</v>
      </c>
      <c r="AD172">
        <f t="shared" si="28"/>
        <v>12.835700000000001</v>
      </c>
      <c r="AE172">
        <f t="shared" si="29"/>
        <v>11.0933564106</v>
      </c>
      <c r="AF172" s="9"/>
      <c r="AG172" s="22">
        <v>0.71579000000000004</v>
      </c>
      <c r="AH172" s="22">
        <v>163.45699999999999</v>
      </c>
      <c r="AI172" s="22">
        <v>-1.1734E-2</v>
      </c>
      <c r="AJ172" s="22">
        <v>162</v>
      </c>
      <c r="AK172" s="22">
        <v>0.71508799999999995</v>
      </c>
      <c r="AL172">
        <f t="shared" si="30"/>
        <v>11.734</v>
      </c>
      <c r="AM172">
        <f t="shared" si="31"/>
        <v>8.3990798600000005</v>
      </c>
      <c r="AP172" s="9"/>
      <c r="AQ172" s="22">
        <v>0.86425799999999997</v>
      </c>
      <c r="AR172" s="22">
        <v>212.673</v>
      </c>
      <c r="AS172" s="22">
        <v>-1.23169E-2</v>
      </c>
      <c r="AT172" s="22">
        <v>162</v>
      </c>
      <c r="AU172" s="22">
        <v>0.86273200000000005</v>
      </c>
      <c r="AV172">
        <f t="shared" si="32"/>
        <v>12.3169</v>
      </c>
      <c r="AW172">
        <f t="shared" si="33"/>
        <v>10.644979360200001</v>
      </c>
      <c r="AX172" s="9"/>
      <c r="AY172" s="22">
        <v>0.71579000000000004</v>
      </c>
      <c r="AZ172" s="22">
        <v>261.74299999999999</v>
      </c>
      <c r="BA172" s="22">
        <v>-1.13007E-2</v>
      </c>
      <c r="BB172" s="22">
        <v>162</v>
      </c>
      <c r="BC172" s="22">
        <v>0.71502699999999997</v>
      </c>
      <c r="BD172">
        <f t="shared" si="34"/>
        <v>11.300700000000001</v>
      </c>
      <c r="BE172">
        <f t="shared" si="35"/>
        <v>8.0889280530000018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50.808700000000002</v>
      </c>
      <c r="I173" s="22">
        <v>-1.34827E-2</v>
      </c>
      <c r="J173" s="22">
        <v>163</v>
      </c>
      <c r="K173" s="22">
        <v>0.85815399999999997</v>
      </c>
      <c r="L173">
        <f t="shared" si="24"/>
        <v>13.482699999999999</v>
      </c>
      <c r="M173">
        <f t="shared" si="25"/>
        <v>11.5846324594</v>
      </c>
      <c r="N173" s="9"/>
      <c r="O173" s="22">
        <v>0.85922200000000004</v>
      </c>
      <c r="P173" s="22">
        <v>50.808700000000002</v>
      </c>
      <c r="Q173" s="22">
        <v>-1.34827E-2</v>
      </c>
      <c r="R173" s="22">
        <v>163</v>
      </c>
      <c r="S173" s="22">
        <v>0.85815399999999997</v>
      </c>
      <c r="T173">
        <f t="shared" si="26"/>
        <v>13.482699999999999</v>
      </c>
      <c r="U173">
        <f t="shared" si="27"/>
        <v>11.5846324594</v>
      </c>
      <c r="X173" s="9"/>
      <c r="Y173" s="22">
        <v>0.85922200000000004</v>
      </c>
      <c r="Z173" s="22">
        <v>149.32900000000001</v>
      </c>
      <c r="AA173" s="22">
        <v>-1.2851E-2</v>
      </c>
      <c r="AB173" s="22">
        <v>163</v>
      </c>
      <c r="AC173" s="22">
        <v>0.85815399999999997</v>
      </c>
      <c r="AD173">
        <f t="shared" si="28"/>
        <v>12.850999999999999</v>
      </c>
      <c r="AE173">
        <f t="shared" si="29"/>
        <v>11.041861921999999</v>
      </c>
      <c r="AF173" s="9"/>
      <c r="AG173" s="22">
        <v>0.72082500000000005</v>
      </c>
      <c r="AH173" s="22">
        <v>163.46700000000001</v>
      </c>
      <c r="AI173" s="22">
        <v>-1.17004E-2</v>
      </c>
      <c r="AJ173" s="22">
        <v>163</v>
      </c>
      <c r="AK173" s="22">
        <v>0.720001</v>
      </c>
      <c r="AL173">
        <f t="shared" si="30"/>
        <v>11.7004</v>
      </c>
      <c r="AM173">
        <f t="shared" si="31"/>
        <v>8.4339408300000009</v>
      </c>
      <c r="AP173" s="9"/>
      <c r="AQ173" s="22">
        <v>0.85922200000000004</v>
      </c>
      <c r="AR173" s="22">
        <v>212.68299999999999</v>
      </c>
      <c r="AS173" s="22">
        <v>-1.2329100000000001E-2</v>
      </c>
      <c r="AT173" s="22">
        <v>163</v>
      </c>
      <c r="AU173" s="22">
        <v>0.85784899999999997</v>
      </c>
      <c r="AV173">
        <f t="shared" si="32"/>
        <v>12.3291</v>
      </c>
      <c r="AW173">
        <f t="shared" si="33"/>
        <v>10.5934339602</v>
      </c>
      <c r="AX173" s="9"/>
      <c r="AY173" s="22">
        <v>0.72082500000000005</v>
      </c>
      <c r="AZ173" s="22">
        <v>261.75299999999999</v>
      </c>
      <c r="BA173" s="22">
        <v>-1.1273200000000001E-2</v>
      </c>
      <c r="BB173" s="22">
        <v>163</v>
      </c>
      <c r="BC173" s="22">
        <v>0.71997100000000003</v>
      </c>
      <c r="BD173">
        <f t="shared" si="34"/>
        <v>11.273200000000001</v>
      </c>
      <c r="BE173">
        <f t="shared" si="35"/>
        <v>8.1260043900000021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50.818800000000003</v>
      </c>
      <c r="I174" s="22">
        <v>-1.3494900000000001E-2</v>
      </c>
      <c r="J174" s="22">
        <v>164</v>
      </c>
      <c r="K174" s="22">
        <v>0.85357700000000003</v>
      </c>
      <c r="L174">
        <f t="shared" si="24"/>
        <v>13.494900000000001</v>
      </c>
      <c r="M174">
        <f t="shared" si="25"/>
        <v>11.527168146300001</v>
      </c>
      <c r="N174" s="9"/>
      <c r="O174" s="22">
        <v>0.85418700000000003</v>
      </c>
      <c r="P174" s="22">
        <v>50.818800000000003</v>
      </c>
      <c r="Q174" s="22">
        <v>-1.3494900000000001E-2</v>
      </c>
      <c r="R174" s="22">
        <v>164</v>
      </c>
      <c r="S174" s="22">
        <v>0.85357700000000003</v>
      </c>
      <c r="T174">
        <f t="shared" si="26"/>
        <v>13.494900000000001</v>
      </c>
      <c r="U174">
        <f t="shared" si="27"/>
        <v>11.527168146300001</v>
      </c>
      <c r="X174" s="9"/>
      <c r="Y174" s="22">
        <v>0.85418700000000003</v>
      </c>
      <c r="Z174" s="22">
        <v>149.339</v>
      </c>
      <c r="AA174" s="22">
        <v>-1.28571E-2</v>
      </c>
      <c r="AB174" s="22">
        <v>164</v>
      </c>
      <c r="AC174" s="22">
        <v>0.852661</v>
      </c>
      <c r="AD174">
        <f t="shared" si="28"/>
        <v>12.857099999999999</v>
      </c>
      <c r="AE174">
        <f t="shared" si="29"/>
        <v>10.982367677699999</v>
      </c>
      <c r="AF174" s="9"/>
      <c r="AG174" s="22">
        <v>0.72586099999999998</v>
      </c>
      <c r="AH174" s="22">
        <v>163.477</v>
      </c>
      <c r="AI174" s="22">
        <v>-1.16638E-2</v>
      </c>
      <c r="AJ174" s="22">
        <v>164</v>
      </c>
      <c r="AK174" s="22">
        <v>0.72503700000000004</v>
      </c>
      <c r="AL174">
        <f t="shared" si="30"/>
        <v>11.6638</v>
      </c>
      <c r="AM174">
        <f t="shared" si="31"/>
        <v>8.4662975318000004</v>
      </c>
      <c r="AP174" s="9"/>
      <c r="AQ174" s="22">
        <v>0.85418700000000003</v>
      </c>
      <c r="AR174" s="22">
        <v>212.69300000000001</v>
      </c>
      <c r="AS174" s="22">
        <v>-1.2356600000000001E-2</v>
      </c>
      <c r="AT174" s="22">
        <v>164</v>
      </c>
      <c r="AU174" s="22">
        <v>0.852966</v>
      </c>
      <c r="AV174">
        <f t="shared" si="32"/>
        <v>12.3566</v>
      </c>
      <c r="AW174">
        <f t="shared" si="33"/>
        <v>10.5548470842</v>
      </c>
      <c r="AX174" s="9"/>
      <c r="AY174" s="22">
        <v>0.72586099999999998</v>
      </c>
      <c r="AZ174" s="22">
        <v>261.76299999999998</v>
      </c>
      <c r="BA174" s="22">
        <v>-1.12579E-2</v>
      </c>
      <c r="BB174" s="22">
        <v>164</v>
      </c>
      <c r="BC174" s="22">
        <v>0.72506700000000002</v>
      </c>
      <c r="BD174">
        <f t="shared" si="34"/>
        <v>11.257899999999999</v>
      </c>
      <c r="BE174">
        <f t="shared" si="35"/>
        <v>8.1716705519000001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50.828899999999997</v>
      </c>
      <c r="I175" s="22">
        <v>-1.35193E-2</v>
      </c>
      <c r="J175" s="22">
        <v>165</v>
      </c>
      <c r="K175" s="22">
        <v>0.84838899999999995</v>
      </c>
      <c r="L175">
        <f t="shared" si="24"/>
        <v>13.519299999999999</v>
      </c>
      <c r="M175">
        <f t="shared" si="25"/>
        <v>11.4799406336</v>
      </c>
      <c r="N175" s="9"/>
      <c r="O175" s="22">
        <v>0.84915200000000002</v>
      </c>
      <c r="P175" s="22">
        <v>50.828899999999997</v>
      </c>
      <c r="Q175" s="22">
        <v>-1.35193E-2</v>
      </c>
      <c r="R175" s="22">
        <v>165</v>
      </c>
      <c r="S175" s="22">
        <v>0.84838899999999995</v>
      </c>
      <c r="T175">
        <f t="shared" si="26"/>
        <v>13.519299999999999</v>
      </c>
      <c r="U175">
        <f t="shared" si="27"/>
        <v>11.4799406336</v>
      </c>
      <c r="X175" s="9"/>
      <c r="Y175" s="22">
        <v>0.84915200000000002</v>
      </c>
      <c r="Z175" s="22">
        <v>149.34899999999999</v>
      </c>
      <c r="AA175" s="22">
        <v>-1.28693E-2</v>
      </c>
      <c r="AB175" s="22">
        <v>165</v>
      </c>
      <c r="AC175" s="22">
        <v>0.84808300000000003</v>
      </c>
      <c r="AD175">
        <f t="shared" si="28"/>
        <v>12.869300000000001</v>
      </c>
      <c r="AE175">
        <f t="shared" si="29"/>
        <v>10.9279918336</v>
      </c>
      <c r="AF175" s="9"/>
      <c r="AG175" s="22">
        <v>0.73089599999999999</v>
      </c>
      <c r="AH175" s="22">
        <v>163.48699999999999</v>
      </c>
      <c r="AI175" s="22">
        <v>-1.16302E-2</v>
      </c>
      <c r="AJ175" s="22">
        <v>165</v>
      </c>
      <c r="AK175" s="22">
        <v>0.73007200000000005</v>
      </c>
      <c r="AL175">
        <f t="shared" si="30"/>
        <v>11.6302</v>
      </c>
      <c r="AM175">
        <f t="shared" si="31"/>
        <v>8.5004666592000007</v>
      </c>
      <c r="AP175" s="9"/>
      <c r="AQ175" s="22">
        <v>0.84915200000000002</v>
      </c>
      <c r="AR175" s="22">
        <v>212.703</v>
      </c>
      <c r="AS175" s="22">
        <v>-1.2383999999999999E-2</v>
      </c>
      <c r="AT175" s="22">
        <v>165</v>
      </c>
      <c r="AU175" s="22">
        <v>0.84808300000000003</v>
      </c>
      <c r="AV175">
        <f t="shared" si="32"/>
        <v>12.383999999999999</v>
      </c>
      <c r="AW175">
        <f t="shared" si="33"/>
        <v>10.515898367999998</v>
      </c>
      <c r="AX175" s="9"/>
      <c r="AY175" s="22">
        <v>0.73089599999999999</v>
      </c>
      <c r="AZ175" s="22">
        <v>261.77300000000002</v>
      </c>
      <c r="BA175" s="22">
        <v>-1.1230499999999999E-2</v>
      </c>
      <c r="BB175" s="22">
        <v>165</v>
      </c>
      <c r="BC175" s="22">
        <v>0.73007200000000005</v>
      </c>
      <c r="BD175">
        <f t="shared" si="34"/>
        <v>11.230499999999999</v>
      </c>
      <c r="BE175">
        <f t="shared" si="35"/>
        <v>8.2083275279999999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50.838900000000002</v>
      </c>
      <c r="I176" s="22">
        <v>-1.35376E-2</v>
      </c>
      <c r="J176" s="22">
        <v>166</v>
      </c>
      <c r="K176" s="22">
        <v>0.84289599999999998</v>
      </c>
      <c r="L176">
        <f t="shared" si="24"/>
        <v>13.537600000000001</v>
      </c>
      <c r="M176">
        <f t="shared" si="25"/>
        <v>11.4273047616</v>
      </c>
      <c r="N176" s="9"/>
      <c r="O176" s="22">
        <v>0.84411599999999998</v>
      </c>
      <c r="P176" s="22">
        <v>50.838900000000002</v>
      </c>
      <c r="Q176" s="22">
        <v>-1.35376E-2</v>
      </c>
      <c r="R176" s="22">
        <v>166</v>
      </c>
      <c r="S176" s="22">
        <v>0.84289599999999998</v>
      </c>
      <c r="T176">
        <f t="shared" si="26"/>
        <v>13.537600000000001</v>
      </c>
      <c r="U176">
        <f t="shared" si="27"/>
        <v>11.4273047616</v>
      </c>
      <c r="X176" s="9"/>
      <c r="Y176" s="22">
        <v>0.84411599999999998</v>
      </c>
      <c r="Z176" s="22">
        <v>149.35900000000001</v>
      </c>
      <c r="AA176" s="22">
        <v>-1.28784E-2</v>
      </c>
      <c r="AB176" s="22">
        <v>166</v>
      </c>
      <c r="AC176" s="22">
        <v>0.84320099999999998</v>
      </c>
      <c r="AD176">
        <f t="shared" si="28"/>
        <v>12.878399999999999</v>
      </c>
      <c r="AE176">
        <f t="shared" si="29"/>
        <v>10.870863494399998</v>
      </c>
      <c r="AF176" s="9"/>
      <c r="AG176" s="22">
        <v>0.735931</v>
      </c>
      <c r="AH176" s="22">
        <v>163.49799999999999</v>
      </c>
      <c r="AI176" s="22">
        <v>-1.15906E-2</v>
      </c>
      <c r="AJ176" s="22">
        <v>166</v>
      </c>
      <c r="AK176" s="22">
        <v>0.73507699999999998</v>
      </c>
      <c r="AL176">
        <f t="shared" si="30"/>
        <v>11.5906</v>
      </c>
      <c r="AM176">
        <f t="shared" si="31"/>
        <v>8.5298818486000005</v>
      </c>
      <c r="AP176" s="9"/>
      <c r="AQ176" s="22">
        <v>0.84411599999999998</v>
      </c>
      <c r="AR176" s="22">
        <v>212.71299999999999</v>
      </c>
      <c r="AS176" s="22">
        <v>-1.24023E-2</v>
      </c>
      <c r="AT176" s="22">
        <v>166</v>
      </c>
      <c r="AU176" s="22">
        <v>0.84289599999999998</v>
      </c>
      <c r="AV176">
        <f t="shared" si="32"/>
        <v>12.4023</v>
      </c>
      <c r="AW176">
        <f t="shared" si="33"/>
        <v>10.4689798668</v>
      </c>
      <c r="AX176" s="9"/>
      <c r="AY176" s="22">
        <v>0.735931</v>
      </c>
      <c r="AZ176" s="22">
        <v>261.78300000000002</v>
      </c>
      <c r="BA176" s="22">
        <v>-1.12183E-2</v>
      </c>
      <c r="BB176" s="22">
        <v>166</v>
      </c>
      <c r="BC176" s="22">
        <v>0.73516800000000004</v>
      </c>
      <c r="BD176">
        <f t="shared" si="34"/>
        <v>11.218300000000001</v>
      </c>
      <c r="BE176">
        <f t="shared" si="35"/>
        <v>8.2558947373000002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50.848999999999997</v>
      </c>
      <c r="I177" s="22">
        <v>-1.3559E-2</v>
      </c>
      <c r="J177" s="22">
        <v>167</v>
      </c>
      <c r="K177" s="22">
        <v>0.83801300000000001</v>
      </c>
      <c r="L177">
        <f t="shared" si="24"/>
        <v>13.558999999999999</v>
      </c>
      <c r="M177">
        <f t="shared" si="25"/>
        <v>11.377099278999999</v>
      </c>
      <c r="N177" s="9"/>
      <c r="O177" s="22">
        <v>0.83908099999999997</v>
      </c>
      <c r="P177" s="22">
        <v>50.848999999999997</v>
      </c>
      <c r="Q177" s="22">
        <v>-1.3559E-2</v>
      </c>
      <c r="R177" s="22">
        <v>167</v>
      </c>
      <c r="S177" s="22">
        <v>0.83801300000000001</v>
      </c>
      <c r="T177">
        <f t="shared" si="26"/>
        <v>13.558999999999999</v>
      </c>
      <c r="U177">
        <f t="shared" si="27"/>
        <v>11.377099278999999</v>
      </c>
      <c r="X177" s="9"/>
      <c r="Y177" s="22">
        <v>0.83908099999999997</v>
      </c>
      <c r="Z177" s="22">
        <v>149.369</v>
      </c>
      <c r="AA177" s="22">
        <v>-1.2896700000000001E-2</v>
      </c>
      <c r="AB177" s="22">
        <v>167</v>
      </c>
      <c r="AC177" s="22">
        <v>0.83801300000000001</v>
      </c>
      <c r="AD177">
        <f t="shared" si="28"/>
        <v>12.896700000000001</v>
      </c>
      <c r="AE177">
        <f t="shared" si="29"/>
        <v>10.821375932700001</v>
      </c>
      <c r="AF177" s="9"/>
      <c r="AG177" s="22">
        <v>0.74096700000000004</v>
      </c>
      <c r="AH177" s="22">
        <v>163.50800000000001</v>
      </c>
      <c r="AI177" s="22">
        <v>-1.15631E-2</v>
      </c>
      <c r="AJ177" s="22">
        <v>167</v>
      </c>
      <c r="AK177" s="22">
        <v>0.74023399999999995</v>
      </c>
      <c r="AL177">
        <f t="shared" si="30"/>
        <v>11.5631</v>
      </c>
      <c r="AM177">
        <f t="shared" si="31"/>
        <v>8.567875517700001</v>
      </c>
      <c r="AP177" s="9"/>
      <c r="AQ177" s="22">
        <v>0.83908099999999997</v>
      </c>
      <c r="AR177" s="22">
        <v>212.72300000000001</v>
      </c>
      <c r="AS177" s="22">
        <v>-1.24207E-2</v>
      </c>
      <c r="AT177" s="22">
        <v>167</v>
      </c>
      <c r="AU177" s="22">
        <v>0.83801300000000001</v>
      </c>
      <c r="AV177">
        <f t="shared" si="32"/>
        <v>12.4207</v>
      </c>
      <c r="AW177">
        <f t="shared" si="33"/>
        <v>10.4219733767</v>
      </c>
      <c r="AX177" s="9"/>
      <c r="AY177" s="22">
        <v>0.74096700000000004</v>
      </c>
      <c r="AZ177" s="22">
        <v>261.79300000000001</v>
      </c>
      <c r="BA177" s="22">
        <v>-1.1196899999999999E-2</v>
      </c>
      <c r="BB177" s="22">
        <v>167</v>
      </c>
      <c r="BC177" s="22">
        <v>0.74017299999999997</v>
      </c>
      <c r="BD177">
        <f t="shared" si="34"/>
        <v>11.196899999999999</v>
      </c>
      <c r="BE177">
        <f t="shared" si="35"/>
        <v>8.2965334022999997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50.859099999999998</v>
      </c>
      <c r="I178" s="22">
        <v>-1.35773E-2</v>
      </c>
      <c r="J178" s="22">
        <v>168</v>
      </c>
      <c r="K178" s="22">
        <v>0.83343500000000004</v>
      </c>
      <c r="L178">
        <f t="shared" si="24"/>
        <v>13.577300000000001</v>
      </c>
      <c r="M178">
        <f t="shared" si="25"/>
        <v>11.324079178500002</v>
      </c>
      <c r="N178" s="9"/>
      <c r="O178" s="22">
        <v>0.83404500000000004</v>
      </c>
      <c r="P178" s="22">
        <v>50.859099999999998</v>
      </c>
      <c r="Q178" s="22">
        <v>-1.35773E-2</v>
      </c>
      <c r="R178" s="22">
        <v>168</v>
      </c>
      <c r="S178" s="22">
        <v>0.83343500000000004</v>
      </c>
      <c r="T178">
        <f t="shared" si="26"/>
        <v>13.577300000000001</v>
      </c>
      <c r="U178">
        <f t="shared" si="27"/>
        <v>11.324079178500002</v>
      </c>
      <c r="X178" s="9"/>
      <c r="Y178" s="22">
        <v>0.83404500000000004</v>
      </c>
      <c r="Z178" s="22">
        <v>149.37899999999999</v>
      </c>
      <c r="AA178" s="22">
        <v>-1.2902800000000001E-2</v>
      </c>
      <c r="AB178" s="22">
        <v>168</v>
      </c>
      <c r="AC178" s="22">
        <v>0.83343500000000004</v>
      </c>
      <c r="AD178">
        <f t="shared" si="28"/>
        <v>12.902800000000001</v>
      </c>
      <c r="AE178">
        <f t="shared" si="29"/>
        <v>10.761515826000002</v>
      </c>
      <c r="AF178" s="9"/>
      <c r="AG178" s="22">
        <v>0.74600200000000005</v>
      </c>
      <c r="AH178" s="22">
        <v>163.518</v>
      </c>
      <c r="AI178" s="22">
        <v>-1.15356E-2</v>
      </c>
      <c r="AJ178" s="22">
        <v>168</v>
      </c>
      <c r="AK178" s="22">
        <v>0.74520900000000001</v>
      </c>
      <c r="AL178">
        <f t="shared" si="30"/>
        <v>11.535600000000001</v>
      </c>
      <c r="AM178">
        <f t="shared" si="31"/>
        <v>8.6055806712000003</v>
      </c>
      <c r="AP178" s="9"/>
      <c r="AQ178" s="22">
        <v>0.83404500000000004</v>
      </c>
      <c r="AR178" s="22">
        <v>212.733</v>
      </c>
      <c r="AS178" s="22">
        <v>-1.24268E-2</v>
      </c>
      <c r="AT178" s="22">
        <v>168</v>
      </c>
      <c r="AU178" s="22">
        <v>0.83252000000000004</v>
      </c>
      <c r="AV178">
        <f t="shared" si="32"/>
        <v>12.4268</v>
      </c>
      <c r="AW178">
        <f t="shared" si="33"/>
        <v>10.364510406000001</v>
      </c>
      <c r="AX178" s="9"/>
      <c r="AY178" s="22">
        <v>0.74600200000000005</v>
      </c>
      <c r="AZ178" s="22">
        <v>261.80399999999997</v>
      </c>
      <c r="BA178" s="22">
        <v>-1.1169399999999999E-2</v>
      </c>
      <c r="BB178" s="22">
        <v>168</v>
      </c>
      <c r="BC178" s="22">
        <v>0.74520900000000001</v>
      </c>
      <c r="BD178">
        <f t="shared" si="34"/>
        <v>11.1694</v>
      </c>
      <c r="BE178">
        <f t="shared" si="35"/>
        <v>8.3323947387999997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50.869100000000003</v>
      </c>
      <c r="I179" s="22">
        <v>-1.3598600000000001E-2</v>
      </c>
      <c r="J179" s="22">
        <v>169</v>
      </c>
      <c r="K179" s="22">
        <v>0.82763699999999996</v>
      </c>
      <c r="L179">
        <f t="shared" si="24"/>
        <v>13.598600000000001</v>
      </c>
      <c r="M179">
        <f t="shared" si="25"/>
        <v>11.273375386000001</v>
      </c>
      <c r="N179" s="9"/>
      <c r="O179" s="22">
        <v>0.82901000000000002</v>
      </c>
      <c r="P179" s="22">
        <v>50.869100000000003</v>
      </c>
      <c r="Q179" s="22">
        <v>-1.3598600000000001E-2</v>
      </c>
      <c r="R179" s="22">
        <v>169</v>
      </c>
      <c r="S179" s="22">
        <v>0.82763699999999996</v>
      </c>
      <c r="T179">
        <f t="shared" si="26"/>
        <v>13.598600000000001</v>
      </c>
      <c r="U179">
        <f t="shared" si="27"/>
        <v>11.273375386000001</v>
      </c>
      <c r="X179" s="9"/>
      <c r="Y179" s="22">
        <v>0.82901000000000002</v>
      </c>
      <c r="Z179" s="22">
        <v>149.38900000000001</v>
      </c>
      <c r="AA179" s="22">
        <v>-1.29303E-2</v>
      </c>
      <c r="AB179" s="22">
        <v>169</v>
      </c>
      <c r="AC179" s="22">
        <v>0.82794199999999996</v>
      </c>
      <c r="AD179">
        <f t="shared" si="28"/>
        <v>12.930300000000001</v>
      </c>
      <c r="AE179">
        <f t="shared" si="29"/>
        <v>10.719348003</v>
      </c>
      <c r="AF179" s="9"/>
      <c r="AG179" s="22">
        <v>0.75103799999999998</v>
      </c>
      <c r="AH179" s="22">
        <v>163.52799999999999</v>
      </c>
      <c r="AI179" s="22">
        <v>-1.15143E-2</v>
      </c>
      <c r="AJ179" s="22">
        <v>169</v>
      </c>
      <c r="AK179" s="22">
        <v>0.75015299999999996</v>
      </c>
      <c r="AL179">
        <f t="shared" si="30"/>
        <v>11.5143</v>
      </c>
      <c r="AM179">
        <f t="shared" si="31"/>
        <v>8.6476768433999993</v>
      </c>
      <c r="AP179" s="9"/>
      <c r="AQ179" s="22">
        <v>0.82901000000000002</v>
      </c>
      <c r="AR179" s="22">
        <v>212.74299999999999</v>
      </c>
      <c r="AS179" s="22">
        <v>-1.24329E-2</v>
      </c>
      <c r="AT179" s="22">
        <v>169</v>
      </c>
      <c r="AU179" s="22">
        <v>0.82794199999999996</v>
      </c>
      <c r="AV179">
        <f t="shared" si="32"/>
        <v>12.4329</v>
      </c>
      <c r="AW179">
        <f t="shared" si="33"/>
        <v>10.306998429</v>
      </c>
      <c r="AX179" s="9"/>
      <c r="AY179" s="22">
        <v>0.75103799999999998</v>
      </c>
      <c r="AZ179" s="22">
        <v>261.81400000000002</v>
      </c>
      <c r="BA179" s="22">
        <v>-1.1135900000000001E-2</v>
      </c>
      <c r="BB179" s="22">
        <v>169</v>
      </c>
      <c r="BC179" s="22">
        <v>0.75024400000000002</v>
      </c>
      <c r="BD179">
        <f t="shared" si="34"/>
        <v>11.135900000000001</v>
      </c>
      <c r="BE179">
        <f t="shared" si="35"/>
        <v>8.3634840642000015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50.879199999999997</v>
      </c>
      <c r="I180" s="22">
        <v>-1.36139E-2</v>
      </c>
      <c r="J180" s="22">
        <v>170</v>
      </c>
      <c r="K180" s="22">
        <v>0.82275399999999999</v>
      </c>
      <c r="L180">
        <f t="shared" si="24"/>
        <v>13.613899999999999</v>
      </c>
      <c r="M180">
        <f t="shared" si="25"/>
        <v>11.2175132525</v>
      </c>
      <c r="N180" s="9"/>
      <c r="O180" s="22">
        <v>0.82397500000000001</v>
      </c>
      <c r="P180" s="22">
        <v>50.879199999999997</v>
      </c>
      <c r="Q180" s="22">
        <v>-1.36139E-2</v>
      </c>
      <c r="R180" s="22">
        <v>170</v>
      </c>
      <c r="S180" s="22">
        <v>0.82275399999999999</v>
      </c>
      <c r="T180">
        <f t="shared" si="26"/>
        <v>13.613899999999999</v>
      </c>
      <c r="U180">
        <f t="shared" si="27"/>
        <v>11.2175132525</v>
      </c>
      <c r="X180" s="9"/>
      <c r="Y180" s="22">
        <v>0.82397500000000001</v>
      </c>
      <c r="Z180" s="22">
        <v>149.399</v>
      </c>
      <c r="AA180" s="22">
        <v>-1.29547E-2</v>
      </c>
      <c r="AB180" s="22">
        <v>170</v>
      </c>
      <c r="AC180" s="22">
        <v>0.82244899999999999</v>
      </c>
      <c r="AD180">
        <f t="shared" si="28"/>
        <v>12.954699999999999</v>
      </c>
      <c r="AE180">
        <f t="shared" si="29"/>
        <v>10.674348932499999</v>
      </c>
      <c r="AF180" s="9"/>
      <c r="AG180" s="22">
        <v>0.756073</v>
      </c>
      <c r="AH180" s="22">
        <v>163.53800000000001</v>
      </c>
      <c r="AI180" s="22">
        <v>-1.14868E-2</v>
      </c>
      <c r="AJ180" s="22">
        <v>170</v>
      </c>
      <c r="AK180" s="22">
        <v>0.75500500000000004</v>
      </c>
      <c r="AL180">
        <f t="shared" si="30"/>
        <v>11.486800000000001</v>
      </c>
      <c r="AM180">
        <f t="shared" si="31"/>
        <v>8.6848593364000006</v>
      </c>
      <c r="AP180" s="9"/>
      <c r="AQ180" s="22">
        <v>0.82397500000000001</v>
      </c>
      <c r="AR180" s="22">
        <v>212.75299999999999</v>
      </c>
      <c r="AS180" s="22">
        <v>-1.24359E-2</v>
      </c>
      <c r="AT180" s="22">
        <v>170</v>
      </c>
      <c r="AU180" s="22">
        <v>0.82336399999999998</v>
      </c>
      <c r="AV180">
        <f t="shared" si="32"/>
        <v>12.4359</v>
      </c>
      <c r="AW180">
        <f t="shared" si="33"/>
        <v>10.246870702500001</v>
      </c>
      <c r="AX180" s="9"/>
      <c r="AY180" s="22">
        <v>0.756073</v>
      </c>
      <c r="AZ180" s="22">
        <v>261.82400000000001</v>
      </c>
      <c r="BA180" s="22">
        <v>-1.11176E-2</v>
      </c>
      <c r="BB180" s="22">
        <v>170</v>
      </c>
      <c r="BC180" s="22">
        <v>0.75500500000000004</v>
      </c>
      <c r="BD180">
        <f t="shared" si="34"/>
        <v>11.117599999999999</v>
      </c>
      <c r="BE180">
        <f t="shared" si="35"/>
        <v>8.4057171848000003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50.889299999999999</v>
      </c>
      <c r="I181" s="22">
        <v>-1.3632200000000001E-2</v>
      </c>
      <c r="J181" s="22">
        <v>171</v>
      </c>
      <c r="K181" s="22">
        <v>0.81787100000000001</v>
      </c>
      <c r="L181">
        <f t="shared" si="24"/>
        <v>13.632200000000001</v>
      </c>
      <c r="M181">
        <f t="shared" si="25"/>
        <v>11.1639402358</v>
      </c>
      <c r="N181" s="9"/>
      <c r="O181" s="22">
        <v>0.81893899999999997</v>
      </c>
      <c r="P181" s="22">
        <v>50.889299999999999</v>
      </c>
      <c r="Q181" s="22">
        <v>-1.3632200000000001E-2</v>
      </c>
      <c r="R181" s="22">
        <v>171</v>
      </c>
      <c r="S181" s="22">
        <v>0.81787100000000001</v>
      </c>
      <c r="T181">
        <f t="shared" si="26"/>
        <v>13.632200000000001</v>
      </c>
      <c r="U181">
        <f t="shared" si="27"/>
        <v>11.1639402358</v>
      </c>
      <c r="X181" s="9"/>
      <c r="Y181" s="22">
        <v>0.81893899999999997</v>
      </c>
      <c r="Z181" s="22">
        <v>149.40899999999999</v>
      </c>
      <c r="AA181" s="22">
        <v>-1.2973E-2</v>
      </c>
      <c r="AB181" s="22">
        <v>171</v>
      </c>
      <c r="AC181" s="22">
        <v>0.81817600000000001</v>
      </c>
      <c r="AD181">
        <f t="shared" si="28"/>
        <v>12.973000000000001</v>
      </c>
      <c r="AE181">
        <f t="shared" si="29"/>
        <v>10.624095647000001</v>
      </c>
      <c r="AF181" s="9"/>
      <c r="AG181" s="22">
        <v>0.76110800000000001</v>
      </c>
      <c r="AH181" s="22">
        <v>163.548</v>
      </c>
      <c r="AI181" s="22">
        <v>-1.1456300000000001E-2</v>
      </c>
      <c r="AJ181" s="22">
        <v>171</v>
      </c>
      <c r="AK181" s="22">
        <v>0.76049800000000001</v>
      </c>
      <c r="AL181">
        <f t="shared" si="30"/>
        <v>11.456300000000001</v>
      </c>
      <c r="AM181">
        <f t="shared" si="31"/>
        <v>8.7194815804000001</v>
      </c>
      <c r="AP181" s="9"/>
      <c r="AQ181" s="22">
        <v>0.81893899999999997</v>
      </c>
      <c r="AR181" s="22">
        <v>212.76300000000001</v>
      </c>
      <c r="AS181" s="22">
        <v>-1.24481E-2</v>
      </c>
      <c r="AT181" s="22">
        <v>171</v>
      </c>
      <c r="AU181" s="22">
        <v>0.81787100000000001</v>
      </c>
      <c r="AV181">
        <f t="shared" si="32"/>
        <v>12.4481</v>
      </c>
      <c r="AW181">
        <f t="shared" si="33"/>
        <v>10.1942345659</v>
      </c>
      <c r="AX181" s="9"/>
      <c r="AY181" s="22">
        <v>0.76110800000000001</v>
      </c>
      <c r="AZ181" s="22">
        <v>261.834</v>
      </c>
      <c r="BA181" s="22">
        <v>-1.10901E-2</v>
      </c>
      <c r="BB181" s="22">
        <v>171</v>
      </c>
      <c r="BC181" s="22">
        <v>0.75988800000000001</v>
      </c>
      <c r="BD181">
        <f t="shared" si="34"/>
        <v>11.0901</v>
      </c>
      <c r="BE181">
        <f t="shared" si="35"/>
        <v>8.4407638307999999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50.899299999999997</v>
      </c>
      <c r="I182" s="22">
        <v>-1.36566E-2</v>
      </c>
      <c r="J182" s="22">
        <v>172</v>
      </c>
      <c r="K182" s="22">
        <v>0.81237800000000004</v>
      </c>
      <c r="L182">
        <f t="shared" si="24"/>
        <v>13.656599999999999</v>
      </c>
      <c r="M182">
        <f t="shared" si="25"/>
        <v>11.115161366399999</v>
      </c>
      <c r="N182" s="9"/>
      <c r="O182" s="22">
        <v>0.81390399999999996</v>
      </c>
      <c r="P182" s="22">
        <v>50.899299999999997</v>
      </c>
      <c r="Q182" s="22">
        <v>-1.36566E-2</v>
      </c>
      <c r="R182" s="22">
        <v>172</v>
      </c>
      <c r="S182" s="22">
        <v>0.81237800000000004</v>
      </c>
      <c r="T182">
        <f t="shared" si="26"/>
        <v>13.656599999999999</v>
      </c>
      <c r="U182">
        <f t="shared" si="27"/>
        <v>11.115161366399999</v>
      </c>
      <c r="X182" s="9"/>
      <c r="Y182" s="22">
        <v>0.81390399999999996</v>
      </c>
      <c r="Z182" s="22">
        <v>149.41900000000001</v>
      </c>
      <c r="AA182" s="22">
        <v>-1.29944E-2</v>
      </c>
      <c r="AB182" s="22">
        <v>172</v>
      </c>
      <c r="AC182" s="22">
        <v>0.81329300000000004</v>
      </c>
      <c r="AD182">
        <f t="shared" si="28"/>
        <v>12.994399999999999</v>
      </c>
      <c r="AE182">
        <f t="shared" si="29"/>
        <v>10.576194137599998</v>
      </c>
      <c r="AF182" s="9"/>
      <c r="AG182" s="22">
        <v>0.76614400000000005</v>
      </c>
      <c r="AH182" s="22">
        <v>163.55799999999999</v>
      </c>
      <c r="AI182" s="22">
        <v>-1.14349E-2</v>
      </c>
      <c r="AJ182" s="22">
        <v>172</v>
      </c>
      <c r="AK182" s="22">
        <v>0.76568599999999998</v>
      </c>
      <c r="AL182">
        <f t="shared" si="30"/>
        <v>11.434899999999999</v>
      </c>
      <c r="AM182">
        <f t="shared" si="31"/>
        <v>8.760780025599999</v>
      </c>
      <c r="AP182" s="9"/>
      <c r="AQ182" s="22">
        <v>0.81390399999999996</v>
      </c>
      <c r="AR182" s="22">
        <v>212.773</v>
      </c>
      <c r="AS182" s="22">
        <v>-1.2463399999999999E-2</v>
      </c>
      <c r="AT182" s="22">
        <v>172</v>
      </c>
      <c r="AU182" s="22">
        <v>0.81207300000000004</v>
      </c>
      <c r="AV182">
        <f t="shared" si="32"/>
        <v>12.4634</v>
      </c>
      <c r="AW182">
        <f t="shared" si="33"/>
        <v>10.1440111136</v>
      </c>
      <c r="AX182" s="9"/>
      <c r="AY182" s="22">
        <v>0.76614400000000005</v>
      </c>
      <c r="AZ182" s="22">
        <v>261.84399999999999</v>
      </c>
      <c r="BA182" s="22">
        <v>-1.1074799999999999E-2</v>
      </c>
      <c r="BB182" s="22">
        <v>172</v>
      </c>
      <c r="BC182" s="22">
        <v>0.76507599999999998</v>
      </c>
      <c r="BD182">
        <f t="shared" si="34"/>
        <v>11.0748</v>
      </c>
      <c r="BE182">
        <f t="shared" si="35"/>
        <v>8.4848915712000004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50.909399999999998</v>
      </c>
      <c r="I183" s="22">
        <v>-1.36749E-2</v>
      </c>
      <c r="J183" s="22">
        <v>173</v>
      </c>
      <c r="K183" s="22">
        <v>0.80810499999999996</v>
      </c>
      <c r="L183">
        <f t="shared" si="24"/>
        <v>13.674900000000001</v>
      </c>
      <c r="M183">
        <f t="shared" si="25"/>
        <v>11.061189013200002</v>
      </c>
      <c r="N183" s="9"/>
      <c r="O183" s="22">
        <v>0.80886800000000003</v>
      </c>
      <c r="P183" s="22">
        <v>50.909399999999998</v>
      </c>
      <c r="Q183" s="22">
        <v>-1.36749E-2</v>
      </c>
      <c r="R183" s="22">
        <v>173</v>
      </c>
      <c r="S183" s="22">
        <v>0.80810499999999996</v>
      </c>
      <c r="T183">
        <f t="shared" si="26"/>
        <v>13.674900000000001</v>
      </c>
      <c r="U183">
        <f t="shared" si="27"/>
        <v>11.061189013200002</v>
      </c>
      <c r="X183" s="9"/>
      <c r="Y183" s="22">
        <v>0.80886800000000003</v>
      </c>
      <c r="Z183" s="22">
        <v>149.429</v>
      </c>
      <c r="AA183" s="22">
        <v>-1.30157E-2</v>
      </c>
      <c r="AB183" s="22">
        <v>173</v>
      </c>
      <c r="AC183" s="22">
        <v>0.80779999999999996</v>
      </c>
      <c r="AD183">
        <f t="shared" si="28"/>
        <v>13.015700000000001</v>
      </c>
      <c r="AE183">
        <f t="shared" si="29"/>
        <v>10.527983227600002</v>
      </c>
      <c r="AF183" s="9"/>
      <c r="AG183" s="22">
        <v>0.77117899999999995</v>
      </c>
      <c r="AH183" s="22">
        <v>163.56800000000001</v>
      </c>
      <c r="AI183" s="22">
        <v>-1.14044E-2</v>
      </c>
      <c r="AJ183" s="22">
        <v>173</v>
      </c>
      <c r="AK183" s="22">
        <v>0.77026399999999995</v>
      </c>
      <c r="AL183">
        <f t="shared" si="30"/>
        <v>11.404400000000001</v>
      </c>
      <c r="AM183">
        <f t="shared" si="31"/>
        <v>8.7948337876</v>
      </c>
      <c r="AP183" s="9"/>
      <c r="AQ183" s="22">
        <v>0.80886800000000003</v>
      </c>
      <c r="AR183" s="22">
        <v>212.78299999999999</v>
      </c>
      <c r="AS183" s="22">
        <v>-1.2478599999999999E-2</v>
      </c>
      <c r="AT183" s="22">
        <v>173</v>
      </c>
      <c r="AU183" s="22">
        <v>0.80749499999999996</v>
      </c>
      <c r="AV183">
        <f t="shared" si="32"/>
        <v>12.4786</v>
      </c>
      <c r="AW183">
        <f t="shared" si="33"/>
        <v>10.0935402248</v>
      </c>
      <c r="AX183" s="9"/>
      <c r="AY183" s="22">
        <v>0.77117899999999995</v>
      </c>
      <c r="AZ183" s="22">
        <v>261.85399999999998</v>
      </c>
      <c r="BA183" s="22">
        <v>-1.1059599999999999E-2</v>
      </c>
      <c r="BB183" s="22">
        <v>173</v>
      </c>
      <c r="BC183" s="22">
        <v>0.76995800000000003</v>
      </c>
      <c r="BD183">
        <f t="shared" si="34"/>
        <v>11.0596</v>
      </c>
      <c r="BE183">
        <f t="shared" si="35"/>
        <v>8.5289312683999992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50.919499999999999</v>
      </c>
      <c r="I184" s="22">
        <v>-1.3699299999999999E-2</v>
      </c>
      <c r="J184" s="22">
        <v>174</v>
      </c>
      <c r="K184" s="22">
        <v>0.80261199999999999</v>
      </c>
      <c r="L184">
        <f t="shared" si="24"/>
        <v>13.699299999999999</v>
      </c>
      <c r="M184">
        <f t="shared" si="25"/>
        <v>11.0119494169</v>
      </c>
      <c r="N184" s="9"/>
      <c r="O184" s="22">
        <v>0.80383300000000002</v>
      </c>
      <c r="P184" s="22">
        <v>50.919499999999999</v>
      </c>
      <c r="Q184" s="22">
        <v>-1.3699299999999999E-2</v>
      </c>
      <c r="R184" s="22">
        <v>174</v>
      </c>
      <c r="S184" s="22">
        <v>0.80261199999999999</v>
      </c>
      <c r="T184">
        <f t="shared" si="26"/>
        <v>13.699299999999999</v>
      </c>
      <c r="U184">
        <f t="shared" si="27"/>
        <v>11.0119494169</v>
      </c>
      <c r="X184" s="9"/>
      <c r="Y184" s="22">
        <v>0.80383300000000002</v>
      </c>
      <c r="Z184" s="22">
        <v>149.43899999999999</v>
      </c>
      <c r="AA184" s="22">
        <v>-1.3030999999999999E-2</v>
      </c>
      <c r="AB184" s="22">
        <v>174</v>
      </c>
      <c r="AC184" s="22">
        <v>0.80261199999999999</v>
      </c>
      <c r="AD184">
        <f t="shared" si="28"/>
        <v>13.030999999999999</v>
      </c>
      <c r="AE184">
        <f t="shared" si="29"/>
        <v>10.474747823</v>
      </c>
      <c r="AF184" s="9"/>
      <c r="AG184" s="22">
        <v>0.77621499999999999</v>
      </c>
      <c r="AH184" s="22">
        <v>163.578</v>
      </c>
      <c r="AI184" s="22">
        <v>-1.1373899999999999E-2</v>
      </c>
      <c r="AJ184" s="22">
        <v>174</v>
      </c>
      <c r="AK184" s="22">
        <v>0.774841</v>
      </c>
      <c r="AL184">
        <f t="shared" si="30"/>
        <v>11.373899999999999</v>
      </c>
      <c r="AM184">
        <f t="shared" si="31"/>
        <v>8.8285917884999989</v>
      </c>
      <c r="AP184" s="9"/>
      <c r="AQ184" s="22">
        <v>0.80383300000000002</v>
      </c>
      <c r="AR184" s="22">
        <v>212.79400000000001</v>
      </c>
      <c r="AS184" s="22">
        <v>-1.24908E-2</v>
      </c>
      <c r="AT184" s="22">
        <v>174</v>
      </c>
      <c r="AU184" s="22">
        <v>0.80230699999999999</v>
      </c>
      <c r="AV184">
        <f t="shared" si="32"/>
        <v>12.4908</v>
      </c>
      <c r="AW184">
        <f t="shared" si="33"/>
        <v>10.040517236399999</v>
      </c>
      <c r="AX184" s="9"/>
      <c r="AY184" s="22">
        <v>0.77621499999999999</v>
      </c>
      <c r="AZ184" s="22">
        <v>261.86399999999998</v>
      </c>
      <c r="BA184" s="22">
        <v>-1.10382E-2</v>
      </c>
      <c r="BB184" s="22">
        <v>174</v>
      </c>
      <c r="BC184" s="22">
        <v>0.775146</v>
      </c>
      <c r="BD184">
        <f t="shared" si="34"/>
        <v>11.0382</v>
      </c>
      <c r="BE184">
        <f t="shared" si="35"/>
        <v>8.5680164130000005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50.929600000000001</v>
      </c>
      <c r="I185" s="22">
        <v>-1.3720700000000001E-2</v>
      </c>
      <c r="J185" s="22">
        <v>175</v>
      </c>
      <c r="K185" s="22">
        <v>0.79772900000000002</v>
      </c>
      <c r="L185">
        <f t="shared" si="24"/>
        <v>13.720700000000001</v>
      </c>
      <c r="M185">
        <f t="shared" si="25"/>
        <v>10.960067718600001</v>
      </c>
      <c r="N185" s="9"/>
      <c r="O185" s="22">
        <v>0.79879800000000001</v>
      </c>
      <c r="P185" s="22">
        <v>50.929600000000001</v>
      </c>
      <c r="Q185" s="22">
        <v>-1.3720700000000001E-2</v>
      </c>
      <c r="R185" s="22">
        <v>175</v>
      </c>
      <c r="S185" s="22">
        <v>0.79772900000000002</v>
      </c>
      <c r="T185">
        <f t="shared" si="26"/>
        <v>13.720700000000001</v>
      </c>
      <c r="U185">
        <f t="shared" si="27"/>
        <v>10.960067718600001</v>
      </c>
      <c r="X185" s="9"/>
      <c r="Y185" s="22">
        <v>0.79879800000000001</v>
      </c>
      <c r="Z185" s="22">
        <v>149.44900000000001</v>
      </c>
      <c r="AA185" s="22">
        <v>-1.30463E-2</v>
      </c>
      <c r="AB185" s="22">
        <v>175</v>
      </c>
      <c r="AC185" s="22">
        <v>0.79772900000000002</v>
      </c>
      <c r="AD185">
        <f t="shared" si="28"/>
        <v>13.0463</v>
      </c>
      <c r="AE185">
        <f t="shared" si="29"/>
        <v>10.4213583474</v>
      </c>
      <c r="AF185" s="9"/>
      <c r="AG185" s="22">
        <v>0.78125</v>
      </c>
      <c r="AH185" s="22">
        <v>163.58799999999999</v>
      </c>
      <c r="AI185" s="22">
        <v>-1.13464E-2</v>
      </c>
      <c r="AJ185" s="22">
        <v>175</v>
      </c>
      <c r="AK185" s="22">
        <v>0.78033399999999997</v>
      </c>
      <c r="AL185">
        <f t="shared" si="30"/>
        <v>11.346399999999999</v>
      </c>
      <c r="AM185">
        <f t="shared" si="31"/>
        <v>8.864374999999999</v>
      </c>
      <c r="AP185" s="9"/>
      <c r="AQ185" s="22">
        <v>0.79879800000000001</v>
      </c>
      <c r="AR185" s="22">
        <v>212.804</v>
      </c>
      <c r="AS185" s="22">
        <v>-1.24939E-2</v>
      </c>
      <c r="AT185" s="22">
        <v>175</v>
      </c>
      <c r="AU185" s="22">
        <v>0.79772900000000002</v>
      </c>
      <c r="AV185">
        <f t="shared" si="32"/>
        <v>12.4939</v>
      </c>
      <c r="AW185">
        <f t="shared" si="33"/>
        <v>9.9801023321999995</v>
      </c>
      <c r="AX185" s="9"/>
      <c r="AY185" s="22">
        <v>0.78125</v>
      </c>
      <c r="AZ185" s="22">
        <v>261.87400000000002</v>
      </c>
      <c r="BA185" s="22">
        <v>-1.10107E-2</v>
      </c>
      <c r="BB185" s="22">
        <v>175</v>
      </c>
      <c r="BC185" s="22">
        <v>0.77972399999999997</v>
      </c>
      <c r="BD185">
        <f t="shared" si="34"/>
        <v>11.0107</v>
      </c>
      <c r="BE185">
        <f t="shared" si="35"/>
        <v>8.6021093749999995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50.939599999999999</v>
      </c>
      <c r="I186" s="22">
        <v>-1.37421E-2</v>
      </c>
      <c r="J186" s="22">
        <v>176</v>
      </c>
      <c r="K186" s="22">
        <v>0.79254199999999997</v>
      </c>
      <c r="L186">
        <f t="shared" si="24"/>
        <v>13.742100000000001</v>
      </c>
      <c r="M186">
        <f t="shared" si="25"/>
        <v>10.907956780199999</v>
      </c>
      <c r="N186" s="9"/>
      <c r="O186" s="22">
        <v>0.79376199999999997</v>
      </c>
      <c r="P186" s="22">
        <v>50.939599999999999</v>
      </c>
      <c r="Q186" s="22">
        <v>-1.37421E-2</v>
      </c>
      <c r="R186" s="22">
        <v>176</v>
      </c>
      <c r="S186" s="22">
        <v>0.79254199999999997</v>
      </c>
      <c r="T186">
        <f t="shared" si="26"/>
        <v>13.742100000000001</v>
      </c>
      <c r="U186">
        <f t="shared" si="27"/>
        <v>10.907956780199999</v>
      </c>
      <c r="X186" s="9"/>
      <c r="Y186" s="22">
        <v>0.79376199999999997</v>
      </c>
      <c r="Z186" s="22">
        <v>149.459</v>
      </c>
      <c r="AA186" s="22">
        <v>-1.30676E-2</v>
      </c>
      <c r="AB186" s="22">
        <v>176</v>
      </c>
      <c r="AC186" s="22">
        <v>0.79284699999999997</v>
      </c>
      <c r="AD186">
        <f t="shared" si="28"/>
        <v>13.067600000000001</v>
      </c>
      <c r="AE186">
        <f t="shared" si="29"/>
        <v>10.3725643112</v>
      </c>
      <c r="AF186" s="9"/>
      <c r="AG186" s="22">
        <v>0.78628500000000001</v>
      </c>
      <c r="AH186" s="22">
        <v>163.59800000000001</v>
      </c>
      <c r="AI186" s="22">
        <v>-1.13098E-2</v>
      </c>
      <c r="AJ186" s="22">
        <v>176</v>
      </c>
      <c r="AK186" s="22">
        <v>0.78521700000000005</v>
      </c>
      <c r="AL186">
        <f t="shared" si="30"/>
        <v>11.309799999999999</v>
      </c>
      <c r="AM186">
        <f t="shared" si="31"/>
        <v>8.8927260930000003</v>
      </c>
      <c r="AP186" s="9"/>
      <c r="AQ186" s="22">
        <v>0.79376199999999997</v>
      </c>
      <c r="AR186" s="22">
        <v>212.81399999999999</v>
      </c>
      <c r="AS186" s="22">
        <v>-1.2512199999999999E-2</v>
      </c>
      <c r="AT186" s="22">
        <v>176</v>
      </c>
      <c r="AU186" s="22">
        <v>0.79223600000000005</v>
      </c>
      <c r="AV186">
        <f t="shared" si="32"/>
        <v>12.5122</v>
      </c>
      <c r="AW186">
        <f t="shared" si="33"/>
        <v>9.9317088964</v>
      </c>
      <c r="AX186" s="9"/>
      <c r="AY186" s="22">
        <v>0.78628500000000001</v>
      </c>
      <c r="AZ186" s="22">
        <v>261.88400000000001</v>
      </c>
      <c r="BA186" s="22">
        <v>-1.0971099999999999E-2</v>
      </c>
      <c r="BB186" s="22">
        <v>176</v>
      </c>
      <c r="BC186" s="22">
        <v>0.78552200000000005</v>
      </c>
      <c r="BD186">
        <f t="shared" si="34"/>
        <v>10.9711</v>
      </c>
      <c r="BE186">
        <f t="shared" si="35"/>
        <v>8.6264113635000008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50.9497</v>
      </c>
      <c r="I187" s="22">
        <v>-1.3754300000000001E-2</v>
      </c>
      <c r="J187" s="22">
        <v>177</v>
      </c>
      <c r="K187" s="22">
        <v>0.787659</v>
      </c>
      <c r="L187">
        <f t="shared" si="24"/>
        <v>13.754300000000001</v>
      </c>
      <c r="M187">
        <f t="shared" si="25"/>
        <v>10.848387776099999</v>
      </c>
      <c r="N187" s="9"/>
      <c r="O187" s="22">
        <v>0.78872699999999996</v>
      </c>
      <c r="P187" s="22">
        <v>50.9497</v>
      </c>
      <c r="Q187" s="22">
        <v>-1.3754300000000001E-2</v>
      </c>
      <c r="R187" s="22">
        <v>177</v>
      </c>
      <c r="S187" s="22">
        <v>0.787659</v>
      </c>
      <c r="T187">
        <f t="shared" si="26"/>
        <v>13.754300000000001</v>
      </c>
      <c r="U187">
        <f t="shared" si="27"/>
        <v>10.848387776099999</v>
      </c>
      <c r="X187" s="9"/>
      <c r="Y187" s="22">
        <v>0.78872699999999996</v>
      </c>
      <c r="Z187" s="22">
        <v>149.47</v>
      </c>
      <c r="AA187" s="22">
        <v>-1.3073700000000001E-2</v>
      </c>
      <c r="AB187" s="22">
        <v>177</v>
      </c>
      <c r="AC187" s="22">
        <v>0.787354</v>
      </c>
      <c r="AD187">
        <f t="shared" si="28"/>
        <v>13.073700000000001</v>
      </c>
      <c r="AE187">
        <f t="shared" si="29"/>
        <v>10.3115801799</v>
      </c>
      <c r="AF187" s="9"/>
      <c r="AG187" s="22">
        <v>0.79132100000000005</v>
      </c>
      <c r="AH187" s="22">
        <v>163.608</v>
      </c>
      <c r="AI187" s="22">
        <v>-1.1264E-2</v>
      </c>
      <c r="AJ187" s="22">
        <v>177</v>
      </c>
      <c r="AK187" s="22">
        <v>0.79040500000000002</v>
      </c>
      <c r="AL187">
        <f t="shared" si="30"/>
        <v>11.263999999999999</v>
      </c>
      <c r="AM187">
        <f t="shared" si="31"/>
        <v>8.9134397439999997</v>
      </c>
      <c r="AP187" s="9"/>
      <c r="AQ187" s="22">
        <v>0.78872699999999996</v>
      </c>
      <c r="AR187" s="22">
        <v>212.82400000000001</v>
      </c>
      <c r="AS187" s="22">
        <v>-1.25366E-2</v>
      </c>
      <c r="AT187" s="22">
        <v>177</v>
      </c>
      <c r="AU187" s="22">
        <v>0.787659</v>
      </c>
      <c r="AV187">
        <f t="shared" si="32"/>
        <v>12.5366</v>
      </c>
      <c r="AW187">
        <f t="shared" si="33"/>
        <v>9.8879549081999993</v>
      </c>
      <c r="AX187" s="9"/>
      <c r="AY187" s="22">
        <v>0.79132100000000005</v>
      </c>
      <c r="AZ187" s="22">
        <v>261.89400000000001</v>
      </c>
      <c r="BA187" s="22">
        <v>-1.0937499999999999E-2</v>
      </c>
      <c r="BB187" s="22">
        <v>177</v>
      </c>
      <c r="BC187" s="22">
        <v>0.79101600000000005</v>
      </c>
      <c r="BD187">
        <f t="shared" si="34"/>
        <v>10.9375</v>
      </c>
      <c r="BE187">
        <f t="shared" si="35"/>
        <v>8.6550734375000005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50.959800000000001</v>
      </c>
      <c r="I188" s="22">
        <v>-1.3766499999999999E-2</v>
      </c>
      <c r="J188" s="22">
        <v>178</v>
      </c>
      <c r="K188" s="22">
        <v>0.78247100000000003</v>
      </c>
      <c r="L188">
        <f t="shared" si="24"/>
        <v>13.766499999999999</v>
      </c>
      <c r="M188">
        <f t="shared" si="25"/>
        <v>10.7886821515</v>
      </c>
      <c r="N188" s="9"/>
      <c r="O188" s="22">
        <v>0.78369100000000003</v>
      </c>
      <c r="P188" s="22">
        <v>50.959800000000001</v>
      </c>
      <c r="Q188" s="22">
        <v>-1.3766499999999999E-2</v>
      </c>
      <c r="R188" s="22">
        <v>178</v>
      </c>
      <c r="S188" s="22">
        <v>0.78247100000000003</v>
      </c>
      <c r="T188">
        <f t="shared" si="26"/>
        <v>13.766499999999999</v>
      </c>
      <c r="U188">
        <f t="shared" si="27"/>
        <v>10.7886821515</v>
      </c>
      <c r="X188" s="9"/>
      <c r="Y188" s="22">
        <v>0.78369100000000003</v>
      </c>
      <c r="Z188" s="22">
        <v>149.47999999999999</v>
      </c>
      <c r="AA188" s="22">
        <v>-1.3070699999999999E-2</v>
      </c>
      <c r="AB188" s="22">
        <v>178</v>
      </c>
      <c r="AC188" s="22">
        <v>0.78247100000000003</v>
      </c>
      <c r="AD188">
        <f t="shared" si="28"/>
        <v>13.070699999999999</v>
      </c>
      <c r="AE188">
        <f t="shared" si="29"/>
        <v>10.243389953699999</v>
      </c>
      <c r="AF188" s="9"/>
      <c r="AG188" s="22">
        <v>0.79635599999999995</v>
      </c>
      <c r="AH188" s="22">
        <v>163.61799999999999</v>
      </c>
      <c r="AI188" s="22">
        <v>-1.1239600000000001E-2</v>
      </c>
      <c r="AJ188" s="22">
        <v>178</v>
      </c>
      <c r="AK188" s="22">
        <v>0.79620400000000002</v>
      </c>
      <c r="AL188">
        <f t="shared" si="30"/>
        <v>11.239600000000001</v>
      </c>
      <c r="AM188">
        <f t="shared" si="31"/>
        <v>8.9507228976000004</v>
      </c>
      <c r="AP188" s="9"/>
      <c r="AQ188" s="22">
        <v>0.78369100000000003</v>
      </c>
      <c r="AR188" s="22">
        <v>212.834</v>
      </c>
      <c r="AS188" s="22">
        <v>-1.2545799999999999E-2</v>
      </c>
      <c r="AT188" s="22">
        <v>178</v>
      </c>
      <c r="AU188" s="22">
        <v>0.78308100000000003</v>
      </c>
      <c r="AV188">
        <f t="shared" si="32"/>
        <v>12.5458</v>
      </c>
      <c r="AW188">
        <f t="shared" si="33"/>
        <v>9.8320305478000005</v>
      </c>
      <c r="AX188" s="9"/>
      <c r="AY188" s="22">
        <v>0.79635599999999995</v>
      </c>
      <c r="AZ188" s="22">
        <v>261.904</v>
      </c>
      <c r="BA188" s="22">
        <v>-1.09161E-2</v>
      </c>
      <c r="BB188" s="22">
        <v>178</v>
      </c>
      <c r="BC188" s="22">
        <v>0.794983</v>
      </c>
      <c r="BD188">
        <f t="shared" si="34"/>
        <v>10.9161</v>
      </c>
      <c r="BE188">
        <f t="shared" si="35"/>
        <v>8.6931017315999988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50.969799999999999</v>
      </c>
      <c r="I189" s="22">
        <v>-1.3772599999999999E-2</v>
      </c>
      <c r="J189" s="22">
        <v>179</v>
      </c>
      <c r="K189" s="22">
        <v>0.77789299999999995</v>
      </c>
      <c r="L189">
        <f t="shared" si="24"/>
        <v>13.772599999999999</v>
      </c>
      <c r="M189">
        <f t="shared" si="25"/>
        <v>10.7241176256</v>
      </c>
      <c r="N189" s="9"/>
      <c r="O189" s="22">
        <v>0.77865600000000001</v>
      </c>
      <c r="P189" s="22">
        <v>50.969799999999999</v>
      </c>
      <c r="Q189" s="22">
        <v>-1.3772599999999999E-2</v>
      </c>
      <c r="R189" s="22">
        <v>179</v>
      </c>
      <c r="S189" s="22">
        <v>0.77789299999999995</v>
      </c>
      <c r="T189">
        <f t="shared" si="26"/>
        <v>13.772599999999999</v>
      </c>
      <c r="U189">
        <f t="shared" si="27"/>
        <v>10.7241176256</v>
      </c>
      <c r="X189" s="9"/>
      <c r="Y189" s="22">
        <v>0.77865600000000001</v>
      </c>
      <c r="Z189" s="22">
        <v>149.49</v>
      </c>
      <c r="AA189" s="22">
        <v>-1.3091999999999999E-2</v>
      </c>
      <c r="AB189" s="22">
        <v>179</v>
      </c>
      <c r="AC189" s="22">
        <v>0.77758799999999995</v>
      </c>
      <c r="AD189">
        <f t="shared" si="28"/>
        <v>13.091999999999999</v>
      </c>
      <c r="AE189">
        <f t="shared" si="29"/>
        <v>10.194164352</v>
      </c>
      <c r="AF189" s="9"/>
      <c r="AG189" s="22">
        <v>0.80139199999999999</v>
      </c>
      <c r="AH189" s="22">
        <v>163.62799999999999</v>
      </c>
      <c r="AI189" s="22">
        <v>-1.12152E-2</v>
      </c>
      <c r="AJ189" s="22">
        <v>179</v>
      </c>
      <c r="AK189" s="22">
        <v>0.80047599999999997</v>
      </c>
      <c r="AL189">
        <f t="shared" si="30"/>
        <v>11.215199999999999</v>
      </c>
      <c r="AM189">
        <f t="shared" si="31"/>
        <v>8.9877715583999986</v>
      </c>
      <c r="AP189" s="9"/>
      <c r="AQ189" s="22">
        <v>0.77865600000000001</v>
      </c>
      <c r="AR189" s="22">
        <v>212.84399999999999</v>
      </c>
      <c r="AS189" s="22">
        <v>-1.2558E-2</v>
      </c>
      <c r="AT189" s="22">
        <v>179</v>
      </c>
      <c r="AU189" s="22">
        <v>0.77728299999999995</v>
      </c>
      <c r="AV189">
        <f t="shared" si="32"/>
        <v>12.558</v>
      </c>
      <c r="AW189">
        <f t="shared" si="33"/>
        <v>9.778362048</v>
      </c>
      <c r="AX189" s="9"/>
      <c r="AY189" s="22">
        <v>0.80139199999999999</v>
      </c>
      <c r="AZ189" s="22">
        <v>261.91399999999999</v>
      </c>
      <c r="BA189" s="22">
        <v>-1.0882599999999999E-2</v>
      </c>
      <c r="BB189" s="22">
        <v>179</v>
      </c>
      <c r="BC189" s="22">
        <v>0.80078099999999997</v>
      </c>
      <c r="BD189">
        <f t="shared" si="34"/>
        <v>10.8826</v>
      </c>
      <c r="BE189">
        <f t="shared" si="35"/>
        <v>8.7212285791999999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50.979900000000001</v>
      </c>
      <c r="I190" s="22">
        <v>-1.37787E-2</v>
      </c>
      <c r="J190" s="22">
        <v>180</v>
      </c>
      <c r="K190" s="22">
        <v>0.77239999999999998</v>
      </c>
      <c r="L190">
        <f t="shared" si="24"/>
        <v>13.778699999999999</v>
      </c>
      <c r="M190">
        <f t="shared" si="25"/>
        <v>10.6594916727</v>
      </c>
      <c r="N190" s="9"/>
      <c r="O190" s="22">
        <v>0.773621</v>
      </c>
      <c r="P190" s="22">
        <v>50.979900000000001</v>
      </c>
      <c r="Q190" s="22">
        <v>-1.37787E-2</v>
      </c>
      <c r="R190" s="22">
        <v>180</v>
      </c>
      <c r="S190" s="22">
        <v>0.77239999999999998</v>
      </c>
      <c r="T190">
        <f t="shared" si="26"/>
        <v>13.778699999999999</v>
      </c>
      <c r="U190">
        <f t="shared" si="27"/>
        <v>10.6594916727</v>
      </c>
      <c r="X190" s="9"/>
      <c r="Y190" s="22">
        <v>0.773621</v>
      </c>
      <c r="Z190" s="22">
        <v>149.5</v>
      </c>
      <c r="AA190" s="22">
        <v>-1.3125599999999999E-2</v>
      </c>
      <c r="AB190" s="22">
        <v>180</v>
      </c>
      <c r="AC190" s="22">
        <v>0.77270499999999998</v>
      </c>
      <c r="AD190">
        <f t="shared" si="28"/>
        <v>13.125599999999999</v>
      </c>
      <c r="AE190">
        <f t="shared" si="29"/>
        <v>10.154239797599999</v>
      </c>
      <c r="AF190" s="9"/>
      <c r="AG190" s="22">
        <v>0.806427</v>
      </c>
      <c r="AH190" s="22">
        <v>163.63900000000001</v>
      </c>
      <c r="AI190" s="22">
        <v>-1.11877E-2</v>
      </c>
      <c r="AJ190" s="22">
        <v>180</v>
      </c>
      <c r="AK190" s="22">
        <v>0.80535900000000005</v>
      </c>
      <c r="AL190">
        <f t="shared" si="30"/>
        <v>11.1877</v>
      </c>
      <c r="AM190">
        <f t="shared" si="31"/>
        <v>9.0220633478999996</v>
      </c>
      <c r="AP190" s="9"/>
      <c r="AQ190" s="22">
        <v>0.773621</v>
      </c>
      <c r="AR190" s="22">
        <v>212.85400000000001</v>
      </c>
      <c r="AS190" s="22">
        <v>-1.2567099999999999E-2</v>
      </c>
      <c r="AT190" s="22">
        <v>180</v>
      </c>
      <c r="AU190" s="22">
        <v>0.77270499999999998</v>
      </c>
      <c r="AV190">
        <f t="shared" si="32"/>
        <v>12.5671</v>
      </c>
      <c r="AW190">
        <f t="shared" si="33"/>
        <v>9.7221724691000002</v>
      </c>
      <c r="AX190" s="9"/>
      <c r="AY190" s="22">
        <v>0.806427</v>
      </c>
      <c r="AZ190" s="22">
        <v>261.92399999999998</v>
      </c>
      <c r="BA190" s="22">
        <v>-1.0870400000000001E-2</v>
      </c>
      <c r="BB190" s="22">
        <v>180</v>
      </c>
      <c r="BC190" s="22">
        <v>0.80535900000000005</v>
      </c>
      <c r="BD190">
        <f t="shared" si="34"/>
        <v>10.8704</v>
      </c>
      <c r="BE190">
        <f t="shared" si="35"/>
        <v>8.7661840608000006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50.99</v>
      </c>
      <c r="I191" s="22">
        <v>-1.38E-2</v>
      </c>
      <c r="J191" s="22">
        <v>181</v>
      </c>
      <c r="K191" s="22">
        <v>0.767517</v>
      </c>
      <c r="L191">
        <f t="shared" si="24"/>
        <v>13.799999999999999</v>
      </c>
      <c r="M191">
        <f t="shared" si="25"/>
        <v>10.606472999999999</v>
      </c>
      <c r="N191" s="9"/>
      <c r="O191" s="22">
        <v>0.76858499999999996</v>
      </c>
      <c r="P191" s="22">
        <v>50.99</v>
      </c>
      <c r="Q191" s="22">
        <v>-1.38E-2</v>
      </c>
      <c r="R191" s="22">
        <v>181</v>
      </c>
      <c r="S191" s="22">
        <v>0.767517</v>
      </c>
      <c r="T191">
        <f t="shared" si="26"/>
        <v>13.799999999999999</v>
      </c>
      <c r="U191">
        <f t="shared" si="27"/>
        <v>10.606472999999999</v>
      </c>
      <c r="X191" s="9"/>
      <c r="Y191" s="22">
        <v>0.76858499999999996</v>
      </c>
      <c r="Z191" s="22">
        <v>149.51</v>
      </c>
      <c r="AA191" s="22">
        <v>-1.3147000000000001E-2</v>
      </c>
      <c r="AB191" s="22">
        <v>181</v>
      </c>
      <c r="AC191" s="22">
        <v>0.76721200000000001</v>
      </c>
      <c r="AD191">
        <f t="shared" si="28"/>
        <v>13.147</v>
      </c>
      <c r="AE191">
        <f t="shared" si="29"/>
        <v>10.104586995</v>
      </c>
      <c r="AF191" s="9"/>
      <c r="AG191" s="22">
        <v>0.81146200000000002</v>
      </c>
      <c r="AH191" s="22">
        <v>163.649</v>
      </c>
      <c r="AI191" s="22">
        <v>-1.1151100000000001E-2</v>
      </c>
      <c r="AJ191" s="22">
        <v>181</v>
      </c>
      <c r="AK191" s="22">
        <v>0.81054700000000002</v>
      </c>
      <c r="AL191">
        <f t="shared" si="30"/>
        <v>11.151100000000001</v>
      </c>
      <c r="AM191">
        <f t="shared" si="31"/>
        <v>9.0486939082000006</v>
      </c>
      <c r="AP191" s="9"/>
      <c r="AQ191" s="22">
        <v>0.76858499999999996</v>
      </c>
      <c r="AR191" s="22">
        <v>212.864</v>
      </c>
      <c r="AS191" s="22">
        <v>-1.25793E-2</v>
      </c>
      <c r="AT191" s="22">
        <v>181</v>
      </c>
      <c r="AU191" s="22">
        <v>0.76721200000000001</v>
      </c>
      <c r="AV191">
        <f t="shared" si="32"/>
        <v>12.5793</v>
      </c>
      <c r="AW191">
        <f t="shared" si="33"/>
        <v>9.6682612905000003</v>
      </c>
      <c r="AX191" s="9"/>
      <c r="AY191" s="22">
        <v>0.81146200000000002</v>
      </c>
      <c r="AZ191" s="22">
        <v>261.93400000000003</v>
      </c>
      <c r="BA191" s="22">
        <v>-1.08582E-2</v>
      </c>
      <c r="BB191" s="22">
        <v>181</v>
      </c>
      <c r="BC191" s="22">
        <v>0.80993700000000002</v>
      </c>
      <c r="BD191">
        <f t="shared" si="34"/>
        <v>10.8582</v>
      </c>
      <c r="BE191">
        <f t="shared" si="35"/>
        <v>8.8110166884000005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51.000100000000003</v>
      </c>
      <c r="I192" s="22">
        <v>-1.38275E-2</v>
      </c>
      <c r="J192" s="22">
        <v>182</v>
      </c>
      <c r="K192" s="22">
        <v>0.76232900000000003</v>
      </c>
      <c r="L192">
        <f t="shared" si="24"/>
        <v>13.827499999999999</v>
      </c>
      <c r="M192">
        <f t="shared" si="25"/>
        <v>10.557987624999999</v>
      </c>
      <c r="N192" s="9"/>
      <c r="O192" s="22">
        <v>0.76354999999999995</v>
      </c>
      <c r="P192" s="22">
        <v>51.000100000000003</v>
      </c>
      <c r="Q192" s="22">
        <v>-1.38275E-2</v>
      </c>
      <c r="R192" s="22">
        <v>182</v>
      </c>
      <c r="S192" s="22">
        <v>0.76232900000000003</v>
      </c>
      <c r="T192">
        <f t="shared" si="26"/>
        <v>13.827499999999999</v>
      </c>
      <c r="U192">
        <f t="shared" si="27"/>
        <v>10.557987624999999</v>
      </c>
      <c r="X192" s="9"/>
      <c r="Y192" s="22">
        <v>0.76354999999999995</v>
      </c>
      <c r="Z192" s="22">
        <v>149.52000000000001</v>
      </c>
      <c r="AA192" s="22">
        <v>-1.3162200000000001E-2</v>
      </c>
      <c r="AB192" s="22">
        <v>182</v>
      </c>
      <c r="AC192" s="22">
        <v>0.76263400000000003</v>
      </c>
      <c r="AD192">
        <f t="shared" si="28"/>
        <v>13.1622</v>
      </c>
      <c r="AE192">
        <f t="shared" si="29"/>
        <v>10.049997809999999</v>
      </c>
      <c r="AF192" s="9"/>
      <c r="AG192" s="22">
        <v>0.81649799999999995</v>
      </c>
      <c r="AH192" s="22">
        <v>163.65899999999999</v>
      </c>
      <c r="AI192" s="22">
        <v>-1.11176E-2</v>
      </c>
      <c r="AJ192" s="22">
        <v>182</v>
      </c>
      <c r="AK192" s="22">
        <v>0.81603999999999999</v>
      </c>
      <c r="AL192">
        <f t="shared" si="30"/>
        <v>11.117599999999999</v>
      </c>
      <c r="AM192">
        <f t="shared" si="31"/>
        <v>9.0774981647999997</v>
      </c>
      <c r="AP192" s="9"/>
      <c r="AQ192" s="22">
        <v>0.76354999999999995</v>
      </c>
      <c r="AR192" s="22">
        <v>212.874</v>
      </c>
      <c r="AS192" s="22">
        <v>-1.2594599999999999E-2</v>
      </c>
      <c r="AT192" s="22">
        <v>182</v>
      </c>
      <c r="AU192" s="22">
        <v>0.76232900000000003</v>
      </c>
      <c r="AV192">
        <f t="shared" si="32"/>
        <v>12.5946</v>
      </c>
      <c r="AW192">
        <f t="shared" si="33"/>
        <v>9.6166068299999985</v>
      </c>
      <c r="AX192" s="9"/>
      <c r="AY192" s="22">
        <v>0.81649799999999995</v>
      </c>
      <c r="AZ192" s="22">
        <v>261.94499999999999</v>
      </c>
      <c r="BA192" s="22">
        <v>-1.0836800000000001E-2</v>
      </c>
      <c r="BB192" s="22">
        <v>182</v>
      </c>
      <c r="BC192" s="22">
        <v>0.81542999999999999</v>
      </c>
      <c r="BD192">
        <f t="shared" si="34"/>
        <v>10.8368</v>
      </c>
      <c r="BE192">
        <f t="shared" si="35"/>
        <v>8.8482255264000003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51.010100000000001</v>
      </c>
      <c r="I193" s="22">
        <v>-1.38336E-2</v>
      </c>
      <c r="J193" s="22">
        <v>183</v>
      </c>
      <c r="K193" s="22">
        <v>0.75775099999999995</v>
      </c>
      <c r="L193">
        <f t="shared" si="24"/>
        <v>13.833600000000001</v>
      </c>
      <c r="M193">
        <f t="shared" si="25"/>
        <v>10.492979270400001</v>
      </c>
      <c r="N193" s="9"/>
      <c r="O193" s="22">
        <v>0.75851400000000002</v>
      </c>
      <c r="P193" s="22">
        <v>51.010100000000001</v>
      </c>
      <c r="Q193" s="22">
        <v>-1.38336E-2</v>
      </c>
      <c r="R193" s="22">
        <v>183</v>
      </c>
      <c r="S193" s="22">
        <v>0.75775099999999995</v>
      </c>
      <c r="T193">
        <f t="shared" si="26"/>
        <v>13.833600000000001</v>
      </c>
      <c r="U193">
        <f t="shared" si="27"/>
        <v>10.492979270400001</v>
      </c>
      <c r="X193" s="9"/>
      <c r="Y193" s="22">
        <v>0.75851400000000002</v>
      </c>
      <c r="Z193" s="22">
        <v>149.53</v>
      </c>
      <c r="AA193" s="22">
        <v>-1.3168300000000001E-2</v>
      </c>
      <c r="AB193" s="22">
        <v>183</v>
      </c>
      <c r="AC193" s="22">
        <v>0.75714099999999995</v>
      </c>
      <c r="AD193">
        <f t="shared" si="28"/>
        <v>13.1683</v>
      </c>
      <c r="AE193">
        <f t="shared" si="29"/>
        <v>9.9883399062000002</v>
      </c>
      <c r="AF193" s="9"/>
      <c r="AG193" s="22">
        <v>0.82153299999999996</v>
      </c>
      <c r="AH193" s="22">
        <v>163.66900000000001</v>
      </c>
      <c r="AI193" s="22">
        <v>-1.10901E-2</v>
      </c>
      <c r="AJ193" s="22">
        <v>183</v>
      </c>
      <c r="AK193" s="22">
        <v>0.82092299999999996</v>
      </c>
      <c r="AL193">
        <f t="shared" si="30"/>
        <v>11.0901</v>
      </c>
      <c r="AM193">
        <f t="shared" si="31"/>
        <v>9.1108831232999989</v>
      </c>
      <c r="AP193" s="9"/>
      <c r="AQ193" s="22">
        <v>0.75851400000000002</v>
      </c>
      <c r="AR193" s="22">
        <v>212.88399999999999</v>
      </c>
      <c r="AS193" s="22">
        <v>-1.2616E-2</v>
      </c>
      <c r="AT193" s="22">
        <v>183</v>
      </c>
      <c r="AU193" s="22">
        <v>0.75744599999999995</v>
      </c>
      <c r="AV193">
        <f t="shared" si="32"/>
        <v>12.616</v>
      </c>
      <c r="AW193">
        <f t="shared" si="33"/>
        <v>9.5694126239999999</v>
      </c>
      <c r="AX193" s="9"/>
      <c r="AY193" s="22">
        <v>0.82153299999999996</v>
      </c>
      <c r="AZ193" s="22">
        <v>261.95499999999998</v>
      </c>
      <c r="BA193" s="22">
        <v>-1.0809300000000001E-2</v>
      </c>
      <c r="BB193" s="22">
        <v>183</v>
      </c>
      <c r="BC193" s="22">
        <v>0.82092299999999996</v>
      </c>
      <c r="BD193">
        <f t="shared" si="34"/>
        <v>10.8093</v>
      </c>
      <c r="BE193">
        <f t="shared" si="35"/>
        <v>8.880196656899999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51.020200000000003</v>
      </c>
      <c r="I194" s="22">
        <v>-1.38275E-2</v>
      </c>
      <c r="J194" s="22">
        <v>184</v>
      </c>
      <c r="K194" s="22">
        <v>0.75225799999999998</v>
      </c>
      <c r="L194">
        <f t="shared" si="24"/>
        <v>13.827499999999999</v>
      </c>
      <c r="M194">
        <f t="shared" si="25"/>
        <v>10.418730872499999</v>
      </c>
      <c r="N194" s="9"/>
      <c r="O194" s="22">
        <v>0.75347900000000001</v>
      </c>
      <c r="P194" s="22">
        <v>51.020200000000003</v>
      </c>
      <c r="Q194" s="22">
        <v>-1.38275E-2</v>
      </c>
      <c r="R194" s="22">
        <v>184</v>
      </c>
      <c r="S194" s="22">
        <v>0.75225799999999998</v>
      </c>
      <c r="T194">
        <f t="shared" si="26"/>
        <v>13.827499999999999</v>
      </c>
      <c r="U194">
        <f t="shared" si="27"/>
        <v>10.418730872499999</v>
      </c>
      <c r="X194" s="9"/>
      <c r="Y194" s="22">
        <v>0.75347900000000001</v>
      </c>
      <c r="Z194" s="22">
        <v>149.54</v>
      </c>
      <c r="AA194" s="22">
        <v>-1.31897E-2</v>
      </c>
      <c r="AB194" s="22">
        <v>184</v>
      </c>
      <c r="AC194" s="22">
        <v>0.75225799999999998</v>
      </c>
      <c r="AD194">
        <f t="shared" si="28"/>
        <v>13.1897</v>
      </c>
      <c r="AE194">
        <f t="shared" si="29"/>
        <v>9.9381619663000009</v>
      </c>
      <c r="AF194" s="9"/>
      <c r="AG194" s="22">
        <v>0.826569</v>
      </c>
      <c r="AH194" s="22">
        <v>163.679</v>
      </c>
      <c r="AI194" s="22">
        <v>-1.10565E-2</v>
      </c>
      <c r="AJ194" s="22">
        <v>184</v>
      </c>
      <c r="AK194" s="22">
        <v>0.82580600000000004</v>
      </c>
      <c r="AL194">
        <f t="shared" si="30"/>
        <v>11.0565</v>
      </c>
      <c r="AM194">
        <f t="shared" si="31"/>
        <v>9.1389601484999989</v>
      </c>
      <c r="AP194" s="9"/>
      <c r="AQ194" s="22">
        <v>0.75347900000000001</v>
      </c>
      <c r="AR194" s="22">
        <v>212.89400000000001</v>
      </c>
      <c r="AS194" s="22">
        <v>-1.2622100000000001E-2</v>
      </c>
      <c r="AT194" s="22">
        <v>184</v>
      </c>
      <c r="AU194" s="22">
        <v>0.75256299999999998</v>
      </c>
      <c r="AV194">
        <f t="shared" si="32"/>
        <v>12.622100000000001</v>
      </c>
      <c r="AW194">
        <f t="shared" si="33"/>
        <v>9.5104872859000018</v>
      </c>
      <c r="AX194" s="9"/>
      <c r="AY194" s="22">
        <v>0.826569</v>
      </c>
      <c r="AZ194" s="22">
        <v>261.96499999999997</v>
      </c>
      <c r="BA194" s="22">
        <v>-1.07727E-2</v>
      </c>
      <c r="BB194" s="22">
        <v>184</v>
      </c>
      <c r="BC194" s="22">
        <v>0.82550000000000001</v>
      </c>
      <c r="BD194">
        <f t="shared" si="34"/>
        <v>10.7727</v>
      </c>
      <c r="BE194">
        <f t="shared" si="35"/>
        <v>8.9043798663000011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51.030299999999997</v>
      </c>
      <c r="I195" s="22">
        <v>-1.38275E-2</v>
      </c>
      <c r="J195" s="22">
        <v>185</v>
      </c>
      <c r="K195" s="22">
        <v>0.74752799999999997</v>
      </c>
      <c r="L195">
        <f t="shared" si="24"/>
        <v>13.827499999999999</v>
      </c>
      <c r="M195">
        <f t="shared" si="25"/>
        <v>10.349109409999999</v>
      </c>
      <c r="N195" s="9"/>
      <c r="O195" s="22">
        <v>0.748444</v>
      </c>
      <c r="P195" s="22">
        <v>51.030299999999997</v>
      </c>
      <c r="Q195" s="22">
        <v>-1.38275E-2</v>
      </c>
      <c r="R195" s="22">
        <v>185</v>
      </c>
      <c r="S195" s="22">
        <v>0.74752799999999997</v>
      </c>
      <c r="T195">
        <f t="shared" si="26"/>
        <v>13.827499999999999</v>
      </c>
      <c r="U195">
        <f t="shared" si="27"/>
        <v>10.349109409999999</v>
      </c>
      <c r="X195" s="9"/>
      <c r="Y195" s="22">
        <v>0.748444</v>
      </c>
      <c r="Z195" s="22">
        <v>149.55000000000001</v>
      </c>
      <c r="AA195" s="22">
        <v>-1.31989E-2</v>
      </c>
      <c r="AB195" s="22">
        <v>185</v>
      </c>
      <c r="AC195" s="22">
        <v>0.74758899999999995</v>
      </c>
      <c r="AD195">
        <f t="shared" si="28"/>
        <v>13.1989</v>
      </c>
      <c r="AE195">
        <f t="shared" si="29"/>
        <v>9.8786375116000009</v>
      </c>
      <c r="AF195" s="9"/>
      <c r="AG195" s="22">
        <v>0.83160400000000001</v>
      </c>
      <c r="AH195" s="22">
        <v>163.68899999999999</v>
      </c>
      <c r="AI195" s="22">
        <v>-1.10321E-2</v>
      </c>
      <c r="AJ195" s="22">
        <v>185</v>
      </c>
      <c r="AK195" s="22">
        <v>0.83007799999999998</v>
      </c>
      <c r="AL195">
        <f t="shared" si="30"/>
        <v>11.0321</v>
      </c>
      <c r="AM195">
        <f t="shared" si="31"/>
        <v>9.1743384884000001</v>
      </c>
      <c r="AP195" s="9"/>
      <c r="AQ195" s="22">
        <v>0.748444</v>
      </c>
      <c r="AR195" s="22">
        <v>212.904</v>
      </c>
      <c r="AS195" s="22">
        <v>-1.2628199999999999E-2</v>
      </c>
      <c r="AT195" s="22">
        <v>185</v>
      </c>
      <c r="AU195" s="22">
        <v>0.74761999999999995</v>
      </c>
      <c r="AV195">
        <f t="shared" si="32"/>
        <v>12.6282</v>
      </c>
      <c r="AW195">
        <f t="shared" si="33"/>
        <v>9.4515005207999998</v>
      </c>
      <c r="AX195" s="9"/>
      <c r="AY195" s="22">
        <v>0.83160400000000001</v>
      </c>
      <c r="AZ195" s="22">
        <v>261.97500000000002</v>
      </c>
      <c r="BA195" s="22">
        <v>-1.07574E-2</v>
      </c>
      <c r="BB195" s="22">
        <v>185</v>
      </c>
      <c r="BC195" s="22">
        <v>0.83007799999999998</v>
      </c>
      <c r="BD195">
        <f t="shared" si="34"/>
        <v>10.757400000000001</v>
      </c>
      <c r="BE195">
        <f t="shared" si="35"/>
        <v>8.9458968696000003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51.040300000000002</v>
      </c>
      <c r="I196" s="22">
        <v>-1.38458E-2</v>
      </c>
      <c r="J196" s="22">
        <v>186</v>
      </c>
      <c r="K196" s="22">
        <v>0.74258400000000002</v>
      </c>
      <c r="L196">
        <f t="shared" si="24"/>
        <v>13.845800000000001</v>
      </c>
      <c r="M196">
        <f t="shared" si="25"/>
        <v>10.293078486400001</v>
      </c>
      <c r="N196" s="9"/>
      <c r="O196" s="22">
        <v>0.74340799999999996</v>
      </c>
      <c r="P196" s="22">
        <v>51.040300000000002</v>
      </c>
      <c r="Q196" s="22">
        <v>-1.38458E-2</v>
      </c>
      <c r="R196" s="22">
        <v>186</v>
      </c>
      <c r="S196" s="22">
        <v>0.74258400000000002</v>
      </c>
      <c r="T196">
        <f t="shared" si="26"/>
        <v>13.845800000000001</v>
      </c>
      <c r="U196">
        <f t="shared" si="27"/>
        <v>10.293078486400001</v>
      </c>
      <c r="X196" s="9"/>
      <c r="Y196" s="22">
        <v>0.74340799999999996</v>
      </c>
      <c r="Z196" s="22">
        <v>149.56</v>
      </c>
      <c r="AA196" s="22">
        <v>-1.3207999999999999E-2</v>
      </c>
      <c r="AB196" s="22">
        <v>186</v>
      </c>
      <c r="AC196" s="22">
        <v>0.74255400000000005</v>
      </c>
      <c r="AD196">
        <f t="shared" si="28"/>
        <v>13.207999999999998</v>
      </c>
      <c r="AE196">
        <f t="shared" si="29"/>
        <v>9.8189328639999989</v>
      </c>
      <c r="AF196" s="9"/>
      <c r="AG196" s="22">
        <v>0.83663900000000002</v>
      </c>
      <c r="AH196" s="22">
        <v>163.69900000000001</v>
      </c>
      <c r="AI196" s="22">
        <v>-1.10107E-2</v>
      </c>
      <c r="AJ196" s="22">
        <v>186</v>
      </c>
      <c r="AK196" s="22">
        <v>0.83526599999999995</v>
      </c>
      <c r="AL196">
        <f t="shared" si="30"/>
        <v>11.0107</v>
      </c>
      <c r="AM196">
        <f t="shared" si="31"/>
        <v>9.2119810373000011</v>
      </c>
      <c r="AP196" s="9"/>
      <c r="AQ196" s="22">
        <v>0.74340799999999996</v>
      </c>
      <c r="AR196" s="22">
        <v>212.91399999999999</v>
      </c>
      <c r="AS196" s="22">
        <v>-1.2649499999999999E-2</v>
      </c>
      <c r="AT196" s="22">
        <v>186</v>
      </c>
      <c r="AU196" s="22">
        <v>0.74249299999999996</v>
      </c>
      <c r="AV196">
        <f t="shared" si="32"/>
        <v>12.6495</v>
      </c>
      <c r="AW196">
        <f t="shared" si="33"/>
        <v>9.403739496</v>
      </c>
      <c r="AX196" s="9"/>
      <c r="AY196" s="22">
        <v>0.83663900000000002</v>
      </c>
      <c r="AZ196" s="22">
        <v>261.98500000000001</v>
      </c>
      <c r="BA196" s="22">
        <v>-1.0732999999999999E-2</v>
      </c>
      <c r="BB196" s="22">
        <v>186</v>
      </c>
      <c r="BC196" s="22">
        <v>0.83587599999999995</v>
      </c>
      <c r="BD196">
        <f t="shared" si="34"/>
        <v>10.732999999999999</v>
      </c>
      <c r="BE196">
        <f t="shared" si="35"/>
        <v>8.979646386999999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51.050400000000003</v>
      </c>
      <c r="I197" s="22">
        <v>-1.38458E-2</v>
      </c>
      <c r="J197" s="22">
        <v>187</v>
      </c>
      <c r="K197" s="22">
        <v>0.73748800000000003</v>
      </c>
      <c r="L197">
        <f t="shared" si="24"/>
        <v>13.845800000000001</v>
      </c>
      <c r="M197">
        <f t="shared" si="25"/>
        <v>10.2233648834</v>
      </c>
      <c r="N197" s="9"/>
      <c r="O197" s="22">
        <v>0.73837299999999995</v>
      </c>
      <c r="P197" s="22">
        <v>51.050400000000003</v>
      </c>
      <c r="Q197" s="22">
        <v>-1.38458E-2</v>
      </c>
      <c r="R197" s="22">
        <v>187</v>
      </c>
      <c r="S197" s="22">
        <v>0.73748800000000003</v>
      </c>
      <c r="T197">
        <f t="shared" si="26"/>
        <v>13.845800000000001</v>
      </c>
      <c r="U197">
        <f t="shared" si="27"/>
        <v>10.2233648834</v>
      </c>
      <c r="X197" s="9"/>
      <c r="Y197" s="22">
        <v>0.73837299999999995</v>
      </c>
      <c r="Z197" s="22">
        <v>149.57</v>
      </c>
      <c r="AA197" s="22">
        <v>-1.3207999999999999E-2</v>
      </c>
      <c r="AB197" s="22">
        <v>187</v>
      </c>
      <c r="AC197" s="22">
        <v>0.73757899999999998</v>
      </c>
      <c r="AD197">
        <f t="shared" si="28"/>
        <v>13.207999999999998</v>
      </c>
      <c r="AE197">
        <f t="shared" si="29"/>
        <v>9.752430583999999</v>
      </c>
      <c r="AF197" s="9"/>
      <c r="AG197" s="22">
        <v>0.84167499999999995</v>
      </c>
      <c r="AH197" s="22">
        <v>163.709</v>
      </c>
      <c r="AI197" s="22">
        <v>-1.09894E-2</v>
      </c>
      <c r="AJ197" s="22">
        <v>187</v>
      </c>
      <c r="AK197" s="22">
        <v>0.84075900000000003</v>
      </c>
      <c r="AL197">
        <f t="shared" si="30"/>
        <v>10.9894</v>
      </c>
      <c r="AM197">
        <f t="shared" si="31"/>
        <v>9.2495032449999997</v>
      </c>
      <c r="AP197" s="9"/>
      <c r="AQ197" s="22">
        <v>0.73837299999999995</v>
      </c>
      <c r="AR197" s="22">
        <v>212.92400000000001</v>
      </c>
      <c r="AS197" s="22">
        <v>-1.26648E-2</v>
      </c>
      <c r="AT197" s="22">
        <v>187</v>
      </c>
      <c r="AU197" s="22">
        <v>0.73751800000000001</v>
      </c>
      <c r="AV197">
        <f t="shared" si="32"/>
        <v>12.6648</v>
      </c>
      <c r="AW197">
        <f t="shared" si="33"/>
        <v>9.3513463703999982</v>
      </c>
      <c r="AX197" s="9"/>
      <c r="AY197" s="22">
        <v>0.84167499999999995</v>
      </c>
      <c r="AZ197" s="22">
        <v>261.995</v>
      </c>
      <c r="BA197" s="22">
        <v>-1.0711699999999999E-2</v>
      </c>
      <c r="BB197" s="22">
        <v>187</v>
      </c>
      <c r="BC197" s="22">
        <v>0.84045400000000003</v>
      </c>
      <c r="BD197">
        <f t="shared" si="34"/>
        <v>10.711699999999999</v>
      </c>
      <c r="BE197">
        <f t="shared" si="35"/>
        <v>9.015770097499999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51.060499999999998</v>
      </c>
      <c r="I198" s="22">
        <v>-1.38672E-2</v>
      </c>
      <c r="J198" s="22">
        <v>188</v>
      </c>
      <c r="K198" s="22">
        <v>0.73257399999999995</v>
      </c>
      <c r="L198">
        <f t="shared" si="24"/>
        <v>13.8672</v>
      </c>
      <c r="M198">
        <f t="shared" si="25"/>
        <v>10.169330846400001</v>
      </c>
      <c r="N198" s="9"/>
      <c r="O198" s="22">
        <v>0.73333700000000002</v>
      </c>
      <c r="P198" s="22">
        <v>51.060499999999998</v>
      </c>
      <c r="Q198" s="22">
        <v>-1.38672E-2</v>
      </c>
      <c r="R198" s="22">
        <v>188</v>
      </c>
      <c r="S198" s="22">
        <v>0.73257399999999995</v>
      </c>
      <c r="T198">
        <f t="shared" si="26"/>
        <v>13.8672</v>
      </c>
      <c r="U198">
        <f t="shared" si="27"/>
        <v>10.169330846400001</v>
      </c>
      <c r="X198" s="9"/>
      <c r="Y198" s="22">
        <v>0.73333700000000002</v>
      </c>
      <c r="Z198" s="22">
        <v>149.58000000000001</v>
      </c>
      <c r="AA198" s="22">
        <v>-1.32202E-2</v>
      </c>
      <c r="AB198" s="22">
        <v>188</v>
      </c>
      <c r="AC198" s="22">
        <v>0.73257399999999995</v>
      </c>
      <c r="AD198">
        <f t="shared" si="28"/>
        <v>13.2202</v>
      </c>
      <c r="AE198">
        <f t="shared" si="29"/>
        <v>9.6948618074000006</v>
      </c>
      <c r="AF198" s="9"/>
      <c r="AG198" s="22">
        <v>0.84670999999999996</v>
      </c>
      <c r="AH198" s="22">
        <v>163.71899999999999</v>
      </c>
      <c r="AI198" s="22">
        <v>-1.09528E-2</v>
      </c>
      <c r="AJ198" s="22">
        <v>188</v>
      </c>
      <c r="AK198" s="22">
        <v>0.845642</v>
      </c>
      <c r="AL198">
        <f t="shared" si="30"/>
        <v>10.9528</v>
      </c>
      <c r="AM198">
        <f t="shared" si="31"/>
        <v>9.2738452879999986</v>
      </c>
      <c r="AP198" s="9"/>
      <c r="AQ198" s="22">
        <v>0.73333700000000002</v>
      </c>
      <c r="AR198" s="22">
        <v>212.935</v>
      </c>
      <c r="AS198" s="22">
        <v>-1.2683099999999999E-2</v>
      </c>
      <c r="AT198" s="22">
        <v>188</v>
      </c>
      <c r="AU198" s="22">
        <v>0.73251299999999997</v>
      </c>
      <c r="AV198">
        <f t="shared" si="32"/>
        <v>12.6831</v>
      </c>
      <c r="AW198">
        <f t="shared" si="33"/>
        <v>9.3009865046999991</v>
      </c>
      <c r="AX198" s="9"/>
      <c r="AY198" s="22">
        <v>0.84670999999999996</v>
      </c>
      <c r="AZ198" s="22">
        <v>262.005</v>
      </c>
      <c r="BA198" s="22">
        <v>-1.06903E-2</v>
      </c>
      <c r="BB198" s="22">
        <v>188</v>
      </c>
      <c r="BC198" s="22">
        <v>0.845947</v>
      </c>
      <c r="BD198">
        <f t="shared" si="34"/>
        <v>10.690300000000001</v>
      </c>
      <c r="BE198">
        <f t="shared" si="35"/>
        <v>9.051583913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51.070599999999999</v>
      </c>
      <c r="I199" s="22">
        <v>-1.38794E-2</v>
      </c>
      <c r="J199" s="22">
        <v>189</v>
      </c>
      <c r="K199" s="22">
        <v>0.72741699999999998</v>
      </c>
      <c r="L199">
        <f t="shared" si="24"/>
        <v>13.8794</v>
      </c>
      <c r="M199">
        <f t="shared" si="25"/>
        <v>10.108394778800001</v>
      </c>
      <c r="N199" s="9"/>
      <c r="O199" s="22">
        <v>0.728302</v>
      </c>
      <c r="P199" s="22">
        <v>51.070599999999999</v>
      </c>
      <c r="Q199" s="22">
        <v>-1.38794E-2</v>
      </c>
      <c r="R199" s="22">
        <v>189</v>
      </c>
      <c r="S199" s="22">
        <v>0.72741699999999998</v>
      </c>
      <c r="T199">
        <f t="shared" si="26"/>
        <v>13.8794</v>
      </c>
      <c r="U199">
        <f t="shared" si="27"/>
        <v>10.108394778800001</v>
      </c>
      <c r="X199" s="9"/>
      <c r="Y199" s="22">
        <v>0.728302</v>
      </c>
      <c r="Z199" s="22">
        <v>149.59</v>
      </c>
      <c r="AA199" s="22">
        <v>-1.32202E-2</v>
      </c>
      <c r="AB199" s="22">
        <v>189</v>
      </c>
      <c r="AC199" s="22">
        <v>0.72741699999999998</v>
      </c>
      <c r="AD199">
        <f t="shared" si="28"/>
        <v>13.2202</v>
      </c>
      <c r="AE199">
        <f t="shared" si="29"/>
        <v>9.6282981004000003</v>
      </c>
      <c r="AF199" s="9"/>
      <c r="AG199" s="22">
        <v>0.851746</v>
      </c>
      <c r="AH199" s="22">
        <v>163.72900000000001</v>
      </c>
      <c r="AI199" s="22">
        <v>-1.09161E-2</v>
      </c>
      <c r="AJ199" s="22">
        <v>189</v>
      </c>
      <c r="AK199" s="22">
        <v>0.85021999999999998</v>
      </c>
      <c r="AL199">
        <f t="shared" si="30"/>
        <v>10.9161</v>
      </c>
      <c r="AM199">
        <f t="shared" si="31"/>
        <v>9.2977445105999994</v>
      </c>
      <c r="AP199" s="9"/>
      <c r="AQ199" s="22">
        <v>0.728302</v>
      </c>
      <c r="AR199" s="22">
        <v>212.94499999999999</v>
      </c>
      <c r="AS199" s="22">
        <v>-1.26953E-2</v>
      </c>
      <c r="AT199" s="22">
        <v>189</v>
      </c>
      <c r="AU199" s="22">
        <v>0.72747799999999996</v>
      </c>
      <c r="AV199">
        <f t="shared" si="32"/>
        <v>12.6953</v>
      </c>
      <c r="AW199">
        <f t="shared" si="33"/>
        <v>9.2460123805999999</v>
      </c>
      <c r="AX199" s="9"/>
      <c r="AY199" s="22">
        <v>0.851746</v>
      </c>
      <c r="AZ199" s="22">
        <v>262.01499999999999</v>
      </c>
      <c r="BA199" s="22">
        <v>-1.06689E-2</v>
      </c>
      <c r="BB199" s="22">
        <v>189</v>
      </c>
      <c r="BC199" s="22">
        <v>0.85021999999999998</v>
      </c>
      <c r="BD199">
        <f t="shared" si="34"/>
        <v>10.668900000000001</v>
      </c>
      <c r="BE199">
        <f t="shared" si="35"/>
        <v>9.0871928994000015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51.080599999999997</v>
      </c>
      <c r="I200" s="22">
        <v>-1.38916E-2</v>
      </c>
      <c r="J200" s="22">
        <v>190</v>
      </c>
      <c r="K200" s="22">
        <v>0.72232099999999999</v>
      </c>
      <c r="L200">
        <f t="shared" si="24"/>
        <v>13.8916</v>
      </c>
      <c r="M200">
        <f t="shared" si="25"/>
        <v>10.0473358572</v>
      </c>
      <c r="N200" s="9"/>
      <c r="O200" s="22">
        <v>0.72326699999999999</v>
      </c>
      <c r="P200" s="22">
        <v>51.080599999999997</v>
      </c>
      <c r="Q200" s="22">
        <v>-1.38916E-2</v>
      </c>
      <c r="R200" s="22">
        <v>190</v>
      </c>
      <c r="S200" s="22">
        <v>0.72232099999999999</v>
      </c>
      <c r="T200">
        <f t="shared" si="26"/>
        <v>13.8916</v>
      </c>
      <c r="U200">
        <f t="shared" si="27"/>
        <v>10.0473358572</v>
      </c>
      <c r="X200" s="9"/>
      <c r="Y200" s="22">
        <v>0.72326699999999999</v>
      </c>
      <c r="Z200" s="22">
        <v>149.6</v>
      </c>
      <c r="AA200" s="22">
        <v>-1.3235500000000001E-2</v>
      </c>
      <c r="AB200" s="22">
        <v>190</v>
      </c>
      <c r="AC200" s="22">
        <v>0.72244299999999995</v>
      </c>
      <c r="AD200">
        <f t="shared" si="28"/>
        <v>13.2355</v>
      </c>
      <c r="AE200">
        <f t="shared" si="29"/>
        <v>9.5728003785000002</v>
      </c>
      <c r="AF200" s="9"/>
      <c r="AG200" s="22">
        <v>0.85678100000000001</v>
      </c>
      <c r="AH200" s="22">
        <v>163.739</v>
      </c>
      <c r="AI200" s="22">
        <v>-1.0876500000000001E-2</v>
      </c>
      <c r="AJ200" s="22">
        <v>190</v>
      </c>
      <c r="AK200" s="22">
        <v>0.85540799999999995</v>
      </c>
      <c r="AL200">
        <f t="shared" si="30"/>
        <v>10.8765</v>
      </c>
      <c r="AM200">
        <f t="shared" si="31"/>
        <v>9.3187785465000008</v>
      </c>
      <c r="AP200" s="9"/>
      <c r="AQ200" s="22">
        <v>0.72326699999999999</v>
      </c>
      <c r="AR200" s="22">
        <v>212.95500000000001</v>
      </c>
      <c r="AS200" s="22">
        <v>-1.26953E-2</v>
      </c>
      <c r="AT200" s="22">
        <v>190</v>
      </c>
      <c r="AU200" s="22">
        <v>0.72247300000000003</v>
      </c>
      <c r="AV200">
        <f t="shared" si="32"/>
        <v>12.6953</v>
      </c>
      <c r="AW200">
        <f t="shared" si="33"/>
        <v>9.1820915451000005</v>
      </c>
      <c r="AX200" s="9"/>
      <c r="AY200" s="22">
        <v>0.85678100000000001</v>
      </c>
      <c r="AZ200" s="22">
        <v>262.02499999999998</v>
      </c>
      <c r="BA200" s="22">
        <v>-1.0638399999999999E-2</v>
      </c>
      <c r="BB200" s="22">
        <v>190</v>
      </c>
      <c r="BC200" s="22">
        <v>0.85540799999999995</v>
      </c>
      <c r="BD200">
        <f t="shared" si="34"/>
        <v>10.638399999999999</v>
      </c>
      <c r="BE200">
        <f t="shared" si="35"/>
        <v>9.1147789903999996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51.090699999999998</v>
      </c>
      <c r="I201" s="22">
        <v>-1.3913E-2</v>
      </c>
      <c r="J201" s="22">
        <v>191</v>
      </c>
      <c r="K201" s="22">
        <v>0.71734600000000004</v>
      </c>
      <c r="L201">
        <f t="shared" si="24"/>
        <v>13.913</v>
      </c>
      <c r="M201">
        <f t="shared" si="25"/>
        <v>9.9927479029999997</v>
      </c>
      <c r="N201" s="9"/>
      <c r="O201" s="22">
        <v>0.71823099999999995</v>
      </c>
      <c r="P201" s="22">
        <v>51.090699999999998</v>
      </c>
      <c r="Q201" s="22">
        <v>-1.3913E-2</v>
      </c>
      <c r="R201" s="22">
        <v>191</v>
      </c>
      <c r="S201" s="22">
        <v>0.71734600000000004</v>
      </c>
      <c r="T201">
        <f t="shared" si="26"/>
        <v>13.913</v>
      </c>
      <c r="U201">
        <f t="shared" si="27"/>
        <v>9.9927479029999997</v>
      </c>
      <c r="X201" s="9"/>
      <c r="Y201" s="22">
        <v>0.71823099999999995</v>
      </c>
      <c r="Z201" s="22">
        <v>149.61099999999999</v>
      </c>
      <c r="AA201" s="22">
        <v>-1.3256799999999999E-2</v>
      </c>
      <c r="AB201" s="22">
        <v>191</v>
      </c>
      <c r="AC201" s="22">
        <v>0.71734600000000004</v>
      </c>
      <c r="AD201">
        <f t="shared" si="28"/>
        <v>13.256799999999998</v>
      </c>
      <c r="AE201">
        <f t="shared" si="29"/>
        <v>9.5214447207999982</v>
      </c>
      <c r="AF201" s="9"/>
      <c r="AG201" s="22">
        <v>0.86181600000000003</v>
      </c>
      <c r="AH201" s="22">
        <v>163.749</v>
      </c>
      <c r="AI201" s="22">
        <v>-1.08582E-2</v>
      </c>
      <c r="AJ201" s="22">
        <v>191</v>
      </c>
      <c r="AK201" s="22">
        <v>0.86059600000000003</v>
      </c>
      <c r="AL201">
        <f t="shared" si="30"/>
        <v>10.8582</v>
      </c>
      <c r="AM201">
        <f t="shared" si="31"/>
        <v>9.3577704912000002</v>
      </c>
      <c r="AP201" s="9"/>
      <c r="AQ201" s="22">
        <v>0.71823099999999995</v>
      </c>
      <c r="AR201" s="22">
        <v>212.965</v>
      </c>
      <c r="AS201" s="22">
        <v>-1.26984E-2</v>
      </c>
      <c r="AT201" s="22">
        <v>191</v>
      </c>
      <c r="AU201" s="22">
        <v>0.71740700000000002</v>
      </c>
      <c r="AV201">
        <f t="shared" si="32"/>
        <v>12.698399999999999</v>
      </c>
      <c r="AW201">
        <f t="shared" si="33"/>
        <v>9.1203845303999991</v>
      </c>
      <c r="AX201" s="9"/>
      <c r="AY201" s="22">
        <v>0.86181600000000003</v>
      </c>
      <c r="AZ201" s="22">
        <v>262.03500000000003</v>
      </c>
      <c r="BA201" s="22">
        <v>-1.0614E-2</v>
      </c>
      <c r="BB201" s="22">
        <v>191</v>
      </c>
      <c r="BC201" s="22">
        <v>0.86090100000000003</v>
      </c>
      <c r="BD201">
        <f t="shared" si="34"/>
        <v>10.614000000000001</v>
      </c>
      <c r="BE201">
        <f t="shared" si="35"/>
        <v>9.147315024000001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51.1008</v>
      </c>
      <c r="I202" s="22">
        <v>-1.39282E-2</v>
      </c>
      <c r="J202" s="22">
        <v>192</v>
      </c>
      <c r="K202" s="22">
        <v>0.712341</v>
      </c>
      <c r="L202">
        <f t="shared" si="24"/>
        <v>13.9282</v>
      </c>
      <c r="M202">
        <f t="shared" si="25"/>
        <v>9.9335365272000011</v>
      </c>
      <c r="N202" s="9"/>
      <c r="O202" s="22">
        <v>0.71319600000000005</v>
      </c>
      <c r="P202" s="22">
        <v>51.1008</v>
      </c>
      <c r="Q202" s="22">
        <v>-1.39282E-2</v>
      </c>
      <c r="R202" s="22">
        <v>192</v>
      </c>
      <c r="S202" s="22">
        <v>0.712341</v>
      </c>
      <c r="T202">
        <f t="shared" si="26"/>
        <v>13.9282</v>
      </c>
      <c r="U202">
        <f t="shared" si="27"/>
        <v>9.9335365272000011</v>
      </c>
      <c r="X202" s="9"/>
      <c r="Y202" s="22">
        <v>0.71319600000000005</v>
      </c>
      <c r="Z202" s="22">
        <v>149.62100000000001</v>
      </c>
      <c r="AA202" s="22">
        <v>-1.32751E-2</v>
      </c>
      <c r="AB202" s="22">
        <v>192</v>
      </c>
      <c r="AC202" s="22">
        <v>0.712341</v>
      </c>
      <c r="AD202">
        <f t="shared" si="28"/>
        <v>13.2751</v>
      </c>
      <c r="AE202">
        <f t="shared" si="29"/>
        <v>9.4677482196000007</v>
      </c>
      <c r="AF202" s="9"/>
      <c r="AG202" s="22">
        <v>0.86685199999999996</v>
      </c>
      <c r="AH202" s="22">
        <v>163.75899999999999</v>
      </c>
      <c r="AI202" s="22">
        <v>-1.08307E-2</v>
      </c>
      <c r="AJ202" s="22">
        <v>192</v>
      </c>
      <c r="AK202" s="22">
        <v>0.86517299999999997</v>
      </c>
      <c r="AL202">
        <f t="shared" si="30"/>
        <v>10.8307</v>
      </c>
      <c r="AM202">
        <f t="shared" si="31"/>
        <v>9.3886139564000004</v>
      </c>
      <c r="AP202" s="9"/>
      <c r="AQ202" s="22">
        <v>0.71319600000000005</v>
      </c>
      <c r="AR202" s="22">
        <v>212.97499999999999</v>
      </c>
      <c r="AS202" s="22">
        <v>-1.27136E-2</v>
      </c>
      <c r="AT202" s="22">
        <v>192</v>
      </c>
      <c r="AU202" s="22">
        <v>0.71237200000000001</v>
      </c>
      <c r="AV202">
        <f t="shared" si="32"/>
        <v>12.7136</v>
      </c>
      <c r="AW202">
        <f t="shared" si="33"/>
        <v>9.0672886655999996</v>
      </c>
      <c r="AX202" s="9"/>
      <c r="AY202" s="22">
        <v>0.86685199999999996</v>
      </c>
      <c r="AZ202" s="22">
        <v>262.04500000000002</v>
      </c>
      <c r="BA202" s="22">
        <v>-1.05865E-2</v>
      </c>
      <c r="BB202" s="22">
        <v>192</v>
      </c>
      <c r="BC202" s="22">
        <v>0.865479</v>
      </c>
      <c r="BD202">
        <f t="shared" si="34"/>
        <v>10.586500000000001</v>
      </c>
      <c r="BE202">
        <f t="shared" si="35"/>
        <v>9.1769286980000011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51.110799999999998</v>
      </c>
      <c r="I203" s="22">
        <v>-1.39404E-2</v>
      </c>
      <c r="J203" s="22">
        <v>193</v>
      </c>
      <c r="K203" s="22">
        <v>0.70727499999999999</v>
      </c>
      <c r="L203">
        <f t="shared" si="24"/>
        <v>13.9404</v>
      </c>
      <c r="M203">
        <f t="shared" si="25"/>
        <v>9.8720336639999999</v>
      </c>
      <c r="N203" s="9"/>
      <c r="O203" s="22">
        <v>0.70816000000000001</v>
      </c>
      <c r="P203" s="22">
        <v>51.110799999999998</v>
      </c>
      <c r="Q203" s="22">
        <v>-1.39404E-2</v>
      </c>
      <c r="R203" s="22">
        <v>193</v>
      </c>
      <c r="S203" s="22">
        <v>0.70727499999999999</v>
      </c>
      <c r="T203">
        <f t="shared" si="26"/>
        <v>13.9404</v>
      </c>
      <c r="U203">
        <f t="shared" si="27"/>
        <v>9.8720336639999999</v>
      </c>
      <c r="X203" s="9"/>
      <c r="Y203" s="22">
        <v>0.70816000000000001</v>
      </c>
      <c r="Z203" s="22">
        <v>149.631</v>
      </c>
      <c r="AA203" s="22">
        <v>-1.3302599999999999E-2</v>
      </c>
      <c r="AB203" s="22">
        <v>193</v>
      </c>
      <c r="AC203" s="22">
        <v>0.70730599999999999</v>
      </c>
      <c r="AD203">
        <f t="shared" si="28"/>
        <v>13.3026</v>
      </c>
      <c r="AE203">
        <f t="shared" si="29"/>
        <v>9.420369216000001</v>
      </c>
      <c r="AF203" s="9"/>
      <c r="AG203" s="22">
        <v>0.87188699999999997</v>
      </c>
      <c r="AH203" s="22">
        <v>163.76900000000001</v>
      </c>
      <c r="AI203" s="22">
        <v>-1.0809300000000001E-2</v>
      </c>
      <c r="AJ203" s="22">
        <v>193</v>
      </c>
      <c r="AK203" s="22">
        <v>0.87097199999999997</v>
      </c>
      <c r="AL203">
        <f t="shared" si="30"/>
        <v>10.8093</v>
      </c>
      <c r="AM203">
        <f t="shared" si="31"/>
        <v>9.4244881491000001</v>
      </c>
      <c r="AP203" s="9"/>
      <c r="AQ203" s="22">
        <v>0.70816000000000001</v>
      </c>
      <c r="AR203" s="22">
        <v>212.98500000000001</v>
      </c>
      <c r="AS203" s="22">
        <v>-1.2725800000000001E-2</v>
      </c>
      <c r="AT203" s="22">
        <v>193</v>
      </c>
      <c r="AU203" s="22">
        <v>0.70733599999999996</v>
      </c>
      <c r="AV203">
        <f t="shared" si="32"/>
        <v>12.725800000000001</v>
      </c>
      <c r="AW203">
        <f t="shared" si="33"/>
        <v>9.0119025280000002</v>
      </c>
      <c r="AX203" s="9"/>
      <c r="AY203" s="22">
        <v>0.87188699999999997</v>
      </c>
      <c r="AZ203" s="22">
        <v>262.05500000000001</v>
      </c>
      <c r="BA203" s="22">
        <v>-1.05591E-2</v>
      </c>
      <c r="BB203" s="22">
        <v>193</v>
      </c>
      <c r="BC203" s="22">
        <v>0.87127699999999997</v>
      </c>
      <c r="BD203">
        <f t="shared" si="34"/>
        <v>10.559100000000001</v>
      </c>
      <c r="BE203">
        <f t="shared" si="35"/>
        <v>9.2063420217000012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51.120899999999999</v>
      </c>
      <c r="I204" s="22">
        <v>-1.3943499999999999E-2</v>
      </c>
      <c r="J204" s="22">
        <v>194</v>
      </c>
      <c r="K204" s="22">
        <v>0.70223999999999998</v>
      </c>
      <c r="L204">
        <f t="shared" ref="L204:L267" si="36">-I204/$F$2*1000</f>
        <v>13.943499999999998</v>
      </c>
      <c r="M204">
        <f t="shared" ref="M204:M267" si="37">L204*G204</f>
        <v>9.8040234374999997</v>
      </c>
      <c r="N204" s="9"/>
      <c r="O204" s="22">
        <v>0.703125</v>
      </c>
      <c r="P204" s="22">
        <v>51.120899999999999</v>
      </c>
      <c r="Q204" s="22">
        <v>-1.3943499999999999E-2</v>
      </c>
      <c r="R204" s="22">
        <v>194</v>
      </c>
      <c r="S204" s="22">
        <v>0.70223999999999998</v>
      </c>
      <c r="T204">
        <f t="shared" ref="T204:T267" si="38">-Q204/$F$2*1000</f>
        <v>13.943499999999998</v>
      </c>
      <c r="U204">
        <f t="shared" ref="U204:U267" si="39">T204*O204</f>
        <v>9.8040234374999997</v>
      </c>
      <c r="X204" s="9"/>
      <c r="Y204" s="22">
        <v>0.703125</v>
      </c>
      <c r="Z204" s="22">
        <v>149.64099999999999</v>
      </c>
      <c r="AA204" s="22">
        <v>-1.3330099999999999E-2</v>
      </c>
      <c r="AB204" s="22">
        <v>194</v>
      </c>
      <c r="AC204" s="22">
        <v>0.70233199999999996</v>
      </c>
      <c r="AD204">
        <f t="shared" ref="AD204:AD267" si="40">-AA204/$F$2*1000</f>
        <v>13.3301</v>
      </c>
      <c r="AE204">
        <f t="shared" ref="AE204:AE267" si="41">AD204*Y204</f>
        <v>9.3727265625000005</v>
      </c>
      <c r="AF204" s="9"/>
      <c r="AG204" s="22">
        <v>0.87692300000000001</v>
      </c>
      <c r="AH204" s="22">
        <v>163.78</v>
      </c>
      <c r="AI204" s="22">
        <v>-1.0794099999999999E-2</v>
      </c>
      <c r="AJ204" s="22">
        <v>194</v>
      </c>
      <c r="AK204" s="22">
        <v>0.87585400000000002</v>
      </c>
      <c r="AL204">
        <f t="shared" ref="AL204:AL267" si="42">-AI204/$F$2*1000</f>
        <v>10.794099999999998</v>
      </c>
      <c r="AM204">
        <f t="shared" ref="AM204:AM267" si="43">AL204*AG204</f>
        <v>9.4655945542999991</v>
      </c>
      <c r="AP204" s="9"/>
      <c r="AQ204" s="22">
        <v>0.703125</v>
      </c>
      <c r="AR204" s="22">
        <v>212.995</v>
      </c>
      <c r="AS204" s="22">
        <v>-1.2735E-2</v>
      </c>
      <c r="AT204" s="22">
        <v>194</v>
      </c>
      <c r="AU204" s="22">
        <v>0.70233199999999996</v>
      </c>
      <c r="AV204">
        <f t="shared" ref="AV204:AV267" si="44">-AS204/$F$2*1000</f>
        <v>12.734999999999999</v>
      </c>
      <c r="AW204">
        <f t="shared" ref="AW204:AW267" si="45">AV204*AQ204</f>
        <v>8.9542968749999989</v>
      </c>
      <c r="AX204" s="9"/>
      <c r="AY204" s="22">
        <v>0.87692300000000001</v>
      </c>
      <c r="AZ204" s="22">
        <v>262.065</v>
      </c>
      <c r="BA204" s="22">
        <v>-1.0528600000000001E-2</v>
      </c>
      <c r="BB204" s="22">
        <v>194</v>
      </c>
      <c r="BC204" s="22">
        <v>0.87585400000000002</v>
      </c>
      <c r="BD204">
        <f t="shared" ref="BD204:BD267" si="46">-BA204/$F$2*1000</f>
        <v>10.528600000000001</v>
      </c>
      <c r="BE204">
        <f t="shared" ref="BE204:BE267" si="47">BD204*AY204</f>
        <v>9.2327714977999999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51.131</v>
      </c>
      <c r="I205" s="22">
        <v>-1.39404E-2</v>
      </c>
      <c r="J205" s="22">
        <v>195</v>
      </c>
      <c r="K205" s="22">
        <v>0.69720499999999996</v>
      </c>
      <c r="L205">
        <f t="shared" si="36"/>
        <v>13.9404</v>
      </c>
      <c r="M205">
        <f t="shared" si="37"/>
        <v>9.7316538359999996</v>
      </c>
      <c r="N205" s="9"/>
      <c r="O205" s="22">
        <v>0.69808999999999999</v>
      </c>
      <c r="P205" s="22">
        <v>51.131</v>
      </c>
      <c r="Q205" s="22">
        <v>-1.39404E-2</v>
      </c>
      <c r="R205" s="22">
        <v>195</v>
      </c>
      <c r="S205" s="22">
        <v>0.69720499999999996</v>
      </c>
      <c r="T205">
        <f t="shared" si="38"/>
        <v>13.9404</v>
      </c>
      <c r="U205">
        <f t="shared" si="39"/>
        <v>9.7316538359999996</v>
      </c>
      <c r="X205" s="9"/>
      <c r="Y205" s="22">
        <v>0.69808999999999999</v>
      </c>
      <c r="Z205" s="22">
        <v>149.65100000000001</v>
      </c>
      <c r="AA205" s="22">
        <v>-1.3351399999999999E-2</v>
      </c>
      <c r="AB205" s="22">
        <v>195</v>
      </c>
      <c r="AC205" s="22">
        <v>0.69723500000000005</v>
      </c>
      <c r="AD205">
        <f t="shared" si="40"/>
        <v>13.3514</v>
      </c>
      <c r="AE205">
        <f t="shared" si="41"/>
        <v>9.3204788260000004</v>
      </c>
      <c r="AF205" s="9"/>
      <c r="AG205" s="22">
        <v>0.88195800000000002</v>
      </c>
      <c r="AH205" s="22">
        <v>163.79</v>
      </c>
      <c r="AI205" s="22">
        <v>-1.07758E-2</v>
      </c>
      <c r="AJ205" s="22">
        <v>195</v>
      </c>
      <c r="AK205" s="22">
        <v>0.88043199999999999</v>
      </c>
      <c r="AL205">
        <f t="shared" si="42"/>
        <v>10.7758</v>
      </c>
      <c r="AM205">
        <f t="shared" si="43"/>
        <v>9.5038030164000009</v>
      </c>
      <c r="AP205" s="9"/>
      <c r="AQ205" s="22">
        <v>0.69808999999999999</v>
      </c>
      <c r="AR205" s="22">
        <v>213.005</v>
      </c>
      <c r="AS205" s="22">
        <v>-1.27563E-2</v>
      </c>
      <c r="AT205" s="22">
        <v>195</v>
      </c>
      <c r="AU205" s="22">
        <v>0.69717399999999996</v>
      </c>
      <c r="AV205">
        <f t="shared" si="44"/>
        <v>12.7563</v>
      </c>
      <c r="AW205">
        <f t="shared" si="45"/>
        <v>8.905045466999999</v>
      </c>
      <c r="AX205" s="9"/>
      <c r="AY205" s="22">
        <v>0.88195800000000002</v>
      </c>
      <c r="AZ205" s="22">
        <v>262.07499999999999</v>
      </c>
      <c r="BA205" s="22">
        <v>-1.05042E-2</v>
      </c>
      <c r="BB205" s="22">
        <v>195</v>
      </c>
      <c r="BC205" s="22">
        <v>0.88104199999999999</v>
      </c>
      <c r="BD205">
        <f t="shared" si="46"/>
        <v>10.504200000000001</v>
      </c>
      <c r="BE205">
        <f t="shared" si="47"/>
        <v>9.2642632236000004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51.141100000000002</v>
      </c>
      <c r="I206" s="22">
        <v>-1.39282E-2</v>
      </c>
      <c r="J206" s="22">
        <v>196</v>
      </c>
      <c r="K206" s="22">
        <v>0.69220000000000004</v>
      </c>
      <c r="L206">
        <f t="shared" si="36"/>
        <v>13.9282</v>
      </c>
      <c r="M206">
        <f t="shared" si="37"/>
        <v>9.652994722799999</v>
      </c>
      <c r="N206" s="9"/>
      <c r="O206" s="22">
        <v>0.69305399999999995</v>
      </c>
      <c r="P206" s="22">
        <v>51.141100000000002</v>
      </c>
      <c r="Q206" s="22">
        <v>-1.39282E-2</v>
      </c>
      <c r="R206" s="22">
        <v>196</v>
      </c>
      <c r="S206" s="22">
        <v>0.69220000000000004</v>
      </c>
      <c r="T206">
        <f t="shared" si="38"/>
        <v>13.9282</v>
      </c>
      <c r="U206">
        <f t="shared" si="39"/>
        <v>9.652994722799999</v>
      </c>
      <c r="X206" s="9"/>
      <c r="Y206" s="22">
        <v>0.69305399999999995</v>
      </c>
      <c r="Z206" s="22">
        <v>149.661</v>
      </c>
      <c r="AA206" s="22">
        <v>-1.33759E-2</v>
      </c>
      <c r="AB206" s="22">
        <v>196</v>
      </c>
      <c r="AC206" s="22">
        <v>0.69223000000000001</v>
      </c>
      <c r="AD206">
        <f t="shared" si="40"/>
        <v>13.3759</v>
      </c>
      <c r="AE206">
        <f t="shared" si="41"/>
        <v>9.2702209985999993</v>
      </c>
      <c r="AF206" s="9"/>
      <c r="AG206" s="22">
        <v>0.88699300000000003</v>
      </c>
      <c r="AH206" s="22">
        <v>163.80000000000001</v>
      </c>
      <c r="AI206" s="22">
        <v>-1.07574E-2</v>
      </c>
      <c r="AJ206" s="22">
        <v>196</v>
      </c>
      <c r="AK206" s="22">
        <v>0.88561999999999996</v>
      </c>
      <c r="AL206">
        <f t="shared" si="42"/>
        <v>10.757400000000001</v>
      </c>
      <c r="AM206">
        <f t="shared" si="43"/>
        <v>9.5417384982000009</v>
      </c>
      <c r="AP206" s="9"/>
      <c r="AQ206" s="22">
        <v>0.69305399999999995</v>
      </c>
      <c r="AR206" s="22">
        <v>213.01499999999999</v>
      </c>
      <c r="AS206" s="22">
        <v>-1.27869E-2</v>
      </c>
      <c r="AT206" s="22">
        <v>196</v>
      </c>
      <c r="AU206" s="22">
        <v>0.69226100000000002</v>
      </c>
      <c r="AV206">
        <f t="shared" si="44"/>
        <v>12.786900000000001</v>
      </c>
      <c r="AW206">
        <f t="shared" si="45"/>
        <v>8.8620121925999999</v>
      </c>
      <c r="AX206" s="9"/>
      <c r="AY206" s="22">
        <v>0.88699300000000003</v>
      </c>
      <c r="AZ206" s="22">
        <v>262.08600000000001</v>
      </c>
      <c r="BA206" s="22">
        <v>-1.04706E-2</v>
      </c>
      <c r="BB206" s="22">
        <v>196</v>
      </c>
      <c r="BC206" s="22">
        <v>0.88561999999999996</v>
      </c>
      <c r="BD206">
        <f t="shared" si="46"/>
        <v>10.470599999999999</v>
      </c>
      <c r="BE206">
        <f t="shared" si="47"/>
        <v>9.2873489058000001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51.1511</v>
      </c>
      <c r="I207" s="22">
        <v>-1.3937400000000001E-2</v>
      </c>
      <c r="J207" s="22">
        <v>197</v>
      </c>
      <c r="K207" s="22">
        <v>0.68725599999999998</v>
      </c>
      <c r="L207">
        <f t="shared" si="36"/>
        <v>13.9374</v>
      </c>
      <c r="M207">
        <f t="shared" si="37"/>
        <v>9.5891960106000003</v>
      </c>
      <c r="N207" s="9"/>
      <c r="O207" s="22">
        <v>0.68801900000000005</v>
      </c>
      <c r="P207" s="22">
        <v>51.1511</v>
      </c>
      <c r="Q207" s="22">
        <v>-1.3937400000000001E-2</v>
      </c>
      <c r="R207" s="22">
        <v>197</v>
      </c>
      <c r="S207" s="22">
        <v>0.68725599999999998</v>
      </c>
      <c r="T207">
        <f t="shared" si="38"/>
        <v>13.9374</v>
      </c>
      <c r="U207">
        <f t="shared" si="39"/>
        <v>9.5891960106000003</v>
      </c>
      <c r="X207" s="9"/>
      <c r="Y207" s="22">
        <v>0.68801900000000005</v>
      </c>
      <c r="Z207" s="22">
        <v>149.67099999999999</v>
      </c>
      <c r="AA207" s="22">
        <v>-1.33972E-2</v>
      </c>
      <c r="AB207" s="22">
        <v>197</v>
      </c>
      <c r="AC207" s="22">
        <v>0.68710300000000002</v>
      </c>
      <c r="AD207">
        <f t="shared" si="40"/>
        <v>13.3972</v>
      </c>
      <c r="AE207">
        <f t="shared" si="41"/>
        <v>9.2175281468000012</v>
      </c>
      <c r="AF207" s="9"/>
      <c r="AG207" s="22">
        <v>0.89202899999999996</v>
      </c>
      <c r="AH207" s="22">
        <v>163.81</v>
      </c>
      <c r="AI207" s="22">
        <v>-1.0732999999999999E-2</v>
      </c>
      <c r="AJ207" s="22">
        <v>197</v>
      </c>
      <c r="AK207" s="22">
        <v>0.89141800000000004</v>
      </c>
      <c r="AL207">
        <f t="shared" si="42"/>
        <v>10.732999999999999</v>
      </c>
      <c r="AM207">
        <f t="shared" si="43"/>
        <v>9.5741472569999981</v>
      </c>
      <c r="AP207" s="9"/>
      <c r="AQ207" s="22">
        <v>0.68801900000000005</v>
      </c>
      <c r="AR207" s="22">
        <v>213.02500000000001</v>
      </c>
      <c r="AS207" s="22">
        <v>-1.2814300000000001E-2</v>
      </c>
      <c r="AT207" s="22">
        <v>197</v>
      </c>
      <c r="AU207" s="22">
        <v>0.68713400000000002</v>
      </c>
      <c r="AV207">
        <f t="shared" si="44"/>
        <v>12.814300000000001</v>
      </c>
      <c r="AW207">
        <f t="shared" si="45"/>
        <v>8.8164818717000006</v>
      </c>
      <c r="AX207" s="9"/>
      <c r="AY207" s="22">
        <v>0.89202899999999996</v>
      </c>
      <c r="AZ207" s="22">
        <v>262.096</v>
      </c>
      <c r="BA207" s="22">
        <v>-1.0446199999999999E-2</v>
      </c>
      <c r="BB207" s="22">
        <v>197</v>
      </c>
      <c r="BC207" s="22">
        <v>0.89080800000000004</v>
      </c>
      <c r="BD207">
        <f t="shared" si="46"/>
        <v>10.446199999999999</v>
      </c>
      <c r="BE207">
        <f t="shared" si="47"/>
        <v>9.3183133397999995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51.161200000000001</v>
      </c>
      <c r="I208" s="22">
        <v>-1.3943499999999999E-2</v>
      </c>
      <c r="J208" s="22">
        <v>198</v>
      </c>
      <c r="K208" s="22">
        <v>0.68209799999999998</v>
      </c>
      <c r="L208">
        <f t="shared" si="36"/>
        <v>13.943499999999998</v>
      </c>
      <c r="M208">
        <f t="shared" si="37"/>
        <v>9.5231734604999989</v>
      </c>
      <c r="N208" s="9"/>
      <c r="O208" s="22">
        <v>0.68298300000000001</v>
      </c>
      <c r="P208" s="22">
        <v>51.161200000000001</v>
      </c>
      <c r="Q208" s="22">
        <v>-1.3943499999999999E-2</v>
      </c>
      <c r="R208" s="22">
        <v>198</v>
      </c>
      <c r="S208" s="22">
        <v>0.68209799999999998</v>
      </c>
      <c r="T208">
        <f t="shared" si="38"/>
        <v>13.943499999999998</v>
      </c>
      <c r="U208">
        <f t="shared" si="39"/>
        <v>9.5231734604999989</v>
      </c>
      <c r="X208" s="9"/>
      <c r="Y208" s="22">
        <v>0.68298300000000001</v>
      </c>
      <c r="Z208" s="22">
        <v>149.68100000000001</v>
      </c>
      <c r="AA208" s="22">
        <v>-1.3406400000000001E-2</v>
      </c>
      <c r="AB208" s="22">
        <v>198</v>
      </c>
      <c r="AC208" s="22">
        <v>0.682037</v>
      </c>
      <c r="AD208">
        <f t="shared" si="40"/>
        <v>13.406400000000001</v>
      </c>
      <c r="AE208">
        <f t="shared" si="41"/>
        <v>9.1563432912000007</v>
      </c>
      <c r="AF208" s="9"/>
      <c r="AG208" s="22">
        <v>0.89706399999999997</v>
      </c>
      <c r="AH208" s="22">
        <v>163.82</v>
      </c>
      <c r="AI208" s="22">
        <v>-1.0705599999999999E-2</v>
      </c>
      <c r="AJ208" s="22">
        <v>198</v>
      </c>
      <c r="AK208" s="22">
        <v>0.89630100000000001</v>
      </c>
      <c r="AL208">
        <f t="shared" si="42"/>
        <v>10.705599999999999</v>
      </c>
      <c r="AM208">
        <f t="shared" si="43"/>
        <v>9.6036083583999989</v>
      </c>
      <c r="AP208" s="9"/>
      <c r="AQ208" s="22">
        <v>0.68298300000000001</v>
      </c>
      <c r="AR208" s="22">
        <v>213.035</v>
      </c>
      <c r="AS208" s="22">
        <v>-1.28296E-2</v>
      </c>
      <c r="AT208" s="22">
        <v>198</v>
      </c>
      <c r="AU208" s="22">
        <v>0.68215899999999996</v>
      </c>
      <c r="AV208">
        <f t="shared" si="44"/>
        <v>12.829599999999999</v>
      </c>
      <c r="AW208">
        <f t="shared" si="45"/>
        <v>8.7623986968000001</v>
      </c>
      <c r="AX208" s="9"/>
      <c r="AY208" s="22">
        <v>0.89706399999999997</v>
      </c>
      <c r="AZ208" s="22">
        <v>262.10599999999999</v>
      </c>
      <c r="BA208" s="22">
        <v>-1.0418699999999999E-2</v>
      </c>
      <c r="BB208" s="22">
        <v>198</v>
      </c>
      <c r="BC208" s="22">
        <v>0.89599600000000001</v>
      </c>
      <c r="BD208">
        <f t="shared" si="46"/>
        <v>10.418699999999999</v>
      </c>
      <c r="BE208">
        <f t="shared" si="47"/>
        <v>9.3462406967999989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51.171300000000002</v>
      </c>
      <c r="I209" s="22">
        <v>-1.39557E-2</v>
      </c>
      <c r="J209" s="22">
        <v>199</v>
      </c>
      <c r="K209" s="22">
        <v>0.67712399999999995</v>
      </c>
      <c r="L209">
        <f t="shared" si="36"/>
        <v>13.9557</v>
      </c>
      <c r="M209">
        <f t="shared" si="37"/>
        <v>9.4612389036</v>
      </c>
      <c r="N209" s="9"/>
      <c r="O209" s="22">
        <v>0.677948</v>
      </c>
      <c r="P209" s="22">
        <v>51.171300000000002</v>
      </c>
      <c r="Q209" s="22">
        <v>-1.39557E-2</v>
      </c>
      <c r="R209" s="22">
        <v>199</v>
      </c>
      <c r="S209" s="22">
        <v>0.67712399999999995</v>
      </c>
      <c r="T209">
        <f t="shared" si="38"/>
        <v>13.9557</v>
      </c>
      <c r="U209">
        <f t="shared" si="39"/>
        <v>9.4612389036</v>
      </c>
      <c r="X209" s="9"/>
      <c r="Y209" s="22">
        <v>0.677948</v>
      </c>
      <c r="Z209" s="22">
        <v>149.691</v>
      </c>
      <c r="AA209" s="22">
        <v>-1.3412500000000001E-2</v>
      </c>
      <c r="AB209" s="22">
        <v>199</v>
      </c>
      <c r="AC209" s="22">
        <v>0.67712399999999995</v>
      </c>
      <c r="AD209">
        <f t="shared" si="40"/>
        <v>13.412500000000001</v>
      </c>
      <c r="AE209">
        <f t="shared" si="41"/>
        <v>9.0929775500000005</v>
      </c>
      <c r="AF209" s="9"/>
      <c r="AG209" s="22">
        <v>0.90210000000000001</v>
      </c>
      <c r="AH209" s="22">
        <v>163.83000000000001</v>
      </c>
      <c r="AI209" s="22">
        <v>-1.06628E-2</v>
      </c>
      <c r="AJ209" s="22">
        <v>199</v>
      </c>
      <c r="AK209" s="22">
        <v>0.90148899999999998</v>
      </c>
      <c r="AL209">
        <f t="shared" si="42"/>
        <v>10.662800000000001</v>
      </c>
      <c r="AM209">
        <f t="shared" si="43"/>
        <v>9.6189118800000006</v>
      </c>
      <c r="AP209" s="9"/>
      <c r="AQ209" s="22">
        <v>0.677948</v>
      </c>
      <c r="AR209" s="22">
        <v>213.04499999999999</v>
      </c>
      <c r="AS209" s="22">
        <v>-1.28387E-2</v>
      </c>
      <c r="AT209" s="22">
        <v>199</v>
      </c>
      <c r="AU209" s="22">
        <v>0.67712399999999995</v>
      </c>
      <c r="AV209">
        <f t="shared" si="44"/>
        <v>12.838699999999999</v>
      </c>
      <c r="AW209">
        <f t="shared" si="45"/>
        <v>8.7039709876</v>
      </c>
      <c r="AX209" s="9"/>
      <c r="AY209" s="22">
        <v>0.90210000000000001</v>
      </c>
      <c r="AZ209" s="22">
        <v>262.11599999999999</v>
      </c>
      <c r="BA209" s="22">
        <v>-1.03912E-2</v>
      </c>
      <c r="BB209" s="22">
        <v>199</v>
      </c>
      <c r="BC209" s="22">
        <v>0.90118399999999999</v>
      </c>
      <c r="BD209">
        <f t="shared" si="46"/>
        <v>10.3912</v>
      </c>
      <c r="BE209">
        <f t="shared" si="47"/>
        <v>9.3739015200000004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51.1813</v>
      </c>
      <c r="I210" s="22">
        <v>-1.3977099999999999E-2</v>
      </c>
      <c r="J210" s="22">
        <v>200</v>
      </c>
      <c r="K210" s="22">
        <v>0.67202799999999996</v>
      </c>
      <c r="L210">
        <f t="shared" si="36"/>
        <v>13.9771</v>
      </c>
      <c r="M210">
        <f t="shared" si="37"/>
        <v>9.4053722922999992</v>
      </c>
      <c r="N210" s="9"/>
      <c r="O210" s="22">
        <v>0.67291299999999998</v>
      </c>
      <c r="P210" s="22">
        <v>51.1813</v>
      </c>
      <c r="Q210" s="22">
        <v>-1.3977099999999999E-2</v>
      </c>
      <c r="R210" s="22">
        <v>200</v>
      </c>
      <c r="S210" s="22">
        <v>0.67202799999999996</v>
      </c>
      <c r="T210">
        <f t="shared" si="38"/>
        <v>13.9771</v>
      </c>
      <c r="U210">
        <f t="shared" si="39"/>
        <v>9.4053722922999992</v>
      </c>
      <c r="X210" s="9"/>
      <c r="Y210" s="22">
        <v>0.67291299999999998</v>
      </c>
      <c r="Z210" s="22">
        <v>149.70099999999999</v>
      </c>
      <c r="AA210" s="22">
        <v>-1.3424699999999999E-2</v>
      </c>
      <c r="AB210" s="22">
        <v>200</v>
      </c>
      <c r="AC210" s="22">
        <v>0.67211900000000002</v>
      </c>
      <c r="AD210">
        <f t="shared" si="40"/>
        <v>13.4247</v>
      </c>
      <c r="AE210">
        <f t="shared" si="41"/>
        <v>9.0336551510999996</v>
      </c>
      <c r="AF210" s="9"/>
      <c r="AG210" s="22">
        <v>0.90713500000000002</v>
      </c>
      <c r="AH210" s="22">
        <v>163.84</v>
      </c>
      <c r="AI210" s="22">
        <v>-1.0638399999999999E-2</v>
      </c>
      <c r="AJ210" s="22">
        <v>200</v>
      </c>
      <c r="AK210" s="22">
        <v>0.90667699999999996</v>
      </c>
      <c r="AL210">
        <f t="shared" si="42"/>
        <v>10.638399999999999</v>
      </c>
      <c r="AM210">
        <f t="shared" si="43"/>
        <v>9.6504649839999992</v>
      </c>
      <c r="AP210" s="9"/>
      <c r="AQ210" s="22">
        <v>0.67291299999999998</v>
      </c>
      <c r="AR210" s="22">
        <v>213.05500000000001</v>
      </c>
      <c r="AS210" s="22">
        <v>-1.2847900000000001E-2</v>
      </c>
      <c r="AT210" s="22">
        <v>200</v>
      </c>
      <c r="AU210" s="22">
        <v>0.67208900000000005</v>
      </c>
      <c r="AV210">
        <f t="shared" si="44"/>
        <v>12.847900000000001</v>
      </c>
      <c r="AW210">
        <f t="shared" si="45"/>
        <v>8.6455189326999999</v>
      </c>
      <c r="AX210" s="9"/>
      <c r="AY210" s="22">
        <v>0.90713500000000002</v>
      </c>
      <c r="AZ210" s="22">
        <v>262.12599999999998</v>
      </c>
      <c r="BA210" s="22">
        <v>-1.0357699999999999E-2</v>
      </c>
      <c r="BB210" s="22">
        <v>200</v>
      </c>
      <c r="BC210" s="22">
        <v>0.90606699999999996</v>
      </c>
      <c r="BD210">
        <f t="shared" si="46"/>
        <v>10.357699999999999</v>
      </c>
      <c r="BE210">
        <f t="shared" si="47"/>
        <v>9.3958321895000001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51.191400000000002</v>
      </c>
      <c r="I211" s="22">
        <v>-1.39893E-2</v>
      </c>
      <c r="J211" s="22">
        <v>201</v>
      </c>
      <c r="K211" s="22">
        <v>0.66699200000000003</v>
      </c>
      <c r="L211">
        <f t="shared" si="36"/>
        <v>13.9893</v>
      </c>
      <c r="M211">
        <f t="shared" si="37"/>
        <v>9.3431317161000003</v>
      </c>
      <c r="N211" s="9"/>
      <c r="O211" s="22">
        <v>0.66787700000000005</v>
      </c>
      <c r="P211" s="22">
        <v>51.191400000000002</v>
      </c>
      <c r="Q211" s="22">
        <v>-1.39893E-2</v>
      </c>
      <c r="R211" s="22">
        <v>201</v>
      </c>
      <c r="S211" s="22">
        <v>0.66699200000000003</v>
      </c>
      <c r="T211">
        <f t="shared" si="38"/>
        <v>13.9893</v>
      </c>
      <c r="U211">
        <f t="shared" si="39"/>
        <v>9.3431317161000003</v>
      </c>
      <c r="X211" s="9"/>
      <c r="Y211" s="22">
        <v>0.66787700000000005</v>
      </c>
      <c r="Z211" s="22">
        <v>149.71100000000001</v>
      </c>
      <c r="AA211" s="22">
        <v>-1.3446E-2</v>
      </c>
      <c r="AB211" s="22">
        <v>201</v>
      </c>
      <c r="AC211" s="22">
        <v>0.66705300000000001</v>
      </c>
      <c r="AD211">
        <f t="shared" si="40"/>
        <v>13.446</v>
      </c>
      <c r="AE211">
        <f t="shared" si="41"/>
        <v>8.9802741420000007</v>
      </c>
      <c r="AF211" s="9"/>
      <c r="AG211" s="22">
        <v>0.91217000000000004</v>
      </c>
      <c r="AH211" s="22">
        <v>163.85</v>
      </c>
      <c r="AI211" s="22">
        <v>-1.0614E-2</v>
      </c>
      <c r="AJ211" s="22">
        <v>201</v>
      </c>
      <c r="AK211" s="22">
        <v>0.91125500000000004</v>
      </c>
      <c r="AL211">
        <f t="shared" si="42"/>
        <v>10.614000000000001</v>
      </c>
      <c r="AM211">
        <f t="shared" si="43"/>
        <v>9.6817723800000017</v>
      </c>
      <c r="AP211" s="9"/>
      <c r="AQ211" s="22">
        <v>0.66787700000000005</v>
      </c>
      <c r="AR211" s="22">
        <v>213.065</v>
      </c>
      <c r="AS211" s="22">
        <v>-1.2854000000000001E-2</v>
      </c>
      <c r="AT211" s="22">
        <v>201</v>
      </c>
      <c r="AU211" s="22">
        <v>0.66705300000000001</v>
      </c>
      <c r="AV211">
        <f t="shared" si="44"/>
        <v>12.854000000000001</v>
      </c>
      <c r="AW211">
        <f t="shared" si="45"/>
        <v>8.5848909580000008</v>
      </c>
      <c r="AX211" s="9"/>
      <c r="AY211" s="22">
        <v>0.91217000000000004</v>
      </c>
      <c r="AZ211" s="22">
        <v>262.13600000000002</v>
      </c>
      <c r="BA211" s="22">
        <v>-1.0324099999999999E-2</v>
      </c>
      <c r="BB211" s="22">
        <v>201</v>
      </c>
      <c r="BC211" s="22">
        <v>0.91156000000000004</v>
      </c>
      <c r="BD211">
        <f t="shared" si="46"/>
        <v>10.3241</v>
      </c>
      <c r="BE211">
        <f t="shared" si="47"/>
        <v>9.417334297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51.201500000000003</v>
      </c>
      <c r="I212" s="22">
        <v>-1.3998399999999999E-2</v>
      </c>
      <c r="J212" s="22">
        <v>202</v>
      </c>
      <c r="K212" s="22">
        <v>0.662018</v>
      </c>
      <c r="L212">
        <f t="shared" si="36"/>
        <v>13.9984</v>
      </c>
      <c r="M212">
        <f t="shared" si="37"/>
        <v>9.2787274528000001</v>
      </c>
      <c r="N212" s="9"/>
      <c r="O212" s="22">
        <v>0.66284200000000004</v>
      </c>
      <c r="P212" s="22">
        <v>51.201500000000003</v>
      </c>
      <c r="Q212" s="22">
        <v>-1.3998399999999999E-2</v>
      </c>
      <c r="R212" s="22">
        <v>202</v>
      </c>
      <c r="S212" s="22">
        <v>0.662018</v>
      </c>
      <c r="T212">
        <f t="shared" si="38"/>
        <v>13.9984</v>
      </c>
      <c r="U212">
        <f t="shared" si="39"/>
        <v>9.2787274528000001</v>
      </c>
      <c r="X212" s="9"/>
      <c r="Y212" s="22">
        <v>0.66284200000000004</v>
      </c>
      <c r="Z212" s="22">
        <v>149.721</v>
      </c>
      <c r="AA212" s="22">
        <v>-1.34521E-2</v>
      </c>
      <c r="AB212" s="22">
        <v>202</v>
      </c>
      <c r="AC212" s="22">
        <v>0.662018</v>
      </c>
      <c r="AD212">
        <f t="shared" si="40"/>
        <v>13.4521</v>
      </c>
      <c r="AE212">
        <f t="shared" si="41"/>
        <v>8.9166168682000002</v>
      </c>
      <c r="AF212" s="9"/>
      <c r="AG212" s="22">
        <v>0.91720599999999997</v>
      </c>
      <c r="AH212" s="22">
        <v>163.86</v>
      </c>
      <c r="AI212" s="22">
        <v>-1.0577400000000001E-2</v>
      </c>
      <c r="AJ212" s="22">
        <v>202</v>
      </c>
      <c r="AK212" s="22">
        <v>0.91644300000000001</v>
      </c>
      <c r="AL212">
        <f t="shared" si="42"/>
        <v>10.577400000000001</v>
      </c>
      <c r="AM212">
        <f t="shared" si="43"/>
        <v>9.7016547444000008</v>
      </c>
      <c r="AP212" s="9"/>
      <c r="AQ212" s="22">
        <v>0.66284200000000004</v>
      </c>
      <c r="AR212" s="22">
        <v>213.07599999999999</v>
      </c>
      <c r="AS212" s="22">
        <v>-1.2860099999999999E-2</v>
      </c>
      <c r="AT212" s="22">
        <v>202</v>
      </c>
      <c r="AU212" s="22">
        <v>0.66198699999999999</v>
      </c>
      <c r="AV212">
        <f t="shared" si="44"/>
        <v>12.860099999999999</v>
      </c>
      <c r="AW212">
        <f t="shared" si="45"/>
        <v>8.5242144042000003</v>
      </c>
      <c r="AX212" s="9"/>
      <c r="AY212" s="22">
        <v>0.91720599999999997</v>
      </c>
      <c r="AZ212" s="22">
        <v>262.14600000000002</v>
      </c>
      <c r="BA212" s="22">
        <v>-1.03088E-2</v>
      </c>
      <c r="BB212" s="22">
        <v>202</v>
      </c>
      <c r="BC212" s="22">
        <v>0.91674800000000001</v>
      </c>
      <c r="BD212">
        <f t="shared" si="46"/>
        <v>10.3088</v>
      </c>
      <c r="BE212">
        <f t="shared" si="47"/>
        <v>9.4552932127999991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51.211599999999997</v>
      </c>
      <c r="I213" s="22">
        <v>-1.40167E-2</v>
      </c>
      <c r="J213" s="22">
        <v>203</v>
      </c>
      <c r="K213" s="22">
        <v>0.65698199999999995</v>
      </c>
      <c r="L213">
        <f t="shared" si="36"/>
        <v>14.0167</v>
      </c>
      <c r="M213">
        <f t="shared" si="37"/>
        <v>9.2202693601999997</v>
      </c>
      <c r="N213" s="9"/>
      <c r="O213" s="22">
        <v>0.657806</v>
      </c>
      <c r="P213" s="22">
        <v>51.211599999999997</v>
      </c>
      <c r="Q213" s="22">
        <v>-1.40167E-2</v>
      </c>
      <c r="R213" s="22">
        <v>203</v>
      </c>
      <c r="S213" s="22">
        <v>0.65698199999999995</v>
      </c>
      <c r="T213">
        <f t="shared" si="38"/>
        <v>14.0167</v>
      </c>
      <c r="U213">
        <f t="shared" si="39"/>
        <v>9.2202693601999997</v>
      </c>
      <c r="X213" s="9"/>
      <c r="Y213" s="22">
        <v>0.657806</v>
      </c>
      <c r="Z213" s="22">
        <v>149.73099999999999</v>
      </c>
      <c r="AA213" s="22">
        <v>-1.3461300000000001E-2</v>
      </c>
      <c r="AB213" s="22">
        <v>203</v>
      </c>
      <c r="AC213" s="22">
        <v>0.65692099999999998</v>
      </c>
      <c r="AD213">
        <f t="shared" si="40"/>
        <v>13.461300000000001</v>
      </c>
      <c r="AE213">
        <f t="shared" si="41"/>
        <v>8.8549239078000017</v>
      </c>
      <c r="AF213" s="9"/>
      <c r="AG213" s="22">
        <v>0.92224099999999998</v>
      </c>
      <c r="AH213" s="22">
        <v>163.87</v>
      </c>
      <c r="AI213" s="22">
        <v>-1.0543800000000001E-2</v>
      </c>
      <c r="AJ213" s="22">
        <v>203</v>
      </c>
      <c r="AK213" s="22">
        <v>0.92163099999999998</v>
      </c>
      <c r="AL213">
        <f t="shared" si="42"/>
        <v>10.543800000000001</v>
      </c>
      <c r="AM213">
        <f t="shared" si="43"/>
        <v>9.7239246558000012</v>
      </c>
      <c r="AP213" s="9"/>
      <c r="AQ213" s="22">
        <v>0.657806</v>
      </c>
      <c r="AR213" s="22">
        <v>213.08600000000001</v>
      </c>
      <c r="AS213" s="22">
        <v>-1.28662E-2</v>
      </c>
      <c r="AT213" s="22">
        <v>203</v>
      </c>
      <c r="AU213" s="22">
        <v>0.65701299999999996</v>
      </c>
      <c r="AV213">
        <f t="shared" si="44"/>
        <v>12.866199999999999</v>
      </c>
      <c r="AW213">
        <f t="shared" si="45"/>
        <v>8.463463557199999</v>
      </c>
      <c r="AX213" s="9"/>
      <c r="AY213" s="22">
        <v>0.92224099999999998</v>
      </c>
      <c r="AZ213" s="22">
        <v>262.15600000000001</v>
      </c>
      <c r="BA213" s="22">
        <v>-1.02966E-2</v>
      </c>
      <c r="BB213" s="22">
        <v>203</v>
      </c>
      <c r="BC213" s="22">
        <v>0.92163099999999998</v>
      </c>
      <c r="BD213">
        <f t="shared" si="46"/>
        <v>10.2966</v>
      </c>
      <c r="BE213">
        <f t="shared" si="47"/>
        <v>9.4959466805999995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51.221600000000002</v>
      </c>
      <c r="I214" s="22">
        <v>-1.40381E-2</v>
      </c>
      <c r="J214" s="22">
        <v>204</v>
      </c>
      <c r="K214" s="22">
        <v>0.65194700000000005</v>
      </c>
      <c r="L214">
        <f t="shared" si="36"/>
        <v>14.0381</v>
      </c>
      <c r="M214">
        <f t="shared" si="37"/>
        <v>9.1636645751000003</v>
      </c>
      <c r="N214" s="9"/>
      <c r="O214" s="22">
        <v>0.65277099999999999</v>
      </c>
      <c r="P214" s="22">
        <v>51.221600000000002</v>
      </c>
      <c r="Q214" s="22">
        <v>-1.40381E-2</v>
      </c>
      <c r="R214" s="22">
        <v>204</v>
      </c>
      <c r="S214" s="22">
        <v>0.65194700000000005</v>
      </c>
      <c r="T214">
        <f t="shared" si="38"/>
        <v>14.0381</v>
      </c>
      <c r="U214">
        <f t="shared" si="39"/>
        <v>9.1636645751000003</v>
      </c>
      <c r="X214" s="9"/>
      <c r="Y214" s="22">
        <v>0.65277099999999999</v>
      </c>
      <c r="Z214" s="22">
        <v>149.74100000000001</v>
      </c>
      <c r="AA214" s="22">
        <v>-1.3467399999999999E-2</v>
      </c>
      <c r="AB214" s="22">
        <v>204</v>
      </c>
      <c r="AC214" s="22">
        <v>0.65194700000000005</v>
      </c>
      <c r="AD214">
        <f t="shared" si="40"/>
        <v>13.4674</v>
      </c>
      <c r="AE214">
        <f t="shared" si="41"/>
        <v>8.7911281654</v>
      </c>
      <c r="AF214" s="9"/>
      <c r="AG214" s="22">
        <v>0.92727700000000002</v>
      </c>
      <c r="AH214" s="22">
        <v>163.88</v>
      </c>
      <c r="AI214" s="22">
        <v>-1.05194E-2</v>
      </c>
      <c r="AJ214" s="22">
        <v>204</v>
      </c>
      <c r="AK214" s="22">
        <v>0.92620800000000003</v>
      </c>
      <c r="AL214">
        <f t="shared" si="42"/>
        <v>10.519399999999999</v>
      </c>
      <c r="AM214">
        <f t="shared" si="43"/>
        <v>9.7543976737999998</v>
      </c>
      <c r="AP214" s="9"/>
      <c r="AQ214" s="22">
        <v>0.65277099999999999</v>
      </c>
      <c r="AR214" s="22">
        <v>213.096</v>
      </c>
      <c r="AS214" s="22">
        <v>-1.28845E-2</v>
      </c>
      <c r="AT214" s="22">
        <v>204</v>
      </c>
      <c r="AU214" s="22">
        <v>0.65200800000000003</v>
      </c>
      <c r="AV214">
        <f t="shared" si="44"/>
        <v>12.884500000000001</v>
      </c>
      <c r="AW214">
        <f t="shared" si="45"/>
        <v>8.4106279495000003</v>
      </c>
      <c r="AX214" s="9"/>
      <c r="AY214" s="22">
        <v>0.92727700000000002</v>
      </c>
      <c r="AZ214" s="22">
        <v>262.166</v>
      </c>
      <c r="BA214" s="22">
        <v>-1.0275299999999999E-2</v>
      </c>
      <c r="BB214" s="22">
        <v>204</v>
      </c>
      <c r="BC214" s="22">
        <v>0.92590300000000003</v>
      </c>
      <c r="BD214">
        <f t="shared" si="46"/>
        <v>10.2753</v>
      </c>
      <c r="BE214">
        <f t="shared" si="47"/>
        <v>9.5280493581000005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51.231699999999996</v>
      </c>
      <c r="I215" s="22">
        <v>-1.40564E-2</v>
      </c>
      <c r="J215" s="22">
        <v>205</v>
      </c>
      <c r="K215" s="22">
        <v>0.64691200000000004</v>
      </c>
      <c r="L215">
        <f t="shared" si="36"/>
        <v>14.0564</v>
      </c>
      <c r="M215">
        <f t="shared" si="37"/>
        <v>9.1048363103999996</v>
      </c>
      <c r="N215" s="9"/>
      <c r="O215" s="22">
        <v>0.64773599999999998</v>
      </c>
      <c r="P215" s="22">
        <v>51.231699999999996</v>
      </c>
      <c r="Q215" s="22">
        <v>-1.40564E-2</v>
      </c>
      <c r="R215" s="22">
        <v>205</v>
      </c>
      <c r="S215" s="22">
        <v>0.64691200000000004</v>
      </c>
      <c r="T215">
        <f t="shared" si="38"/>
        <v>14.0564</v>
      </c>
      <c r="U215">
        <f t="shared" si="39"/>
        <v>9.1048363103999996</v>
      </c>
      <c r="X215" s="9"/>
      <c r="Y215" s="22">
        <v>0.64773599999999998</v>
      </c>
      <c r="Z215" s="22">
        <v>149.75200000000001</v>
      </c>
      <c r="AA215" s="22">
        <v>-1.34705E-2</v>
      </c>
      <c r="AB215" s="22">
        <v>205</v>
      </c>
      <c r="AC215" s="22">
        <v>0.64688100000000004</v>
      </c>
      <c r="AD215">
        <f t="shared" si="40"/>
        <v>13.470499999999999</v>
      </c>
      <c r="AE215">
        <f t="shared" si="41"/>
        <v>8.7253277879999995</v>
      </c>
      <c r="AF215" s="9"/>
      <c r="AG215" s="22">
        <v>0.93231200000000003</v>
      </c>
      <c r="AH215" s="22">
        <v>163.89</v>
      </c>
      <c r="AI215" s="22">
        <v>-1.0488900000000001E-2</v>
      </c>
      <c r="AJ215" s="22">
        <v>205</v>
      </c>
      <c r="AK215" s="22">
        <v>0.931091</v>
      </c>
      <c r="AL215">
        <f t="shared" si="42"/>
        <v>10.488900000000001</v>
      </c>
      <c r="AM215">
        <f t="shared" si="43"/>
        <v>9.7789273368000007</v>
      </c>
      <c r="AP215" s="9"/>
      <c r="AQ215" s="22">
        <v>0.64773599999999998</v>
      </c>
      <c r="AR215" s="22">
        <v>213.10599999999999</v>
      </c>
      <c r="AS215" s="22">
        <v>-1.29181E-2</v>
      </c>
      <c r="AT215" s="22">
        <v>205</v>
      </c>
      <c r="AU215" s="22">
        <v>0.64688100000000004</v>
      </c>
      <c r="AV215">
        <f t="shared" si="44"/>
        <v>12.918100000000001</v>
      </c>
      <c r="AW215">
        <f t="shared" si="45"/>
        <v>8.3675184215999998</v>
      </c>
      <c r="AX215" s="9"/>
      <c r="AY215" s="22">
        <v>0.93231200000000003</v>
      </c>
      <c r="AZ215" s="22">
        <v>262.17599999999999</v>
      </c>
      <c r="BA215" s="22">
        <v>-1.02539E-2</v>
      </c>
      <c r="BB215" s="22">
        <v>205</v>
      </c>
      <c r="BC215" s="22">
        <v>0.930786</v>
      </c>
      <c r="BD215">
        <f t="shared" si="46"/>
        <v>10.2539</v>
      </c>
      <c r="BE215">
        <f t="shared" si="47"/>
        <v>9.5598340168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51.241799999999998</v>
      </c>
      <c r="I216" s="22">
        <v>-1.4074700000000001E-2</v>
      </c>
      <c r="J216" s="22">
        <v>206</v>
      </c>
      <c r="K216" s="22">
        <v>0.64190700000000001</v>
      </c>
      <c r="L216">
        <f t="shared" si="36"/>
        <v>14.0747</v>
      </c>
      <c r="M216">
        <f t="shared" si="37"/>
        <v>9.0458096900000005</v>
      </c>
      <c r="N216" s="9"/>
      <c r="O216" s="22">
        <v>0.64270000000000005</v>
      </c>
      <c r="P216" s="22">
        <v>51.241799999999998</v>
      </c>
      <c r="Q216" s="22">
        <v>-1.4074700000000001E-2</v>
      </c>
      <c r="R216" s="22">
        <v>206</v>
      </c>
      <c r="S216" s="22">
        <v>0.64190700000000001</v>
      </c>
      <c r="T216">
        <f t="shared" si="38"/>
        <v>14.0747</v>
      </c>
      <c r="U216">
        <f t="shared" si="39"/>
        <v>9.0458096900000005</v>
      </c>
      <c r="X216" s="9"/>
      <c r="Y216" s="22">
        <v>0.64270000000000005</v>
      </c>
      <c r="Z216" s="22">
        <v>149.762</v>
      </c>
      <c r="AA216" s="22">
        <v>-1.34888E-2</v>
      </c>
      <c r="AB216" s="22">
        <v>206</v>
      </c>
      <c r="AC216" s="22">
        <v>0.641876</v>
      </c>
      <c r="AD216">
        <f t="shared" si="40"/>
        <v>13.488800000000001</v>
      </c>
      <c r="AE216">
        <f t="shared" si="41"/>
        <v>8.6692517600000016</v>
      </c>
      <c r="AF216" s="9"/>
      <c r="AG216" s="22">
        <v>0.93734700000000004</v>
      </c>
      <c r="AH216" s="22">
        <v>163.9</v>
      </c>
      <c r="AI216" s="22">
        <v>-1.0449200000000001E-2</v>
      </c>
      <c r="AJ216" s="22">
        <v>206</v>
      </c>
      <c r="AK216" s="22">
        <v>0.93658399999999997</v>
      </c>
      <c r="AL216">
        <f t="shared" si="42"/>
        <v>10.449200000000001</v>
      </c>
      <c r="AM216">
        <f t="shared" si="43"/>
        <v>9.7945262724000024</v>
      </c>
      <c r="AP216" s="9"/>
      <c r="AQ216" s="22">
        <v>0.64270000000000005</v>
      </c>
      <c r="AR216" s="22">
        <v>213.11600000000001</v>
      </c>
      <c r="AS216" s="22">
        <v>-1.29395E-2</v>
      </c>
      <c r="AT216" s="22">
        <v>206</v>
      </c>
      <c r="AU216" s="22">
        <v>0.64184600000000003</v>
      </c>
      <c r="AV216">
        <f t="shared" si="44"/>
        <v>12.939499999999999</v>
      </c>
      <c r="AW216">
        <f t="shared" si="45"/>
        <v>8.3162166499999994</v>
      </c>
      <c r="AX216" s="9"/>
      <c r="AY216" s="22">
        <v>0.93734700000000004</v>
      </c>
      <c r="AZ216" s="22">
        <v>262.18599999999998</v>
      </c>
      <c r="BA216" s="22">
        <v>-1.02386E-2</v>
      </c>
      <c r="BB216" s="22">
        <v>206</v>
      </c>
      <c r="BC216" s="22">
        <v>0.93627899999999997</v>
      </c>
      <c r="BD216">
        <f t="shared" si="46"/>
        <v>10.2386</v>
      </c>
      <c r="BE216">
        <f t="shared" si="47"/>
        <v>9.5971209942000009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51.251800000000003</v>
      </c>
      <c r="I217" s="22">
        <v>-1.40961E-2</v>
      </c>
      <c r="J217" s="22">
        <v>207</v>
      </c>
      <c r="K217" s="22">
        <v>0.63684099999999999</v>
      </c>
      <c r="L217">
        <f t="shared" si="36"/>
        <v>14.0961</v>
      </c>
      <c r="M217">
        <f t="shared" si="37"/>
        <v>8.9885896064999997</v>
      </c>
      <c r="N217" s="9"/>
      <c r="O217" s="22">
        <v>0.63766500000000004</v>
      </c>
      <c r="P217" s="22">
        <v>51.251800000000003</v>
      </c>
      <c r="Q217" s="22">
        <v>-1.40961E-2</v>
      </c>
      <c r="R217" s="22">
        <v>207</v>
      </c>
      <c r="S217" s="22">
        <v>0.63684099999999999</v>
      </c>
      <c r="T217">
        <f t="shared" si="38"/>
        <v>14.0961</v>
      </c>
      <c r="U217">
        <f t="shared" si="39"/>
        <v>8.9885896064999997</v>
      </c>
      <c r="X217" s="9"/>
      <c r="Y217" s="22">
        <v>0.63766500000000004</v>
      </c>
      <c r="Z217" s="22">
        <v>149.77199999999999</v>
      </c>
      <c r="AA217" s="22">
        <v>-1.3501000000000001E-2</v>
      </c>
      <c r="AB217" s="22">
        <v>207</v>
      </c>
      <c r="AC217" s="22">
        <v>0.63687099999999996</v>
      </c>
      <c r="AD217">
        <f t="shared" si="40"/>
        <v>13.501000000000001</v>
      </c>
      <c r="AE217">
        <f t="shared" si="41"/>
        <v>8.6091151650000004</v>
      </c>
      <c r="AF217" s="9"/>
      <c r="AG217" s="22">
        <v>0.94238299999999997</v>
      </c>
      <c r="AH217" s="22">
        <v>163.91</v>
      </c>
      <c r="AI217" s="22">
        <v>-1.04218E-2</v>
      </c>
      <c r="AJ217" s="22">
        <v>207</v>
      </c>
      <c r="AK217" s="22">
        <v>0.94116200000000005</v>
      </c>
      <c r="AL217">
        <f t="shared" si="42"/>
        <v>10.421799999999999</v>
      </c>
      <c r="AM217">
        <f t="shared" si="43"/>
        <v>9.8213271493999983</v>
      </c>
      <c r="AP217" s="9"/>
      <c r="AQ217" s="22">
        <v>0.63766500000000004</v>
      </c>
      <c r="AR217" s="22">
        <v>213.126</v>
      </c>
      <c r="AS217" s="22">
        <v>-1.29547E-2</v>
      </c>
      <c r="AT217" s="22">
        <v>207</v>
      </c>
      <c r="AU217" s="22">
        <v>0.63687099999999996</v>
      </c>
      <c r="AV217">
        <f t="shared" si="44"/>
        <v>12.954699999999999</v>
      </c>
      <c r="AW217">
        <f t="shared" si="45"/>
        <v>8.2607587754999994</v>
      </c>
      <c r="AX217" s="9"/>
      <c r="AY217" s="22">
        <v>0.94238299999999997</v>
      </c>
      <c r="AZ217" s="22">
        <v>262.19600000000003</v>
      </c>
      <c r="BA217" s="22">
        <v>-1.0223400000000001E-2</v>
      </c>
      <c r="BB217" s="22">
        <v>207</v>
      </c>
      <c r="BC217" s="22">
        <v>0.94146700000000005</v>
      </c>
      <c r="BD217">
        <f t="shared" si="46"/>
        <v>10.2234</v>
      </c>
      <c r="BE217">
        <f t="shared" si="47"/>
        <v>9.6343583622000004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51.261899999999997</v>
      </c>
      <c r="I218" s="22">
        <v>-1.4123500000000001E-2</v>
      </c>
      <c r="J218" s="22">
        <v>208</v>
      </c>
      <c r="K218" s="22">
        <v>0.631714</v>
      </c>
      <c r="L218">
        <f t="shared" si="36"/>
        <v>14.1235</v>
      </c>
      <c r="M218">
        <f t="shared" si="37"/>
        <v>8.9349356815000007</v>
      </c>
      <c r="N218" s="9"/>
      <c r="O218" s="22">
        <v>0.632629</v>
      </c>
      <c r="P218" s="22">
        <v>51.261899999999997</v>
      </c>
      <c r="Q218" s="22">
        <v>-1.4123500000000001E-2</v>
      </c>
      <c r="R218" s="22">
        <v>208</v>
      </c>
      <c r="S218" s="22">
        <v>0.631714</v>
      </c>
      <c r="T218">
        <f t="shared" si="38"/>
        <v>14.1235</v>
      </c>
      <c r="U218">
        <f t="shared" si="39"/>
        <v>8.9349356815000007</v>
      </c>
      <c r="X218" s="9"/>
      <c r="Y218" s="22">
        <v>0.632629</v>
      </c>
      <c r="Z218" s="22">
        <v>149.78200000000001</v>
      </c>
      <c r="AA218" s="22">
        <v>-1.35193E-2</v>
      </c>
      <c r="AB218" s="22">
        <v>208</v>
      </c>
      <c r="AC218" s="22">
        <v>0.63180499999999995</v>
      </c>
      <c r="AD218">
        <f t="shared" si="40"/>
        <v>13.519299999999999</v>
      </c>
      <c r="AE218">
        <f t="shared" si="41"/>
        <v>8.5527012396999993</v>
      </c>
      <c r="AF218" s="9"/>
      <c r="AG218" s="22">
        <v>0.94741799999999998</v>
      </c>
      <c r="AH218" s="22">
        <v>163.92099999999999</v>
      </c>
      <c r="AI218" s="22">
        <v>-1.03882E-2</v>
      </c>
      <c r="AJ218" s="22">
        <v>208</v>
      </c>
      <c r="AK218" s="22">
        <v>0.94635000000000002</v>
      </c>
      <c r="AL218">
        <f t="shared" si="42"/>
        <v>10.388199999999999</v>
      </c>
      <c r="AM218">
        <f t="shared" si="43"/>
        <v>9.8419676675999987</v>
      </c>
      <c r="AP218" s="9"/>
      <c r="AQ218" s="22">
        <v>0.632629</v>
      </c>
      <c r="AR218" s="22">
        <v>213.136</v>
      </c>
      <c r="AS218" s="22">
        <v>-1.29669E-2</v>
      </c>
      <c r="AT218" s="22">
        <v>208</v>
      </c>
      <c r="AU218" s="22">
        <v>0.63183599999999995</v>
      </c>
      <c r="AV218">
        <f t="shared" si="44"/>
        <v>12.966900000000001</v>
      </c>
      <c r="AW218">
        <f t="shared" si="45"/>
        <v>8.2032369800999998</v>
      </c>
      <c r="AX218" s="9"/>
      <c r="AY218" s="22">
        <v>0.94741799999999998</v>
      </c>
      <c r="AZ218" s="22">
        <v>262.20600000000002</v>
      </c>
      <c r="BA218" s="22">
        <v>-1.0189800000000001E-2</v>
      </c>
      <c r="BB218" s="22">
        <v>208</v>
      </c>
      <c r="BC218" s="22">
        <v>0.94665500000000002</v>
      </c>
      <c r="BD218">
        <f t="shared" si="46"/>
        <v>10.1898</v>
      </c>
      <c r="BE218">
        <f t="shared" si="47"/>
        <v>9.6539999364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51.271999999999998</v>
      </c>
      <c r="I219" s="22">
        <v>-1.41449E-2</v>
      </c>
      <c r="J219" s="22">
        <v>209</v>
      </c>
      <c r="K219" s="22">
        <v>0.62686200000000003</v>
      </c>
      <c r="L219">
        <f t="shared" si="36"/>
        <v>14.1449</v>
      </c>
      <c r="M219">
        <f t="shared" si="37"/>
        <v>8.8772543705999993</v>
      </c>
      <c r="N219" s="9"/>
      <c r="O219" s="22">
        <v>0.62759399999999999</v>
      </c>
      <c r="P219" s="22">
        <v>51.271999999999998</v>
      </c>
      <c r="Q219" s="22">
        <v>-1.41449E-2</v>
      </c>
      <c r="R219" s="22">
        <v>209</v>
      </c>
      <c r="S219" s="22">
        <v>0.62686200000000003</v>
      </c>
      <c r="T219">
        <f t="shared" si="38"/>
        <v>14.1449</v>
      </c>
      <c r="U219">
        <f t="shared" si="39"/>
        <v>8.8772543705999993</v>
      </c>
      <c r="X219" s="9"/>
      <c r="Y219" s="22">
        <v>0.62759399999999999</v>
      </c>
      <c r="Z219" s="22">
        <v>149.792</v>
      </c>
      <c r="AA219" s="22">
        <v>-1.35376E-2</v>
      </c>
      <c r="AB219" s="22">
        <v>209</v>
      </c>
      <c r="AC219" s="22">
        <v>0.62686200000000003</v>
      </c>
      <c r="AD219">
        <f t="shared" si="40"/>
        <v>13.537600000000001</v>
      </c>
      <c r="AE219">
        <f t="shared" si="41"/>
        <v>8.4961165344000005</v>
      </c>
      <c r="AF219" s="9"/>
      <c r="AG219" s="22">
        <v>0.95245400000000002</v>
      </c>
      <c r="AH219" s="22">
        <v>163.93100000000001</v>
      </c>
      <c r="AI219" s="22">
        <v>-1.0363799999999999E-2</v>
      </c>
      <c r="AJ219" s="22">
        <v>209</v>
      </c>
      <c r="AK219" s="22">
        <v>0.951233</v>
      </c>
      <c r="AL219">
        <f t="shared" si="42"/>
        <v>10.363799999999999</v>
      </c>
      <c r="AM219">
        <f t="shared" si="43"/>
        <v>9.8710427652000003</v>
      </c>
      <c r="AP219" s="9"/>
      <c r="AQ219" s="22">
        <v>0.62759399999999999</v>
      </c>
      <c r="AR219" s="22">
        <v>213.14599999999999</v>
      </c>
      <c r="AS219" s="22">
        <v>-1.2985200000000001E-2</v>
      </c>
      <c r="AT219" s="22">
        <v>209</v>
      </c>
      <c r="AU219" s="22">
        <v>0.62680100000000005</v>
      </c>
      <c r="AV219">
        <f t="shared" si="44"/>
        <v>12.985200000000001</v>
      </c>
      <c r="AW219">
        <f t="shared" si="45"/>
        <v>8.1494336088000008</v>
      </c>
      <c r="AX219" s="9"/>
      <c r="AY219" s="22">
        <v>0.95245400000000002</v>
      </c>
      <c r="AZ219" s="22">
        <v>262.21600000000001</v>
      </c>
      <c r="BA219" s="22">
        <v>-1.01624E-2</v>
      </c>
      <c r="BB219" s="22">
        <v>209</v>
      </c>
      <c r="BC219" s="22">
        <v>0.95153799999999999</v>
      </c>
      <c r="BD219">
        <f t="shared" si="46"/>
        <v>10.1624</v>
      </c>
      <c r="BE219">
        <f t="shared" si="47"/>
        <v>9.6792185296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51.281999999999996</v>
      </c>
      <c r="I220" s="22">
        <v>-1.4169299999999999E-2</v>
      </c>
      <c r="J220" s="22">
        <v>210</v>
      </c>
      <c r="K220" s="22">
        <v>0.62170400000000003</v>
      </c>
      <c r="L220">
        <f t="shared" si="36"/>
        <v>14.1693</v>
      </c>
      <c r="M220">
        <f t="shared" si="37"/>
        <v>8.8212252387000003</v>
      </c>
      <c r="N220" s="9"/>
      <c r="O220" s="22">
        <v>0.62255899999999997</v>
      </c>
      <c r="P220" s="22">
        <v>51.281999999999996</v>
      </c>
      <c r="Q220" s="22">
        <v>-1.4169299999999999E-2</v>
      </c>
      <c r="R220" s="22">
        <v>210</v>
      </c>
      <c r="S220" s="22">
        <v>0.62170400000000003</v>
      </c>
      <c r="T220">
        <f t="shared" si="38"/>
        <v>14.1693</v>
      </c>
      <c r="U220">
        <f t="shared" si="39"/>
        <v>8.8212252387000003</v>
      </c>
      <c r="X220" s="9"/>
      <c r="Y220" s="22">
        <v>0.62255899999999997</v>
      </c>
      <c r="Z220" s="22">
        <v>149.80199999999999</v>
      </c>
      <c r="AA220" s="22">
        <v>-1.35651E-2</v>
      </c>
      <c r="AB220" s="22">
        <v>210</v>
      </c>
      <c r="AC220" s="22">
        <v>0.62173500000000004</v>
      </c>
      <c r="AD220">
        <f t="shared" si="40"/>
        <v>13.565099999999999</v>
      </c>
      <c r="AE220">
        <f t="shared" si="41"/>
        <v>8.4450750908999996</v>
      </c>
      <c r="AF220" s="9"/>
      <c r="AG220" s="22">
        <v>0.95748900000000003</v>
      </c>
      <c r="AH220" s="22">
        <v>163.941</v>
      </c>
      <c r="AI220" s="22">
        <v>-1.03424E-2</v>
      </c>
      <c r="AJ220" s="22">
        <v>210</v>
      </c>
      <c r="AK220" s="22">
        <v>0.95581099999999997</v>
      </c>
      <c r="AL220">
        <f t="shared" si="42"/>
        <v>10.3424</v>
      </c>
      <c r="AM220">
        <f t="shared" si="43"/>
        <v>9.9027342336000004</v>
      </c>
      <c r="AP220" s="9"/>
      <c r="AQ220" s="22">
        <v>0.62255899999999997</v>
      </c>
      <c r="AR220" s="22">
        <v>213.15600000000001</v>
      </c>
      <c r="AS220" s="22">
        <v>-1.30005E-2</v>
      </c>
      <c r="AT220" s="22">
        <v>210</v>
      </c>
      <c r="AU220" s="22">
        <v>0.62176500000000001</v>
      </c>
      <c r="AV220">
        <f t="shared" si="44"/>
        <v>13.000500000000001</v>
      </c>
      <c r="AW220">
        <f t="shared" si="45"/>
        <v>8.0935782795000009</v>
      </c>
      <c r="AX220" s="9"/>
      <c r="AY220" s="22">
        <v>0.95748900000000003</v>
      </c>
      <c r="AZ220" s="22">
        <v>262.22699999999998</v>
      </c>
      <c r="BA220" s="22">
        <v>-1.0134900000000001E-2</v>
      </c>
      <c r="BB220" s="22">
        <v>210</v>
      </c>
      <c r="BC220" s="22">
        <v>0.95642099999999997</v>
      </c>
      <c r="BD220">
        <f t="shared" si="46"/>
        <v>10.1349</v>
      </c>
      <c r="BE220">
        <f t="shared" si="47"/>
        <v>9.704055266100001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51.292099999999998</v>
      </c>
      <c r="I221" s="22">
        <v>-1.41663E-2</v>
      </c>
      <c r="J221" s="22">
        <v>211</v>
      </c>
      <c r="K221" s="22">
        <v>0.61679099999999998</v>
      </c>
      <c r="L221">
        <f t="shared" si="36"/>
        <v>14.1663</v>
      </c>
      <c r="M221">
        <f t="shared" si="37"/>
        <v>8.7480160749000007</v>
      </c>
      <c r="N221" s="9"/>
      <c r="O221" s="22">
        <v>0.61752300000000004</v>
      </c>
      <c r="P221" s="22">
        <v>51.292099999999998</v>
      </c>
      <c r="Q221" s="22">
        <v>-1.41663E-2</v>
      </c>
      <c r="R221" s="22">
        <v>211</v>
      </c>
      <c r="S221" s="22">
        <v>0.61679099999999998</v>
      </c>
      <c r="T221">
        <f t="shared" si="38"/>
        <v>14.1663</v>
      </c>
      <c r="U221">
        <f t="shared" si="39"/>
        <v>8.7480160749000007</v>
      </c>
      <c r="X221" s="9"/>
      <c r="Y221" s="22">
        <v>0.61752300000000004</v>
      </c>
      <c r="Z221" s="22">
        <v>149.81200000000001</v>
      </c>
      <c r="AA221" s="22">
        <v>-1.35864E-2</v>
      </c>
      <c r="AB221" s="22">
        <v>211</v>
      </c>
      <c r="AC221" s="22">
        <v>0.61666900000000002</v>
      </c>
      <c r="AD221">
        <f t="shared" si="40"/>
        <v>13.586399999999999</v>
      </c>
      <c r="AE221">
        <f t="shared" si="41"/>
        <v>8.3899144872000004</v>
      </c>
      <c r="AF221" s="9"/>
      <c r="AG221" s="22">
        <v>0.96252400000000005</v>
      </c>
      <c r="AH221" s="22">
        <v>163.95099999999999</v>
      </c>
      <c r="AI221" s="22">
        <v>-1.0324099999999999E-2</v>
      </c>
      <c r="AJ221" s="22">
        <v>211</v>
      </c>
      <c r="AK221" s="22">
        <v>0.96099900000000005</v>
      </c>
      <c r="AL221">
        <f t="shared" si="42"/>
        <v>10.3241</v>
      </c>
      <c r="AM221">
        <f t="shared" si="43"/>
        <v>9.9371940284000004</v>
      </c>
      <c r="AP221" s="9"/>
      <c r="AQ221" s="22">
        <v>0.61752300000000004</v>
      </c>
      <c r="AR221" s="22">
        <v>213.166</v>
      </c>
      <c r="AS221" s="22">
        <v>-1.30066E-2</v>
      </c>
      <c r="AT221" s="22">
        <v>211</v>
      </c>
      <c r="AU221" s="22">
        <v>0.61666900000000002</v>
      </c>
      <c r="AV221">
        <f t="shared" si="44"/>
        <v>13.006600000000001</v>
      </c>
      <c r="AW221">
        <f t="shared" si="45"/>
        <v>8.0318746518000008</v>
      </c>
      <c r="AX221" s="9"/>
      <c r="AY221" s="22">
        <v>0.96252400000000005</v>
      </c>
      <c r="AZ221" s="22">
        <v>262.23700000000002</v>
      </c>
      <c r="BA221" s="22">
        <v>-1.01105E-2</v>
      </c>
      <c r="BB221" s="22">
        <v>211</v>
      </c>
      <c r="BC221" s="22">
        <v>0.96130400000000005</v>
      </c>
      <c r="BD221">
        <f t="shared" si="46"/>
        <v>10.1105</v>
      </c>
      <c r="BE221">
        <f t="shared" si="47"/>
        <v>9.731598902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51.302199999999999</v>
      </c>
      <c r="I222" s="22">
        <v>-1.4175399999999999E-2</v>
      </c>
      <c r="J222" s="22">
        <v>212</v>
      </c>
      <c r="K222" s="22">
        <v>0.611572</v>
      </c>
      <c r="L222">
        <f t="shared" si="36"/>
        <v>14.1754</v>
      </c>
      <c r="M222">
        <f t="shared" si="37"/>
        <v>8.6822623952000004</v>
      </c>
      <c r="N222" s="9"/>
      <c r="O222" s="22">
        <v>0.61248800000000003</v>
      </c>
      <c r="P222" s="22">
        <v>51.302199999999999</v>
      </c>
      <c r="Q222" s="22">
        <v>-1.4175399999999999E-2</v>
      </c>
      <c r="R222" s="22">
        <v>212</v>
      </c>
      <c r="S222" s="22">
        <v>0.611572</v>
      </c>
      <c r="T222">
        <f t="shared" si="38"/>
        <v>14.1754</v>
      </c>
      <c r="U222">
        <f t="shared" si="39"/>
        <v>8.6822623952000004</v>
      </c>
      <c r="X222" s="9"/>
      <c r="Y222" s="22">
        <v>0.61248800000000003</v>
      </c>
      <c r="Z222" s="22">
        <v>149.822</v>
      </c>
      <c r="AA222" s="22">
        <v>-1.3598600000000001E-2</v>
      </c>
      <c r="AB222" s="22">
        <v>212</v>
      </c>
      <c r="AC222" s="22">
        <v>0.61166399999999999</v>
      </c>
      <c r="AD222">
        <f t="shared" si="40"/>
        <v>13.598600000000001</v>
      </c>
      <c r="AE222">
        <f t="shared" si="41"/>
        <v>8.3289793168000017</v>
      </c>
      <c r="AF222" s="9"/>
      <c r="AG222" s="22">
        <v>0.96755999999999998</v>
      </c>
      <c r="AH222" s="22">
        <v>163.96100000000001</v>
      </c>
      <c r="AI222" s="22">
        <v>-1.02997E-2</v>
      </c>
      <c r="AJ222" s="22">
        <v>212</v>
      </c>
      <c r="AK222" s="22">
        <v>0.96618700000000002</v>
      </c>
      <c r="AL222">
        <f t="shared" si="42"/>
        <v>10.2997</v>
      </c>
      <c r="AM222">
        <f t="shared" si="43"/>
        <v>9.9655777319999999</v>
      </c>
      <c r="AP222" s="9"/>
      <c r="AQ222" s="22">
        <v>0.61248800000000003</v>
      </c>
      <c r="AR222" s="22">
        <v>213.17599999999999</v>
      </c>
      <c r="AS222" s="22">
        <v>-1.3024900000000001E-2</v>
      </c>
      <c r="AT222" s="22">
        <v>212</v>
      </c>
      <c r="AU222" s="22">
        <v>0.611572</v>
      </c>
      <c r="AV222">
        <f t="shared" si="44"/>
        <v>13.024900000000001</v>
      </c>
      <c r="AW222">
        <f t="shared" si="45"/>
        <v>7.9775949512000004</v>
      </c>
      <c r="AX222" s="9"/>
      <c r="AY222" s="22">
        <v>0.96755999999999998</v>
      </c>
      <c r="AZ222" s="22">
        <v>262.24700000000001</v>
      </c>
      <c r="BA222" s="22">
        <v>-1.00739E-2</v>
      </c>
      <c r="BB222" s="22">
        <v>212</v>
      </c>
      <c r="BC222" s="22">
        <v>0.96618700000000002</v>
      </c>
      <c r="BD222">
        <f t="shared" si="46"/>
        <v>10.0739</v>
      </c>
      <c r="BE222">
        <f t="shared" si="47"/>
        <v>9.7471026839999997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51.3123</v>
      </c>
      <c r="I223" s="22">
        <v>-1.4190700000000001E-2</v>
      </c>
      <c r="J223" s="22">
        <v>213</v>
      </c>
      <c r="K223" s="22">
        <v>0.60659799999999997</v>
      </c>
      <c r="L223">
        <f t="shared" si="36"/>
        <v>14.1907</v>
      </c>
      <c r="M223">
        <f t="shared" si="37"/>
        <v>8.6201690963999997</v>
      </c>
      <c r="N223" s="9"/>
      <c r="O223" s="22">
        <v>0.60745199999999999</v>
      </c>
      <c r="P223" s="22">
        <v>51.3123</v>
      </c>
      <c r="Q223" s="22">
        <v>-1.4190700000000001E-2</v>
      </c>
      <c r="R223" s="22">
        <v>213</v>
      </c>
      <c r="S223" s="22">
        <v>0.60659799999999997</v>
      </c>
      <c r="T223">
        <f t="shared" si="38"/>
        <v>14.1907</v>
      </c>
      <c r="U223">
        <f t="shared" si="39"/>
        <v>8.6201690963999997</v>
      </c>
      <c r="X223" s="9"/>
      <c r="Y223" s="22">
        <v>0.60745199999999999</v>
      </c>
      <c r="Z223" s="22">
        <v>149.83199999999999</v>
      </c>
      <c r="AA223" s="22">
        <v>-1.35925E-2</v>
      </c>
      <c r="AB223" s="22">
        <v>213</v>
      </c>
      <c r="AC223" s="22">
        <v>0.60659799999999997</v>
      </c>
      <c r="AD223">
        <f t="shared" si="40"/>
        <v>13.592500000000001</v>
      </c>
      <c r="AE223">
        <f t="shared" si="41"/>
        <v>8.2567913100000005</v>
      </c>
      <c r="AF223" s="9"/>
      <c r="AG223" s="22">
        <v>0.97259499999999999</v>
      </c>
      <c r="AH223" s="22">
        <v>163.971</v>
      </c>
      <c r="AI223" s="22">
        <v>-1.02875E-2</v>
      </c>
      <c r="AJ223" s="22">
        <v>213</v>
      </c>
      <c r="AK223" s="22">
        <v>0.97106899999999996</v>
      </c>
      <c r="AL223">
        <f t="shared" si="42"/>
        <v>10.2875</v>
      </c>
      <c r="AM223">
        <f t="shared" si="43"/>
        <v>10.0055710625</v>
      </c>
      <c r="AP223" s="9"/>
      <c r="AQ223" s="22">
        <v>0.60745199999999999</v>
      </c>
      <c r="AR223" s="22">
        <v>213.18600000000001</v>
      </c>
      <c r="AS223" s="22">
        <v>-1.3037099999999999E-2</v>
      </c>
      <c r="AT223" s="22">
        <v>213</v>
      </c>
      <c r="AU223" s="22">
        <v>0.60659799999999997</v>
      </c>
      <c r="AV223">
        <f t="shared" si="44"/>
        <v>13.037099999999999</v>
      </c>
      <c r="AW223">
        <f t="shared" si="45"/>
        <v>7.9194124691999992</v>
      </c>
      <c r="AX223" s="9"/>
      <c r="AY223" s="22">
        <v>0.97259499999999999</v>
      </c>
      <c r="AZ223" s="22">
        <v>262.25700000000001</v>
      </c>
      <c r="BA223" s="22">
        <v>-1.00372E-2</v>
      </c>
      <c r="BB223" s="22">
        <v>213</v>
      </c>
      <c r="BC223" s="22">
        <v>0.97106899999999996</v>
      </c>
      <c r="BD223">
        <f t="shared" si="46"/>
        <v>10.0372</v>
      </c>
      <c r="BE223">
        <f t="shared" si="47"/>
        <v>9.7621305340000006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51.322299999999998</v>
      </c>
      <c r="I224" s="22">
        <v>-1.42273E-2</v>
      </c>
      <c r="J224" s="22">
        <v>214</v>
      </c>
      <c r="K224" s="22">
        <v>0.60156299999999996</v>
      </c>
      <c r="L224">
        <f t="shared" si="36"/>
        <v>14.2273</v>
      </c>
      <c r="M224">
        <f t="shared" si="37"/>
        <v>8.5707673840999998</v>
      </c>
      <c r="N224" s="9"/>
      <c r="O224" s="22">
        <v>0.60241699999999998</v>
      </c>
      <c r="P224" s="22">
        <v>51.322299999999998</v>
      </c>
      <c r="Q224" s="22">
        <v>-1.42273E-2</v>
      </c>
      <c r="R224" s="22">
        <v>214</v>
      </c>
      <c r="S224" s="22">
        <v>0.60156299999999996</v>
      </c>
      <c r="T224">
        <f t="shared" si="38"/>
        <v>14.2273</v>
      </c>
      <c r="U224">
        <f t="shared" si="39"/>
        <v>8.5707673840999998</v>
      </c>
      <c r="X224" s="9"/>
      <c r="Y224" s="22">
        <v>0.60241699999999998</v>
      </c>
      <c r="Z224" s="22">
        <v>149.84200000000001</v>
      </c>
      <c r="AA224" s="22">
        <v>-1.3598600000000001E-2</v>
      </c>
      <c r="AB224" s="22">
        <v>214</v>
      </c>
      <c r="AC224" s="22">
        <v>0.60156299999999996</v>
      </c>
      <c r="AD224">
        <f t="shared" si="40"/>
        <v>13.598600000000001</v>
      </c>
      <c r="AE224">
        <f t="shared" si="41"/>
        <v>8.1920278161999995</v>
      </c>
      <c r="AF224" s="9"/>
      <c r="AG224" s="22">
        <v>0.97763100000000003</v>
      </c>
      <c r="AH224" s="22">
        <v>163.98099999999999</v>
      </c>
      <c r="AI224" s="22">
        <v>-1.02661E-2</v>
      </c>
      <c r="AJ224" s="22">
        <v>214</v>
      </c>
      <c r="AK224" s="22">
        <v>0.97595200000000004</v>
      </c>
      <c r="AL224">
        <f t="shared" si="42"/>
        <v>10.2661</v>
      </c>
      <c r="AM224">
        <f t="shared" si="43"/>
        <v>10.036457609099999</v>
      </c>
      <c r="AP224" s="9"/>
      <c r="AQ224" s="22">
        <v>0.60241699999999998</v>
      </c>
      <c r="AR224" s="22">
        <v>213.196</v>
      </c>
      <c r="AS224" s="22">
        <v>-1.30554E-2</v>
      </c>
      <c r="AT224" s="22">
        <v>214</v>
      </c>
      <c r="AU224" s="22">
        <v>0.60165400000000002</v>
      </c>
      <c r="AV224">
        <f t="shared" si="44"/>
        <v>13.055400000000001</v>
      </c>
      <c r="AW224">
        <f t="shared" si="45"/>
        <v>7.8647949017999998</v>
      </c>
      <c r="AX224" s="9"/>
      <c r="AY224" s="22">
        <v>0.97763100000000003</v>
      </c>
      <c r="AZ224" s="22">
        <v>262.267</v>
      </c>
      <c r="BA224" s="22">
        <v>-1.0009799999999999E-2</v>
      </c>
      <c r="BB224" s="22">
        <v>214</v>
      </c>
      <c r="BC224" s="22">
        <v>0.97686799999999996</v>
      </c>
      <c r="BD224">
        <f t="shared" si="46"/>
        <v>10.009799999999998</v>
      </c>
      <c r="BE224">
        <f t="shared" si="47"/>
        <v>9.7858907837999993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51.3324</v>
      </c>
      <c r="I225" s="22">
        <v>-1.42487E-2</v>
      </c>
      <c r="J225" s="22">
        <v>215</v>
      </c>
      <c r="K225" s="22">
        <v>0.59652700000000003</v>
      </c>
      <c r="L225">
        <f t="shared" si="36"/>
        <v>14.248699999999999</v>
      </c>
      <c r="M225">
        <f t="shared" si="37"/>
        <v>8.5119169033999995</v>
      </c>
      <c r="N225" s="9"/>
      <c r="O225" s="22">
        <v>0.59738199999999997</v>
      </c>
      <c r="P225" s="22">
        <v>51.3324</v>
      </c>
      <c r="Q225" s="22">
        <v>-1.42487E-2</v>
      </c>
      <c r="R225" s="22">
        <v>215</v>
      </c>
      <c r="S225" s="22">
        <v>0.59652700000000003</v>
      </c>
      <c r="T225">
        <f t="shared" si="38"/>
        <v>14.248699999999999</v>
      </c>
      <c r="U225">
        <f t="shared" si="39"/>
        <v>8.5119169033999995</v>
      </c>
      <c r="X225" s="9"/>
      <c r="Y225" s="22">
        <v>0.59738199999999997</v>
      </c>
      <c r="Z225" s="22">
        <v>149.852</v>
      </c>
      <c r="AA225" s="22">
        <v>-1.36139E-2</v>
      </c>
      <c r="AB225" s="22">
        <v>215</v>
      </c>
      <c r="AC225" s="22">
        <v>0.59649700000000005</v>
      </c>
      <c r="AD225">
        <f t="shared" si="40"/>
        <v>13.613899999999999</v>
      </c>
      <c r="AE225">
        <f t="shared" si="41"/>
        <v>8.132698809799999</v>
      </c>
      <c r="AF225" s="9"/>
      <c r="AG225" s="22">
        <v>0.98266600000000004</v>
      </c>
      <c r="AH225" s="22">
        <v>163.99100000000001</v>
      </c>
      <c r="AI225" s="22">
        <v>-1.0241699999999999E-2</v>
      </c>
      <c r="AJ225" s="22">
        <v>215</v>
      </c>
      <c r="AK225" s="22">
        <v>0.98205600000000004</v>
      </c>
      <c r="AL225">
        <f t="shared" si="42"/>
        <v>10.2417</v>
      </c>
      <c r="AM225">
        <f t="shared" si="43"/>
        <v>10.0641703722</v>
      </c>
      <c r="AP225" s="9"/>
      <c r="AQ225" s="22">
        <v>0.59738199999999997</v>
      </c>
      <c r="AR225" s="22">
        <v>213.20599999999999</v>
      </c>
      <c r="AS225" s="22">
        <v>-1.30768E-2</v>
      </c>
      <c r="AT225" s="22">
        <v>215</v>
      </c>
      <c r="AU225" s="22">
        <v>0.59652700000000003</v>
      </c>
      <c r="AV225">
        <f t="shared" si="44"/>
        <v>13.076799999999999</v>
      </c>
      <c r="AW225">
        <f t="shared" si="45"/>
        <v>7.8118449375999992</v>
      </c>
      <c r="AX225" s="9"/>
      <c r="AY225" s="22">
        <v>0.98266600000000004</v>
      </c>
      <c r="AZ225" s="22">
        <v>262.27699999999999</v>
      </c>
      <c r="BA225" s="22">
        <v>-9.9853500000000005E-3</v>
      </c>
      <c r="BB225" s="22">
        <v>215</v>
      </c>
      <c r="BC225" s="22">
        <v>0.98175000000000001</v>
      </c>
      <c r="BD225">
        <f t="shared" si="46"/>
        <v>9.9853500000000004</v>
      </c>
      <c r="BE225">
        <f t="shared" si="47"/>
        <v>9.8122639431000014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51.342500000000001</v>
      </c>
      <c r="I226" s="22">
        <v>-1.427E-2</v>
      </c>
      <c r="J226" s="22">
        <v>216</v>
      </c>
      <c r="K226" s="22">
        <v>0.59146100000000001</v>
      </c>
      <c r="L226">
        <f t="shared" si="36"/>
        <v>14.27</v>
      </c>
      <c r="M226">
        <f t="shared" si="37"/>
        <v>8.4527774200000003</v>
      </c>
      <c r="N226" s="9"/>
      <c r="O226" s="22">
        <v>0.59234600000000004</v>
      </c>
      <c r="P226" s="22">
        <v>51.342500000000001</v>
      </c>
      <c r="Q226" s="22">
        <v>-1.427E-2</v>
      </c>
      <c r="R226" s="22">
        <v>216</v>
      </c>
      <c r="S226" s="22">
        <v>0.59146100000000001</v>
      </c>
      <c r="T226">
        <f t="shared" si="38"/>
        <v>14.27</v>
      </c>
      <c r="U226">
        <f t="shared" si="39"/>
        <v>8.4527774200000003</v>
      </c>
      <c r="X226" s="9"/>
      <c r="Y226" s="22">
        <v>0.59234600000000004</v>
      </c>
      <c r="Z226" s="22">
        <v>149.86199999999999</v>
      </c>
      <c r="AA226" s="22">
        <v>-1.3638300000000001E-2</v>
      </c>
      <c r="AB226" s="22">
        <v>216</v>
      </c>
      <c r="AC226" s="22">
        <v>0.591553</v>
      </c>
      <c r="AD226">
        <f t="shared" si="40"/>
        <v>13.638300000000001</v>
      </c>
      <c r="AE226">
        <f t="shared" si="41"/>
        <v>8.0785924518000005</v>
      </c>
      <c r="AF226" s="9"/>
      <c r="AG226" s="22">
        <v>0.98770100000000005</v>
      </c>
      <c r="AH226" s="22">
        <v>164.001</v>
      </c>
      <c r="AI226" s="22">
        <v>-1.02112E-2</v>
      </c>
      <c r="AJ226" s="22">
        <v>216</v>
      </c>
      <c r="AK226" s="22">
        <v>0.98663299999999998</v>
      </c>
      <c r="AL226">
        <f t="shared" si="42"/>
        <v>10.2112</v>
      </c>
      <c r="AM226">
        <f t="shared" si="43"/>
        <v>10.085612451200001</v>
      </c>
      <c r="AP226" s="9"/>
      <c r="AQ226" s="22">
        <v>0.59234600000000004</v>
      </c>
      <c r="AR226" s="22">
        <v>213.21700000000001</v>
      </c>
      <c r="AS226" s="22">
        <v>-1.30981E-2</v>
      </c>
      <c r="AT226" s="22">
        <v>216</v>
      </c>
      <c r="AU226" s="22">
        <v>0.59149200000000002</v>
      </c>
      <c r="AV226">
        <f t="shared" si="44"/>
        <v>13.098100000000001</v>
      </c>
      <c r="AW226">
        <f t="shared" si="45"/>
        <v>7.7586071426000007</v>
      </c>
      <c r="AX226" s="9"/>
      <c r="AY226" s="22">
        <v>0.98770100000000005</v>
      </c>
      <c r="AZ226" s="22">
        <v>262.28699999999998</v>
      </c>
      <c r="BA226" s="22">
        <v>-9.9517800000000003E-3</v>
      </c>
      <c r="BB226" s="22">
        <v>216</v>
      </c>
      <c r="BC226" s="22">
        <v>0.98663299999999998</v>
      </c>
      <c r="BD226">
        <f t="shared" si="46"/>
        <v>9.9517800000000012</v>
      </c>
      <c r="BE226">
        <f t="shared" si="47"/>
        <v>9.8293830577800012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51.352499999999999</v>
      </c>
      <c r="I227" s="22">
        <v>-1.43036E-2</v>
      </c>
      <c r="J227" s="22">
        <v>217</v>
      </c>
      <c r="K227" s="22">
        <v>0.58648699999999998</v>
      </c>
      <c r="L227">
        <f t="shared" si="36"/>
        <v>14.303599999999999</v>
      </c>
      <c r="M227">
        <f t="shared" si="37"/>
        <v>8.4006616195999992</v>
      </c>
      <c r="N227" s="9"/>
      <c r="O227" s="22">
        <v>0.58731100000000003</v>
      </c>
      <c r="P227" s="22">
        <v>51.352499999999999</v>
      </c>
      <c r="Q227" s="22">
        <v>-1.43036E-2</v>
      </c>
      <c r="R227" s="22">
        <v>217</v>
      </c>
      <c r="S227" s="22">
        <v>0.58648699999999998</v>
      </c>
      <c r="T227">
        <f t="shared" si="38"/>
        <v>14.303599999999999</v>
      </c>
      <c r="U227">
        <f t="shared" si="39"/>
        <v>8.4006616195999992</v>
      </c>
      <c r="X227" s="9"/>
      <c r="Y227" s="22">
        <v>0.58731100000000003</v>
      </c>
      <c r="Z227" s="22">
        <v>149.87200000000001</v>
      </c>
      <c r="AA227" s="22">
        <v>-1.36597E-2</v>
      </c>
      <c r="AB227" s="22">
        <v>217</v>
      </c>
      <c r="AC227" s="22">
        <v>0.58648699999999998</v>
      </c>
      <c r="AD227">
        <f t="shared" si="40"/>
        <v>13.659700000000001</v>
      </c>
      <c r="AE227">
        <f t="shared" si="41"/>
        <v>8.0224920667000017</v>
      </c>
      <c r="AF227" s="9"/>
      <c r="AG227" s="22">
        <v>0.99273699999999998</v>
      </c>
      <c r="AH227" s="22">
        <v>164.011</v>
      </c>
      <c r="AI227" s="22">
        <v>-1.01776E-2</v>
      </c>
      <c r="AJ227" s="22">
        <v>217</v>
      </c>
      <c r="AK227" s="22">
        <v>0.99182099999999995</v>
      </c>
      <c r="AL227">
        <f t="shared" si="42"/>
        <v>10.1776</v>
      </c>
      <c r="AM227">
        <f t="shared" si="43"/>
        <v>10.103680091199999</v>
      </c>
      <c r="AP227" s="9"/>
      <c r="AQ227" s="22">
        <v>0.58731100000000003</v>
      </c>
      <c r="AR227" s="22">
        <v>213.227</v>
      </c>
      <c r="AS227" s="22">
        <v>-1.3107300000000001E-2</v>
      </c>
      <c r="AT227" s="22">
        <v>217</v>
      </c>
      <c r="AU227" s="22">
        <v>0.58648699999999998</v>
      </c>
      <c r="AV227">
        <f t="shared" si="44"/>
        <v>13.1073</v>
      </c>
      <c r="AW227">
        <f t="shared" si="45"/>
        <v>7.6980614703000008</v>
      </c>
      <c r="AX227" s="9"/>
      <c r="AY227" s="22">
        <v>0.99273699999999998</v>
      </c>
      <c r="AZ227" s="22">
        <v>262.29700000000003</v>
      </c>
      <c r="BA227" s="22">
        <v>-9.9273699999999996E-3</v>
      </c>
      <c r="BB227" s="22">
        <v>217</v>
      </c>
      <c r="BC227" s="22">
        <v>0.99182099999999995</v>
      </c>
      <c r="BD227">
        <f t="shared" si="46"/>
        <v>9.9273699999999998</v>
      </c>
      <c r="BE227">
        <f t="shared" si="47"/>
        <v>9.8552675116900001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51.3626</v>
      </c>
      <c r="I228" s="22">
        <v>-1.43097E-2</v>
      </c>
      <c r="J228" s="22">
        <v>218</v>
      </c>
      <c r="K228" s="22">
        <v>0.58145100000000005</v>
      </c>
      <c r="L228">
        <f t="shared" si="36"/>
        <v>14.309699999999999</v>
      </c>
      <c r="M228">
        <f t="shared" si="37"/>
        <v>8.3321805675</v>
      </c>
      <c r="N228" s="9"/>
      <c r="O228" s="22">
        <v>0.58227499999999999</v>
      </c>
      <c r="P228" s="22">
        <v>51.3626</v>
      </c>
      <c r="Q228" s="22">
        <v>-1.43097E-2</v>
      </c>
      <c r="R228" s="22">
        <v>218</v>
      </c>
      <c r="S228" s="22">
        <v>0.58145100000000005</v>
      </c>
      <c r="T228">
        <f t="shared" si="38"/>
        <v>14.309699999999999</v>
      </c>
      <c r="U228">
        <f t="shared" si="39"/>
        <v>8.3321805675</v>
      </c>
      <c r="X228" s="9"/>
      <c r="Y228" s="22">
        <v>0.58227499999999999</v>
      </c>
      <c r="Z228" s="22">
        <v>149.88200000000001</v>
      </c>
      <c r="AA228" s="22">
        <v>-1.36627E-2</v>
      </c>
      <c r="AB228" s="22">
        <v>218</v>
      </c>
      <c r="AC228" s="22">
        <v>0.58148200000000005</v>
      </c>
      <c r="AD228">
        <f t="shared" si="40"/>
        <v>13.662699999999999</v>
      </c>
      <c r="AE228">
        <f t="shared" si="41"/>
        <v>7.9554486424999995</v>
      </c>
      <c r="AF228" s="9"/>
      <c r="AG228" s="22">
        <v>0.99777199999999999</v>
      </c>
      <c r="AH228" s="22">
        <v>164.02099999999999</v>
      </c>
      <c r="AI228" s="22">
        <v>-1.0147099999999999E-2</v>
      </c>
      <c r="AJ228" s="22">
        <v>218</v>
      </c>
      <c r="AK228" s="22">
        <v>0.99670400000000003</v>
      </c>
      <c r="AL228">
        <f t="shared" si="42"/>
        <v>10.1471</v>
      </c>
      <c r="AM228">
        <f t="shared" si="43"/>
        <v>10.1244922612</v>
      </c>
      <c r="AP228" s="9"/>
      <c r="AQ228" s="22">
        <v>0.58227499999999999</v>
      </c>
      <c r="AR228" s="22">
        <v>213.23699999999999</v>
      </c>
      <c r="AS228" s="22">
        <v>-1.3113400000000001E-2</v>
      </c>
      <c r="AT228" s="22">
        <v>218</v>
      </c>
      <c r="AU228" s="22">
        <v>0.58138999999999996</v>
      </c>
      <c r="AV228">
        <f t="shared" si="44"/>
        <v>13.1134</v>
      </c>
      <c r="AW228">
        <f t="shared" si="45"/>
        <v>7.6356049849999996</v>
      </c>
      <c r="AX228" s="9"/>
      <c r="AY228" s="22">
        <v>0.99777199999999999</v>
      </c>
      <c r="AZ228" s="22">
        <v>262.30700000000002</v>
      </c>
      <c r="BA228" s="22">
        <v>-9.8998999999999997E-3</v>
      </c>
      <c r="BB228" s="22">
        <v>218</v>
      </c>
      <c r="BC228" s="22">
        <v>0.99670400000000003</v>
      </c>
      <c r="BD228">
        <f t="shared" si="46"/>
        <v>9.8998999999999988</v>
      </c>
      <c r="BE228">
        <f t="shared" si="47"/>
        <v>9.8778430227999987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51.372700000000002</v>
      </c>
      <c r="I229" s="22">
        <v>-1.4312699999999999E-2</v>
      </c>
      <c r="J229" s="22">
        <v>219</v>
      </c>
      <c r="K229" s="22">
        <v>0.57632399999999995</v>
      </c>
      <c r="L229">
        <f t="shared" si="36"/>
        <v>14.3127</v>
      </c>
      <c r="M229">
        <f t="shared" si="37"/>
        <v>8.2618629479999992</v>
      </c>
      <c r="N229" s="9"/>
      <c r="O229" s="22">
        <v>0.57723999999999998</v>
      </c>
      <c r="P229" s="22">
        <v>51.372700000000002</v>
      </c>
      <c r="Q229" s="22">
        <v>-1.4312699999999999E-2</v>
      </c>
      <c r="R229" s="22">
        <v>219</v>
      </c>
      <c r="S229" s="22">
        <v>0.57632399999999995</v>
      </c>
      <c r="T229">
        <f t="shared" si="38"/>
        <v>14.3127</v>
      </c>
      <c r="U229">
        <f t="shared" si="39"/>
        <v>8.2618629479999992</v>
      </c>
      <c r="X229" s="9"/>
      <c r="Y229" s="22">
        <v>0.57723999999999998</v>
      </c>
      <c r="Z229" s="22">
        <v>149.893</v>
      </c>
      <c r="AA229" s="22">
        <v>-1.36688E-2</v>
      </c>
      <c r="AB229" s="22">
        <v>219</v>
      </c>
      <c r="AC229" s="22">
        <v>0.57635499999999995</v>
      </c>
      <c r="AD229">
        <f t="shared" si="40"/>
        <v>13.668799999999999</v>
      </c>
      <c r="AE229">
        <f t="shared" si="41"/>
        <v>7.8901781119999992</v>
      </c>
      <c r="AF229" s="9"/>
      <c r="AG229" s="22">
        <v>1.00281</v>
      </c>
      <c r="AH229" s="22">
        <v>164.03100000000001</v>
      </c>
      <c r="AI229" s="22">
        <v>-1.01227E-2</v>
      </c>
      <c r="AJ229" s="22">
        <v>219</v>
      </c>
      <c r="AK229" s="22">
        <v>1.0018899999999999</v>
      </c>
      <c r="AL229">
        <f t="shared" si="42"/>
        <v>10.1227</v>
      </c>
      <c r="AM229">
        <f t="shared" si="43"/>
        <v>10.151144787</v>
      </c>
      <c r="AP229" s="9"/>
      <c r="AQ229" s="22">
        <v>0.57723999999999998</v>
      </c>
      <c r="AR229" s="22">
        <v>213.24700000000001</v>
      </c>
      <c r="AS229" s="22">
        <v>-1.31348E-2</v>
      </c>
      <c r="AT229" s="22">
        <v>219</v>
      </c>
      <c r="AU229" s="22">
        <v>0.57638500000000004</v>
      </c>
      <c r="AV229">
        <f t="shared" si="44"/>
        <v>13.1348</v>
      </c>
      <c r="AW229">
        <f t="shared" si="45"/>
        <v>7.5819319519999997</v>
      </c>
      <c r="AX229" s="9"/>
      <c r="AY229" s="22">
        <v>1.00281</v>
      </c>
      <c r="AZ229" s="22">
        <v>262.31700000000001</v>
      </c>
      <c r="BA229" s="22">
        <v>-9.8724399999999997E-3</v>
      </c>
      <c r="BB229" s="22">
        <v>219</v>
      </c>
      <c r="BC229" s="22">
        <v>1.0022</v>
      </c>
      <c r="BD229">
        <f t="shared" si="46"/>
        <v>9.8724399999999992</v>
      </c>
      <c r="BE229">
        <f t="shared" si="47"/>
        <v>9.9001815563999997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51.382800000000003</v>
      </c>
      <c r="I230" s="22">
        <v>-1.4306599999999999E-2</v>
      </c>
      <c r="J230" s="22">
        <v>220</v>
      </c>
      <c r="K230" s="22">
        <v>0.57132000000000005</v>
      </c>
      <c r="L230">
        <f t="shared" si="36"/>
        <v>14.3066</v>
      </c>
      <c r="M230">
        <f t="shared" si="37"/>
        <v>8.1863080529999994</v>
      </c>
      <c r="N230" s="9"/>
      <c r="O230" s="22">
        <v>0.57220499999999996</v>
      </c>
      <c r="P230" s="22">
        <v>51.382800000000003</v>
      </c>
      <c r="Q230" s="22">
        <v>-1.4306599999999999E-2</v>
      </c>
      <c r="R230" s="22">
        <v>220</v>
      </c>
      <c r="S230" s="22">
        <v>0.57132000000000005</v>
      </c>
      <c r="T230">
        <f t="shared" si="38"/>
        <v>14.3066</v>
      </c>
      <c r="U230">
        <f t="shared" si="39"/>
        <v>8.1863080529999994</v>
      </c>
      <c r="X230" s="9"/>
      <c r="Y230" s="22">
        <v>0.57220499999999996</v>
      </c>
      <c r="Z230" s="22">
        <v>149.90299999999999</v>
      </c>
      <c r="AA230" s="22">
        <v>-1.36688E-2</v>
      </c>
      <c r="AB230" s="22">
        <v>220</v>
      </c>
      <c r="AC230" s="22">
        <v>0.57135000000000002</v>
      </c>
      <c r="AD230">
        <f t="shared" si="40"/>
        <v>13.668799999999999</v>
      </c>
      <c r="AE230">
        <f t="shared" si="41"/>
        <v>7.8213557039999992</v>
      </c>
      <c r="AF230" s="9"/>
      <c r="AG230" s="22">
        <v>1.0078400000000001</v>
      </c>
      <c r="AH230" s="22">
        <v>164.041</v>
      </c>
      <c r="AI230" s="22">
        <v>-1.0101300000000001E-2</v>
      </c>
      <c r="AJ230" s="22">
        <v>220</v>
      </c>
      <c r="AK230" s="22">
        <v>1.0061599999999999</v>
      </c>
      <c r="AL230">
        <f t="shared" si="42"/>
        <v>10.1013</v>
      </c>
      <c r="AM230">
        <f t="shared" si="43"/>
        <v>10.180494192000001</v>
      </c>
      <c r="AP230" s="9"/>
      <c r="AQ230" s="22">
        <v>0.57220499999999996</v>
      </c>
      <c r="AR230" s="22">
        <v>213.25700000000001</v>
      </c>
      <c r="AS230" s="22">
        <v>-1.3147000000000001E-2</v>
      </c>
      <c r="AT230" s="22">
        <v>220</v>
      </c>
      <c r="AU230" s="22">
        <v>0.57138100000000003</v>
      </c>
      <c r="AV230">
        <f t="shared" si="44"/>
        <v>13.147</v>
      </c>
      <c r="AW230">
        <f t="shared" si="45"/>
        <v>7.5227791349999995</v>
      </c>
      <c r="AX230" s="9"/>
      <c r="AY230" s="22">
        <v>1.0078400000000001</v>
      </c>
      <c r="AZ230" s="22">
        <v>262.327</v>
      </c>
      <c r="BA230" s="22">
        <v>-9.8419200000000005E-3</v>
      </c>
      <c r="BB230" s="22">
        <v>220</v>
      </c>
      <c r="BC230" s="22">
        <v>1.00647</v>
      </c>
      <c r="BD230">
        <f t="shared" si="46"/>
        <v>9.84192</v>
      </c>
      <c r="BE230">
        <f t="shared" si="47"/>
        <v>9.9190806528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51.392800000000001</v>
      </c>
      <c r="I231" s="22">
        <v>-1.43188E-2</v>
      </c>
      <c r="J231" s="22">
        <v>221</v>
      </c>
      <c r="K231" s="22">
        <v>0.56625400000000004</v>
      </c>
      <c r="L231">
        <f t="shared" si="36"/>
        <v>14.3188</v>
      </c>
      <c r="M231">
        <f t="shared" si="37"/>
        <v>8.1211794772000001</v>
      </c>
      <c r="N231" s="9"/>
      <c r="O231" s="22">
        <v>0.56716900000000003</v>
      </c>
      <c r="P231" s="22">
        <v>51.392800000000001</v>
      </c>
      <c r="Q231" s="22">
        <v>-1.43188E-2</v>
      </c>
      <c r="R231" s="22">
        <v>221</v>
      </c>
      <c r="S231" s="22">
        <v>0.56625400000000004</v>
      </c>
      <c r="T231">
        <f t="shared" si="38"/>
        <v>14.3188</v>
      </c>
      <c r="U231">
        <f t="shared" si="39"/>
        <v>8.1211794772000001</v>
      </c>
      <c r="X231" s="9"/>
      <c r="Y231" s="22">
        <v>0.56716900000000003</v>
      </c>
      <c r="Z231" s="22">
        <v>149.91300000000001</v>
      </c>
      <c r="AA231" s="22">
        <v>-1.3684099999999999E-2</v>
      </c>
      <c r="AB231" s="22">
        <v>221</v>
      </c>
      <c r="AC231" s="22">
        <v>0.56631500000000001</v>
      </c>
      <c r="AD231">
        <f t="shared" si="40"/>
        <v>13.684099999999999</v>
      </c>
      <c r="AE231">
        <f t="shared" si="41"/>
        <v>7.7611973129000003</v>
      </c>
      <c r="AF231" s="9"/>
      <c r="AG231" s="22">
        <v>1.01288</v>
      </c>
      <c r="AH231" s="22">
        <v>164.05099999999999</v>
      </c>
      <c r="AI231" s="22">
        <v>-1.0083E-2</v>
      </c>
      <c r="AJ231" s="22">
        <v>221</v>
      </c>
      <c r="AK231" s="22">
        <v>1.01196</v>
      </c>
      <c r="AL231">
        <f t="shared" si="42"/>
        <v>10.083</v>
      </c>
      <c r="AM231">
        <f t="shared" si="43"/>
        <v>10.212869040000001</v>
      </c>
      <c r="AP231" s="9"/>
      <c r="AQ231" s="22">
        <v>0.56716900000000003</v>
      </c>
      <c r="AR231" s="22">
        <v>213.267</v>
      </c>
      <c r="AS231" s="22">
        <v>-1.3153099999999999E-2</v>
      </c>
      <c r="AT231" s="22">
        <v>221</v>
      </c>
      <c r="AU231" s="22">
        <v>0.56631500000000001</v>
      </c>
      <c r="AV231">
        <f t="shared" si="44"/>
        <v>13.153099999999998</v>
      </c>
      <c r="AW231">
        <f t="shared" si="45"/>
        <v>7.4600305738999992</v>
      </c>
      <c r="AX231" s="9"/>
      <c r="AY231" s="22">
        <v>1.01288</v>
      </c>
      <c r="AZ231" s="22">
        <v>262.33699999999999</v>
      </c>
      <c r="BA231" s="22">
        <v>-9.8358200000000003E-3</v>
      </c>
      <c r="BB231" s="22">
        <v>221</v>
      </c>
      <c r="BC231" s="22">
        <v>1.01166</v>
      </c>
      <c r="BD231">
        <f t="shared" si="46"/>
        <v>9.83582</v>
      </c>
      <c r="BE231">
        <f t="shared" si="47"/>
        <v>9.9625053615999999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51.402900000000002</v>
      </c>
      <c r="I232" s="22">
        <v>-1.4331099999999999E-2</v>
      </c>
      <c r="J232" s="22">
        <v>222</v>
      </c>
      <c r="K232" s="22">
        <v>0.56133999999999995</v>
      </c>
      <c r="L232">
        <f t="shared" si="36"/>
        <v>14.331099999999999</v>
      </c>
      <c r="M232">
        <f t="shared" si="37"/>
        <v>8.0559985673999996</v>
      </c>
      <c r="N232" s="9"/>
      <c r="O232" s="22">
        <v>0.56213400000000002</v>
      </c>
      <c r="P232" s="22">
        <v>51.402900000000002</v>
      </c>
      <c r="Q232" s="22">
        <v>-1.4331099999999999E-2</v>
      </c>
      <c r="R232" s="22">
        <v>222</v>
      </c>
      <c r="S232" s="22">
        <v>0.56133999999999995</v>
      </c>
      <c r="T232">
        <f t="shared" si="38"/>
        <v>14.331099999999999</v>
      </c>
      <c r="U232">
        <f t="shared" si="39"/>
        <v>8.0559985673999996</v>
      </c>
      <c r="X232" s="9"/>
      <c r="Y232" s="22">
        <v>0.56213400000000002</v>
      </c>
      <c r="Z232" s="22">
        <v>149.923</v>
      </c>
      <c r="AA232" s="22">
        <v>-1.37024E-2</v>
      </c>
      <c r="AB232" s="22">
        <v>222</v>
      </c>
      <c r="AC232" s="22">
        <v>0.561249</v>
      </c>
      <c r="AD232">
        <f t="shared" si="40"/>
        <v>13.702400000000001</v>
      </c>
      <c r="AE232">
        <f t="shared" si="41"/>
        <v>7.7025849216000006</v>
      </c>
      <c r="AF232" s="9"/>
      <c r="AG232" s="22">
        <v>1.0179100000000001</v>
      </c>
      <c r="AH232" s="22">
        <v>164.06200000000001</v>
      </c>
      <c r="AI232" s="22">
        <v>-1.0067700000000001E-2</v>
      </c>
      <c r="AJ232" s="22">
        <v>222</v>
      </c>
      <c r="AK232" s="22">
        <v>1.01624</v>
      </c>
      <c r="AL232">
        <f t="shared" si="42"/>
        <v>10.0677</v>
      </c>
      <c r="AM232">
        <f t="shared" si="43"/>
        <v>10.248012507000002</v>
      </c>
      <c r="AP232" s="9"/>
      <c r="AQ232" s="22">
        <v>0.56213400000000002</v>
      </c>
      <c r="AR232" s="22">
        <v>213.27699999999999</v>
      </c>
      <c r="AS232" s="22">
        <v>-1.3153099999999999E-2</v>
      </c>
      <c r="AT232" s="22">
        <v>222</v>
      </c>
      <c r="AU232" s="22">
        <v>0.56130999999999998</v>
      </c>
      <c r="AV232">
        <f t="shared" si="44"/>
        <v>13.153099999999998</v>
      </c>
      <c r="AW232">
        <f t="shared" si="45"/>
        <v>7.3938047153999991</v>
      </c>
      <c r="AX232" s="9"/>
      <c r="AY232" s="22">
        <v>1.0179100000000001</v>
      </c>
      <c r="AZ232" s="22">
        <v>262.34699999999998</v>
      </c>
      <c r="BA232" s="22">
        <v>-9.8266599999999992E-3</v>
      </c>
      <c r="BB232" s="22">
        <v>222</v>
      </c>
      <c r="BC232" s="22">
        <v>1.01654</v>
      </c>
      <c r="BD232">
        <f t="shared" si="46"/>
        <v>9.8266599999999986</v>
      </c>
      <c r="BE232">
        <f t="shared" si="47"/>
        <v>10.0026554806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51.412999999999997</v>
      </c>
      <c r="I233" s="22">
        <v>-1.43555E-2</v>
      </c>
      <c r="J233" s="22">
        <v>223</v>
      </c>
      <c r="K233" s="22">
        <v>0.55621299999999996</v>
      </c>
      <c r="L233">
        <f t="shared" si="36"/>
        <v>14.355500000000001</v>
      </c>
      <c r="M233">
        <f t="shared" si="37"/>
        <v>7.9974203390000005</v>
      </c>
      <c r="N233" s="9"/>
      <c r="O233" s="22">
        <v>0.55709799999999998</v>
      </c>
      <c r="P233" s="22">
        <v>51.412999999999997</v>
      </c>
      <c r="Q233" s="22">
        <v>-1.43555E-2</v>
      </c>
      <c r="R233" s="22">
        <v>223</v>
      </c>
      <c r="S233" s="22">
        <v>0.55621299999999996</v>
      </c>
      <c r="T233">
        <f t="shared" si="38"/>
        <v>14.355500000000001</v>
      </c>
      <c r="U233">
        <f t="shared" si="39"/>
        <v>7.9974203390000005</v>
      </c>
      <c r="X233" s="9"/>
      <c r="Y233" s="22">
        <v>0.55709799999999998</v>
      </c>
      <c r="Z233" s="22">
        <v>149.93299999999999</v>
      </c>
      <c r="AA233" s="22">
        <v>-1.37115E-2</v>
      </c>
      <c r="AB233" s="22">
        <v>223</v>
      </c>
      <c r="AC233" s="22">
        <v>0.55624399999999996</v>
      </c>
      <c r="AD233">
        <f t="shared" si="40"/>
        <v>13.711499999999999</v>
      </c>
      <c r="AE233">
        <f t="shared" si="41"/>
        <v>7.6386492269999993</v>
      </c>
      <c r="AF233" s="9"/>
      <c r="AG233" s="22">
        <v>1.02295</v>
      </c>
      <c r="AH233" s="22">
        <v>164.072</v>
      </c>
      <c r="AI233" s="22">
        <v>-1.00433E-2</v>
      </c>
      <c r="AJ233" s="22">
        <v>223</v>
      </c>
      <c r="AK233" s="22">
        <v>1.02173</v>
      </c>
      <c r="AL233">
        <f t="shared" si="42"/>
        <v>10.0433</v>
      </c>
      <c r="AM233">
        <f t="shared" si="43"/>
        <v>10.273793735</v>
      </c>
      <c r="AP233" s="9"/>
      <c r="AQ233" s="22">
        <v>0.55709799999999998</v>
      </c>
      <c r="AR233" s="22">
        <v>213.28700000000001</v>
      </c>
      <c r="AS233" s="22">
        <v>-1.3168300000000001E-2</v>
      </c>
      <c r="AT233" s="22">
        <v>223</v>
      </c>
      <c r="AU233" s="22">
        <v>0.55627400000000005</v>
      </c>
      <c r="AV233">
        <f t="shared" si="44"/>
        <v>13.1683</v>
      </c>
      <c r="AW233">
        <f t="shared" si="45"/>
        <v>7.3360335933999998</v>
      </c>
      <c r="AX233" s="9"/>
      <c r="AY233" s="22">
        <v>1.02295</v>
      </c>
      <c r="AZ233" s="22">
        <v>262.35700000000003</v>
      </c>
      <c r="BA233" s="22">
        <v>-9.8113999999999996E-3</v>
      </c>
      <c r="BB233" s="22">
        <v>223</v>
      </c>
      <c r="BC233" s="22">
        <v>1.02203</v>
      </c>
      <c r="BD233">
        <f t="shared" si="46"/>
        <v>9.811399999999999</v>
      </c>
      <c r="BE233">
        <f t="shared" si="47"/>
        <v>10.036571629999999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51.423000000000002</v>
      </c>
      <c r="I234" s="22">
        <v>-1.4367700000000001E-2</v>
      </c>
      <c r="J234" s="22">
        <v>224</v>
      </c>
      <c r="K234" s="22">
        <v>0.55111699999999997</v>
      </c>
      <c r="L234">
        <f t="shared" si="36"/>
        <v>14.367700000000001</v>
      </c>
      <c r="M234">
        <f t="shared" si="37"/>
        <v>7.9318755651000004</v>
      </c>
      <c r="N234" s="9"/>
      <c r="O234" s="22">
        <v>0.55206299999999997</v>
      </c>
      <c r="P234" s="22">
        <v>51.423000000000002</v>
      </c>
      <c r="Q234" s="22">
        <v>-1.4367700000000001E-2</v>
      </c>
      <c r="R234" s="22">
        <v>224</v>
      </c>
      <c r="S234" s="22">
        <v>0.55111699999999997</v>
      </c>
      <c r="T234">
        <f t="shared" si="38"/>
        <v>14.367700000000001</v>
      </c>
      <c r="U234">
        <f t="shared" si="39"/>
        <v>7.9318755651000004</v>
      </c>
      <c r="X234" s="9"/>
      <c r="Y234" s="22">
        <v>0.55206299999999997</v>
      </c>
      <c r="Z234" s="22">
        <v>149.94300000000001</v>
      </c>
      <c r="AA234" s="22">
        <v>-1.37299E-2</v>
      </c>
      <c r="AB234" s="22">
        <v>224</v>
      </c>
      <c r="AC234" s="22">
        <v>0.55117799999999995</v>
      </c>
      <c r="AD234">
        <f t="shared" si="40"/>
        <v>13.729899999999999</v>
      </c>
      <c r="AE234">
        <f t="shared" si="41"/>
        <v>7.5797697836999989</v>
      </c>
      <c r="AF234" s="9"/>
      <c r="AG234" s="22">
        <v>1.0279799999999999</v>
      </c>
      <c r="AH234" s="22">
        <v>164.08199999999999</v>
      </c>
      <c r="AI234" s="22">
        <v>-1.0015899999999999E-2</v>
      </c>
      <c r="AJ234" s="22">
        <v>224</v>
      </c>
      <c r="AK234" s="22">
        <v>1.0269200000000001</v>
      </c>
      <c r="AL234">
        <f t="shared" si="42"/>
        <v>10.0159</v>
      </c>
      <c r="AM234">
        <f t="shared" si="43"/>
        <v>10.296144881999998</v>
      </c>
      <c r="AP234" s="9"/>
      <c r="AQ234" s="22">
        <v>0.55206299999999997</v>
      </c>
      <c r="AR234" s="22">
        <v>213.297</v>
      </c>
      <c r="AS234" s="22">
        <v>-1.31866E-2</v>
      </c>
      <c r="AT234" s="22">
        <v>224</v>
      </c>
      <c r="AU234" s="22">
        <v>0.55123900000000003</v>
      </c>
      <c r="AV234">
        <f t="shared" si="44"/>
        <v>13.1866</v>
      </c>
      <c r="AW234">
        <f t="shared" si="45"/>
        <v>7.2798339558</v>
      </c>
      <c r="AX234" s="9"/>
      <c r="AY234" s="22">
        <v>1.0279799999999999</v>
      </c>
      <c r="AZ234" s="22">
        <v>262.36799999999999</v>
      </c>
      <c r="BA234" s="22">
        <v>-9.8022500000000002E-3</v>
      </c>
      <c r="BB234" s="22">
        <v>224</v>
      </c>
      <c r="BC234" s="22">
        <v>1.02661</v>
      </c>
      <c r="BD234">
        <f t="shared" si="46"/>
        <v>9.8022500000000008</v>
      </c>
      <c r="BE234">
        <f t="shared" si="47"/>
        <v>10.076516955000001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51.433100000000003</v>
      </c>
      <c r="I235" s="22">
        <v>-1.43921E-2</v>
      </c>
      <c r="J235" s="22">
        <v>225</v>
      </c>
      <c r="K235" s="22">
        <v>0.54617300000000002</v>
      </c>
      <c r="L235">
        <f t="shared" si="36"/>
        <v>14.392099999999999</v>
      </c>
      <c r="M235">
        <f t="shared" si="37"/>
        <v>7.8728816787999989</v>
      </c>
      <c r="N235" s="9"/>
      <c r="O235" s="22">
        <v>0.54702799999999996</v>
      </c>
      <c r="P235" s="22">
        <v>51.433100000000003</v>
      </c>
      <c r="Q235" s="22">
        <v>-1.43921E-2</v>
      </c>
      <c r="R235" s="22">
        <v>225</v>
      </c>
      <c r="S235" s="22">
        <v>0.54617300000000002</v>
      </c>
      <c r="T235">
        <f t="shared" si="38"/>
        <v>14.392099999999999</v>
      </c>
      <c r="U235">
        <f t="shared" si="39"/>
        <v>7.8728816787999989</v>
      </c>
      <c r="X235" s="9"/>
      <c r="Y235" s="22">
        <v>0.54702799999999996</v>
      </c>
      <c r="Z235" s="22">
        <v>149.953</v>
      </c>
      <c r="AA235" s="22">
        <v>-1.37451E-2</v>
      </c>
      <c r="AB235" s="22">
        <v>225</v>
      </c>
      <c r="AC235" s="22">
        <v>0.546234</v>
      </c>
      <c r="AD235">
        <f t="shared" si="40"/>
        <v>13.745099999999999</v>
      </c>
      <c r="AE235">
        <f t="shared" si="41"/>
        <v>7.5189545627999985</v>
      </c>
      <c r="AF235" s="9"/>
      <c r="AG235" s="22">
        <v>1.03302</v>
      </c>
      <c r="AH235" s="22">
        <v>164.09200000000001</v>
      </c>
      <c r="AI235" s="22">
        <v>-9.9883999999999997E-3</v>
      </c>
      <c r="AJ235" s="22">
        <v>225</v>
      </c>
      <c r="AK235" s="22">
        <v>1.0321</v>
      </c>
      <c r="AL235">
        <f t="shared" si="42"/>
        <v>9.9884000000000004</v>
      </c>
      <c r="AM235">
        <f t="shared" si="43"/>
        <v>10.318216968000002</v>
      </c>
      <c r="AP235" s="9"/>
      <c r="AQ235" s="22">
        <v>0.54702799999999996</v>
      </c>
      <c r="AR235" s="22">
        <v>213.30699999999999</v>
      </c>
      <c r="AS235" s="22">
        <v>-1.3201900000000001E-2</v>
      </c>
      <c r="AT235" s="22">
        <v>225</v>
      </c>
      <c r="AU235" s="22">
        <v>0.54617300000000002</v>
      </c>
      <c r="AV235">
        <f t="shared" si="44"/>
        <v>13.2019</v>
      </c>
      <c r="AW235">
        <f t="shared" si="45"/>
        <v>7.2218089531999992</v>
      </c>
      <c r="AX235" s="9"/>
      <c r="AY235" s="22">
        <v>1.03302</v>
      </c>
      <c r="AZ235" s="22">
        <v>262.37799999999999</v>
      </c>
      <c r="BA235" s="22">
        <v>-9.7869900000000006E-3</v>
      </c>
      <c r="BB235" s="22">
        <v>225</v>
      </c>
      <c r="BC235" s="22">
        <v>1.0321</v>
      </c>
      <c r="BD235">
        <f t="shared" si="46"/>
        <v>9.7869900000000012</v>
      </c>
      <c r="BE235">
        <f t="shared" si="47"/>
        <v>10.110156409800002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51.443199999999997</v>
      </c>
      <c r="I236" s="22">
        <v>-1.44104E-2</v>
      </c>
      <c r="J236" s="22">
        <v>226</v>
      </c>
      <c r="K236" s="22">
        <v>0.54113800000000001</v>
      </c>
      <c r="L236">
        <f t="shared" si="36"/>
        <v>14.410400000000001</v>
      </c>
      <c r="M236">
        <f t="shared" si="37"/>
        <v>7.8103215168000011</v>
      </c>
      <c r="N236" s="9"/>
      <c r="O236" s="22">
        <v>0.54199200000000003</v>
      </c>
      <c r="P236" s="22">
        <v>51.443199999999997</v>
      </c>
      <c r="Q236" s="22">
        <v>-1.44104E-2</v>
      </c>
      <c r="R236" s="22">
        <v>226</v>
      </c>
      <c r="S236" s="22">
        <v>0.54113800000000001</v>
      </c>
      <c r="T236">
        <f t="shared" si="38"/>
        <v>14.410400000000001</v>
      </c>
      <c r="U236">
        <f t="shared" si="39"/>
        <v>7.8103215168000011</v>
      </c>
      <c r="X236" s="9"/>
      <c r="Y236" s="22">
        <v>0.54199200000000003</v>
      </c>
      <c r="Z236" s="22">
        <v>149.96299999999999</v>
      </c>
      <c r="AA236" s="22">
        <v>-1.37512E-2</v>
      </c>
      <c r="AB236" s="22">
        <v>226</v>
      </c>
      <c r="AC236" s="22">
        <v>0.54107700000000003</v>
      </c>
      <c r="AD236">
        <f t="shared" si="40"/>
        <v>13.751200000000001</v>
      </c>
      <c r="AE236">
        <f t="shared" si="41"/>
        <v>7.4530403904000009</v>
      </c>
      <c r="AF236" s="9"/>
      <c r="AG236" s="22">
        <v>1.03806</v>
      </c>
      <c r="AH236" s="22">
        <v>164.102</v>
      </c>
      <c r="AI236" s="22">
        <v>-9.9639900000000007E-3</v>
      </c>
      <c r="AJ236" s="22">
        <v>226</v>
      </c>
      <c r="AK236" s="22">
        <v>1.0363800000000001</v>
      </c>
      <c r="AL236">
        <f t="shared" si="42"/>
        <v>9.9639900000000008</v>
      </c>
      <c r="AM236">
        <f t="shared" si="43"/>
        <v>10.3432194594</v>
      </c>
      <c r="AP236" s="9"/>
      <c r="AQ236" s="22">
        <v>0.54199200000000003</v>
      </c>
      <c r="AR236" s="22">
        <v>213.31700000000001</v>
      </c>
      <c r="AS236" s="22">
        <v>-1.32111E-2</v>
      </c>
      <c r="AT236" s="22">
        <v>226</v>
      </c>
      <c r="AU236" s="22">
        <v>0.54113800000000001</v>
      </c>
      <c r="AV236">
        <f t="shared" si="44"/>
        <v>13.2111</v>
      </c>
      <c r="AW236">
        <f t="shared" si="45"/>
        <v>7.1603105112000005</v>
      </c>
      <c r="AX236" s="9"/>
      <c r="AY236" s="22">
        <v>1.03806</v>
      </c>
      <c r="AZ236" s="22">
        <v>262.38799999999998</v>
      </c>
      <c r="BA236" s="22">
        <v>-9.7625699999999999E-3</v>
      </c>
      <c r="BB236" s="22">
        <v>226</v>
      </c>
      <c r="BC236" s="22">
        <v>1.0369900000000001</v>
      </c>
      <c r="BD236">
        <f t="shared" si="46"/>
        <v>9.7625700000000002</v>
      </c>
      <c r="BE236">
        <f t="shared" si="47"/>
        <v>10.134133414200001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51.453299999999999</v>
      </c>
      <c r="I237" s="22">
        <v>-1.44257E-2</v>
      </c>
      <c r="J237" s="22">
        <v>227</v>
      </c>
      <c r="K237" s="22">
        <v>0.53601100000000002</v>
      </c>
      <c r="L237">
        <f t="shared" si="36"/>
        <v>14.425699999999999</v>
      </c>
      <c r="M237">
        <f t="shared" si="37"/>
        <v>7.7459805948999998</v>
      </c>
      <c r="N237" s="9"/>
      <c r="O237" s="22">
        <v>0.53695700000000002</v>
      </c>
      <c r="P237" s="22">
        <v>51.453299999999999</v>
      </c>
      <c r="Q237" s="22">
        <v>-1.44257E-2</v>
      </c>
      <c r="R237" s="22">
        <v>227</v>
      </c>
      <c r="S237" s="22">
        <v>0.53601100000000002</v>
      </c>
      <c r="T237">
        <f t="shared" si="38"/>
        <v>14.425699999999999</v>
      </c>
      <c r="U237">
        <f t="shared" si="39"/>
        <v>7.7459805948999998</v>
      </c>
      <c r="X237" s="9"/>
      <c r="Y237" s="22">
        <v>0.53695700000000002</v>
      </c>
      <c r="Z237" s="22">
        <v>149.97300000000001</v>
      </c>
      <c r="AA237" s="22">
        <v>-1.3760400000000001E-2</v>
      </c>
      <c r="AB237" s="22">
        <v>227</v>
      </c>
      <c r="AC237" s="22">
        <v>0.53607199999999999</v>
      </c>
      <c r="AD237">
        <f t="shared" si="40"/>
        <v>13.760400000000001</v>
      </c>
      <c r="AE237">
        <f t="shared" si="41"/>
        <v>7.3887431028000004</v>
      </c>
      <c r="AF237" s="9"/>
      <c r="AG237" s="22">
        <v>1.0430900000000001</v>
      </c>
      <c r="AH237" s="22">
        <v>164.11199999999999</v>
      </c>
      <c r="AI237" s="22">
        <v>-9.9426299999999992E-3</v>
      </c>
      <c r="AJ237" s="22">
        <v>227</v>
      </c>
      <c r="AK237" s="22">
        <v>1.0418700000000001</v>
      </c>
      <c r="AL237">
        <f t="shared" si="42"/>
        <v>9.9426299999999994</v>
      </c>
      <c r="AM237">
        <f t="shared" si="43"/>
        <v>10.371057926700001</v>
      </c>
      <c r="AP237" s="9"/>
      <c r="AQ237" s="22">
        <v>0.53695700000000002</v>
      </c>
      <c r="AR237" s="22">
        <v>213.327</v>
      </c>
      <c r="AS237" s="22">
        <v>-1.32202E-2</v>
      </c>
      <c r="AT237" s="22">
        <v>227</v>
      </c>
      <c r="AU237" s="22">
        <v>0.53610199999999997</v>
      </c>
      <c r="AV237">
        <f t="shared" si="44"/>
        <v>13.2202</v>
      </c>
      <c r="AW237">
        <f t="shared" si="45"/>
        <v>7.0986789314000003</v>
      </c>
      <c r="AX237" s="9"/>
      <c r="AY237" s="22">
        <v>1.0430900000000001</v>
      </c>
      <c r="AZ237" s="22">
        <v>262.39800000000002</v>
      </c>
      <c r="BA237" s="22">
        <v>-9.7289999999999998E-3</v>
      </c>
      <c r="BB237" s="22">
        <v>227</v>
      </c>
      <c r="BC237" s="22">
        <v>1.04156</v>
      </c>
      <c r="BD237">
        <f t="shared" si="46"/>
        <v>9.7289999999999992</v>
      </c>
      <c r="BE237">
        <f t="shared" si="47"/>
        <v>10.148222609999999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51.463299999999997</v>
      </c>
      <c r="I238" s="22">
        <v>-1.4434799999999999E-2</v>
      </c>
      <c r="J238" s="22">
        <v>228</v>
      </c>
      <c r="K238" s="22">
        <v>0.53103599999999995</v>
      </c>
      <c r="L238">
        <f t="shared" si="36"/>
        <v>14.434799999999999</v>
      </c>
      <c r="M238">
        <f t="shared" si="37"/>
        <v>7.6781732507999996</v>
      </c>
      <c r="N238" s="9"/>
      <c r="O238" s="22">
        <v>0.53192099999999998</v>
      </c>
      <c r="P238" s="22">
        <v>51.463299999999997</v>
      </c>
      <c r="Q238" s="22">
        <v>-1.4434799999999999E-2</v>
      </c>
      <c r="R238" s="22">
        <v>228</v>
      </c>
      <c r="S238" s="22">
        <v>0.53103599999999995</v>
      </c>
      <c r="T238">
        <f t="shared" si="38"/>
        <v>14.434799999999999</v>
      </c>
      <c r="U238">
        <f t="shared" si="39"/>
        <v>7.6781732507999996</v>
      </c>
      <c r="X238" s="9"/>
      <c r="Y238" s="22">
        <v>0.53192099999999998</v>
      </c>
      <c r="Z238" s="22">
        <v>149.983</v>
      </c>
      <c r="AA238" s="22">
        <v>-1.37787E-2</v>
      </c>
      <c r="AB238" s="22">
        <v>228</v>
      </c>
      <c r="AC238" s="22">
        <v>0.53118900000000002</v>
      </c>
      <c r="AD238">
        <f t="shared" si="40"/>
        <v>13.778699999999999</v>
      </c>
      <c r="AE238">
        <f t="shared" si="41"/>
        <v>7.3291798826999992</v>
      </c>
      <c r="AF238" s="9"/>
      <c r="AG238" s="22">
        <v>1.04813</v>
      </c>
      <c r="AH238" s="22">
        <v>164.12200000000001</v>
      </c>
      <c r="AI238" s="22">
        <v>-9.9182100000000002E-3</v>
      </c>
      <c r="AJ238" s="22">
        <v>228</v>
      </c>
      <c r="AK238" s="22">
        <v>1.0464500000000001</v>
      </c>
      <c r="AL238">
        <f t="shared" si="42"/>
        <v>9.9182100000000002</v>
      </c>
      <c r="AM238">
        <f t="shared" si="43"/>
        <v>10.3955734473</v>
      </c>
      <c r="AP238" s="9"/>
      <c r="AQ238" s="22">
        <v>0.53192099999999998</v>
      </c>
      <c r="AR238" s="22">
        <v>213.33699999999999</v>
      </c>
      <c r="AS238" s="22">
        <v>-1.3229400000000001E-2</v>
      </c>
      <c r="AT238" s="22">
        <v>228</v>
      </c>
      <c r="AU238" s="22">
        <v>0.53106699999999996</v>
      </c>
      <c r="AV238">
        <f t="shared" si="44"/>
        <v>13.2294</v>
      </c>
      <c r="AW238">
        <f t="shared" si="45"/>
        <v>7.0369956773999993</v>
      </c>
      <c r="AX238" s="9"/>
      <c r="AY238" s="22">
        <v>1.04813</v>
      </c>
      <c r="AZ238" s="22">
        <v>262.40800000000002</v>
      </c>
      <c r="BA238" s="22">
        <v>-9.6984900000000006E-3</v>
      </c>
      <c r="BB238" s="22">
        <v>228</v>
      </c>
      <c r="BC238" s="22">
        <v>1.0470600000000001</v>
      </c>
      <c r="BD238">
        <f t="shared" si="46"/>
        <v>9.6984900000000014</v>
      </c>
      <c r="BE238">
        <f t="shared" si="47"/>
        <v>10.165278323700001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51.473399999999998</v>
      </c>
      <c r="I239" s="22">
        <v>-1.4444E-2</v>
      </c>
      <c r="J239" s="22">
        <v>229</v>
      </c>
      <c r="K239" s="22">
        <v>0.52597000000000005</v>
      </c>
      <c r="L239">
        <f t="shared" si="36"/>
        <v>14.444000000000001</v>
      </c>
      <c r="M239">
        <f t="shared" si="37"/>
        <v>7.6103413839999998</v>
      </c>
      <c r="N239" s="9"/>
      <c r="O239" s="22">
        <v>0.52688599999999997</v>
      </c>
      <c r="P239" s="22">
        <v>51.473399999999998</v>
      </c>
      <c r="Q239" s="22">
        <v>-1.4444E-2</v>
      </c>
      <c r="R239" s="22">
        <v>229</v>
      </c>
      <c r="S239" s="22">
        <v>0.52597000000000005</v>
      </c>
      <c r="T239">
        <f t="shared" si="38"/>
        <v>14.444000000000001</v>
      </c>
      <c r="U239">
        <f t="shared" si="39"/>
        <v>7.6103413839999998</v>
      </c>
      <c r="X239" s="9"/>
      <c r="Y239" s="22">
        <v>0.52688599999999997</v>
      </c>
      <c r="Z239" s="22">
        <v>149.99299999999999</v>
      </c>
      <c r="AA239" s="22">
        <v>-1.38031E-2</v>
      </c>
      <c r="AB239" s="22">
        <v>229</v>
      </c>
      <c r="AC239" s="22">
        <v>0.52609300000000003</v>
      </c>
      <c r="AD239">
        <f t="shared" si="40"/>
        <v>13.803100000000001</v>
      </c>
      <c r="AE239">
        <f t="shared" si="41"/>
        <v>7.2726601465999998</v>
      </c>
      <c r="AF239" s="9"/>
      <c r="AG239" s="22">
        <v>1.0531600000000001</v>
      </c>
      <c r="AH239" s="22">
        <v>164.13200000000001</v>
      </c>
      <c r="AI239" s="22">
        <v>-9.9060099999999998E-3</v>
      </c>
      <c r="AJ239" s="22">
        <v>229</v>
      </c>
      <c r="AK239" s="22">
        <v>1.0519400000000001</v>
      </c>
      <c r="AL239">
        <f t="shared" si="42"/>
        <v>9.9060100000000002</v>
      </c>
      <c r="AM239">
        <f t="shared" si="43"/>
        <v>10.432613491600002</v>
      </c>
      <c r="AP239" s="9"/>
      <c r="AQ239" s="22">
        <v>0.52688599999999997</v>
      </c>
      <c r="AR239" s="22">
        <v>213.34700000000001</v>
      </c>
      <c r="AS239" s="22">
        <v>-1.32446E-2</v>
      </c>
      <c r="AT239" s="22">
        <v>229</v>
      </c>
      <c r="AU239" s="22">
        <v>0.52597000000000005</v>
      </c>
      <c r="AV239">
        <f t="shared" si="44"/>
        <v>13.2446</v>
      </c>
      <c r="AW239">
        <f t="shared" si="45"/>
        <v>6.9783943155999992</v>
      </c>
      <c r="AX239" s="9"/>
      <c r="AY239" s="22">
        <v>1.0531600000000001</v>
      </c>
      <c r="AZ239" s="22">
        <v>262.41800000000001</v>
      </c>
      <c r="BA239" s="22">
        <v>-9.6618699999999995E-3</v>
      </c>
      <c r="BB239" s="22">
        <v>229</v>
      </c>
      <c r="BC239" s="22">
        <v>1.0516399999999999</v>
      </c>
      <c r="BD239">
        <f t="shared" si="46"/>
        <v>9.6618699999999986</v>
      </c>
      <c r="BE239">
        <f t="shared" si="47"/>
        <v>10.175495009199999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51.483499999999999</v>
      </c>
      <c r="I240" s="22">
        <v>-1.4462300000000001E-2</v>
      </c>
      <c r="J240" s="22">
        <v>230</v>
      </c>
      <c r="K240" s="22">
        <v>0.52102700000000002</v>
      </c>
      <c r="L240">
        <f t="shared" si="36"/>
        <v>14.462300000000001</v>
      </c>
      <c r="M240">
        <f t="shared" si="37"/>
        <v>7.5471657172999995</v>
      </c>
      <c r="N240" s="9"/>
      <c r="O240" s="22">
        <v>0.52185099999999995</v>
      </c>
      <c r="P240" s="22">
        <v>51.483499999999999</v>
      </c>
      <c r="Q240" s="22">
        <v>-1.4462300000000001E-2</v>
      </c>
      <c r="R240" s="22">
        <v>230</v>
      </c>
      <c r="S240" s="22">
        <v>0.52102700000000002</v>
      </c>
      <c r="T240">
        <f t="shared" si="38"/>
        <v>14.462300000000001</v>
      </c>
      <c r="U240">
        <f t="shared" si="39"/>
        <v>7.5471657172999995</v>
      </c>
      <c r="X240" s="9"/>
      <c r="Y240" s="22">
        <v>0.52185099999999995</v>
      </c>
      <c r="Z240" s="22">
        <v>150.00299999999999</v>
      </c>
      <c r="AA240" s="22">
        <v>-1.3815300000000001E-2</v>
      </c>
      <c r="AB240" s="22">
        <v>230</v>
      </c>
      <c r="AC240" s="22">
        <v>0.52093500000000004</v>
      </c>
      <c r="AD240">
        <f t="shared" si="40"/>
        <v>13.815300000000001</v>
      </c>
      <c r="AE240">
        <f t="shared" si="41"/>
        <v>7.2095281202999999</v>
      </c>
      <c r="AF240" s="9"/>
      <c r="AG240" s="22">
        <v>1.0582</v>
      </c>
      <c r="AH240" s="22">
        <v>164.142</v>
      </c>
      <c r="AI240" s="22">
        <v>-9.8876999999999993E-3</v>
      </c>
      <c r="AJ240" s="22">
        <v>230</v>
      </c>
      <c r="AK240" s="22">
        <v>1.0574300000000001</v>
      </c>
      <c r="AL240">
        <f t="shared" si="42"/>
        <v>9.8876999999999988</v>
      </c>
      <c r="AM240">
        <f t="shared" si="43"/>
        <v>10.463164139999998</v>
      </c>
      <c r="AP240" s="9"/>
      <c r="AQ240" s="22">
        <v>0.52185099999999995</v>
      </c>
      <c r="AR240" s="22">
        <v>213.358</v>
      </c>
      <c r="AS240" s="22">
        <v>-1.3247699999999999E-2</v>
      </c>
      <c r="AT240" s="22">
        <v>230</v>
      </c>
      <c r="AU240" s="22">
        <v>0.52102700000000002</v>
      </c>
      <c r="AV240">
        <f t="shared" si="44"/>
        <v>13.2477</v>
      </c>
      <c r="AW240">
        <f t="shared" si="45"/>
        <v>6.9133254926999994</v>
      </c>
      <c r="AX240" s="9"/>
      <c r="AY240" s="22">
        <v>1.0582</v>
      </c>
      <c r="AZ240" s="22">
        <v>262.428</v>
      </c>
      <c r="BA240" s="22">
        <v>-9.6282999999999994E-3</v>
      </c>
      <c r="BB240" s="22">
        <v>230</v>
      </c>
      <c r="BC240" s="22">
        <v>1.0571299999999999</v>
      </c>
      <c r="BD240">
        <f t="shared" si="46"/>
        <v>9.6282999999999994</v>
      </c>
      <c r="BE240">
        <f t="shared" si="47"/>
        <v>10.18866706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51.493499999999997</v>
      </c>
      <c r="I241" s="22">
        <v>-1.4444E-2</v>
      </c>
      <c r="J241" s="22">
        <v>231</v>
      </c>
      <c r="K241" s="22">
        <v>0.515961</v>
      </c>
      <c r="L241">
        <f t="shared" si="36"/>
        <v>14.444000000000001</v>
      </c>
      <c r="M241">
        <f t="shared" si="37"/>
        <v>7.4648758600000011</v>
      </c>
      <c r="N241" s="9"/>
      <c r="O241" s="22">
        <v>0.51681500000000002</v>
      </c>
      <c r="P241" s="22">
        <v>51.493499999999997</v>
      </c>
      <c r="Q241" s="22">
        <v>-1.4444E-2</v>
      </c>
      <c r="R241" s="22">
        <v>231</v>
      </c>
      <c r="S241" s="22">
        <v>0.515961</v>
      </c>
      <c r="T241">
        <f t="shared" si="38"/>
        <v>14.444000000000001</v>
      </c>
      <c r="U241">
        <f t="shared" si="39"/>
        <v>7.4648758600000011</v>
      </c>
      <c r="X241" s="9"/>
      <c r="Y241" s="22">
        <v>0.51681500000000002</v>
      </c>
      <c r="Z241" s="22">
        <v>150.01300000000001</v>
      </c>
      <c r="AA241" s="22">
        <v>-1.38184E-2</v>
      </c>
      <c r="AB241" s="22">
        <v>231</v>
      </c>
      <c r="AC241" s="22">
        <v>0.51586900000000002</v>
      </c>
      <c r="AD241">
        <f t="shared" si="40"/>
        <v>13.8184</v>
      </c>
      <c r="AE241">
        <f t="shared" si="41"/>
        <v>7.1415563960000004</v>
      </c>
      <c r="AF241" s="9"/>
      <c r="AG241" s="22">
        <v>1.0632299999999999</v>
      </c>
      <c r="AH241" s="22">
        <v>164.15199999999999</v>
      </c>
      <c r="AI241" s="22">
        <v>-9.8724399999999997E-3</v>
      </c>
      <c r="AJ241" s="22">
        <v>231</v>
      </c>
      <c r="AK241" s="22">
        <v>1.0613999999999999</v>
      </c>
      <c r="AL241">
        <f t="shared" si="42"/>
        <v>9.8724399999999992</v>
      </c>
      <c r="AM241">
        <f t="shared" si="43"/>
        <v>10.496674381199998</v>
      </c>
      <c r="AP241" s="9"/>
      <c r="AQ241" s="22">
        <v>0.51681500000000002</v>
      </c>
      <c r="AR241" s="22">
        <v>213.36799999999999</v>
      </c>
      <c r="AS241" s="22">
        <v>-1.32599E-2</v>
      </c>
      <c r="AT241" s="22">
        <v>231</v>
      </c>
      <c r="AU241" s="22">
        <v>0.51593</v>
      </c>
      <c r="AV241">
        <f t="shared" si="44"/>
        <v>13.2599</v>
      </c>
      <c r="AW241">
        <f t="shared" si="45"/>
        <v>6.8529152185000006</v>
      </c>
      <c r="AX241" s="9"/>
      <c r="AY241" s="22">
        <v>1.0632299999999999</v>
      </c>
      <c r="AZ241" s="22">
        <v>262.43799999999999</v>
      </c>
      <c r="BA241" s="22">
        <v>-9.5977800000000002E-3</v>
      </c>
      <c r="BB241" s="22">
        <v>231</v>
      </c>
      <c r="BC241" s="22">
        <v>1.0620099999999999</v>
      </c>
      <c r="BD241">
        <f t="shared" si="46"/>
        <v>9.5977800000000002</v>
      </c>
      <c r="BE241">
        <f t="shared" si="47"/>
        <v>10.204647629399998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51.503599999999999</v>
      </c>
      <c r="I242" s="22">
        <v>-1.4447E-2</v>
      </c>
      <c r="J242" s="22">
        <v>232</v>
      </c>
      <c r="K242" s="22">
        <v>0.51098600000000005</v>
      </c>
      <c r="L242">
        <f t="shared" si="36"/>
        <v>14.446999999999999</v>
      </c>
      <c r="M242">
        <f t="shared" si="37"/>
        <v>7.39368566</v>
      </c>
      <c r="N242" s="9"/>
      <c r="O242" s="22">
        <v>0.51178000000000001</v>
      </c>
      <c r="P242" s="22">
        <v>51.503599999999999</v>
      </c>
      <c r="Q242" s="22">
        <v>-1.4447E-2</v>
      </c>
      <c r="R242" s="22">
        <v>232</v>
      </c>
      <c r="S242" s="22">
        <v>0.51098600000000005</v>
      </c>
      <c r="T242">
        <f t="shared" si="38"/>
        <v>14.446999999999999</v>
      </c>
      <c r="U242">
        <f t="shared" si="39"/>
        <v>7.39368566</v>
      </c>
      <c r="X242" s="9"/>
      <c r="Y242" s="22">
        <v>0.51178000000000001</v>
      </c>
      <c r="Z242" s="22">
        <v>150.023</v>
      </c>
      <c r="AA242" s="22">
        <v>-1.38306E-2</v>
      </c>
      <c r="AB242" s="22">
        <v>232</v>
      </c>
      <c r="AC242" s="22">
        <v>0.51095599999999997</v>
      </c>
      <c r="AD242">
        <f t="shared" si="40"/>
        <v>13.8306</v>
      </c>
      <c r="AE242">
        <f t="shared" si="41"/>
        <v>7.0782244680000002</v>
      </c>
      <c r="AF242" s="9"/>
      <c r="AG242" s="22">
        <v>1.0682700000000001</v>
      </c>
      <c r="AH242" s="22">
        <v>164.16200000000001</v>
      </c>
      <c r="AI242" s="22">
        <v>-9.8480200000000007E-3</v>
      </c>
      <c r="AJ242" s="22">
        <v>232</v>
      </c>
      <c r="AK242" s="22">
        <v>1.0668899999999999</v>
      </c>
      <c r="AL242">
        <f t="shared" si="42"/>
        <v>9.84802</v>
      </c>
      <c r="AM242">
        <f t="shared" si="43"/>
        <v>10.5203443254</v>
      </c>
      <c r="AP242" s="9"/>
      <c r="AQ242" s="22">
        <v>0.51178000000000001</v>
      </c>
      <c r="AR242" s="22">
        <v>213.37799999999999</v>
      </c>
      <c r="AS242" s="22">
        <v>-1.3262899999999999E-2</v>
      </c>
      <c r="AT242" s="22">
        <v>232</v>
      </c>
      <c r="AU242" s="22">
        <v>0.51098600000000005</v>
      </c>
      <c r="AV242">
        <f t="shared" si="44"/>
        <v>13.2629</v>
      </c>
      <c r="AW242">
        <f t="shared" si="45"/>
        <v>6.7876869620000004</v>
      </c>
      <c r="AX242" s="9"/>
      <c r="AY242" s="22">
        <v>1.0682700000000001</v>
      </c>
      <c r="AZ242" s="22">
        <v>262.44799999999998</v>
      </c>
      <c r="BA242" s="22">
        <v>-9.5703100000000003E-3</v>
      </c>
      <c r="BB242" s="22">
        <v>232</v>
      </c>
      <c r="BC242" s="22">
        <v>1.0671999999999999</v>
      </c>
      <c r="BD242">
        <f t="shared" si="46"/>
        <v>9.570310000000001</v>
      </c>
      <c r="BE242">
        <f t="shared" si="47"/>
        <v>10.223675063700002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51.5137</v>
      </c>
      <c r="I243" s="22">
        <v>-1.44531E-2</v>
      </c>
      <c r="J243" s="22">
        <v>233</v>
      </c>
      <c r="K243" s="22">
        <v>0.50588999999999995</v>
      </c>
      <c r="L243">
        <f t="shared" si="36"/>
        <v>14.453099999999999</v>
      </c>
      <c r="M243">
        <f t="shared" si="37"/>
        <v>7.3240217063999991</v>
      </c>
      <c r="N243" s="9"/>
      <c r="O243" s="22">
        <v>0.50674399999999997</v>
      </c>
      <c r="P243" s="22">
        <v>51.5137</v>
      </c>
      <c r="Q243" s="22">
        <v>-1.44531E-2</v>
      </c>
      <c r="R243" s="22">
        <v>233</v>
      </c>
      <c r="S243" s="22">
        <v>0.50588999999999995</v>
      </c>
      <c r="T243">
        <f t="shared" si="38"/>
        <v>14.453099999999999</v>
      </c>
      <c r="U243">
        <f t="shared" si="39"/>
        <v>7.3240217063999991</v>
      </c>
      <c r="X243" s="9"/>
      <c r="Y243" s="22">
        <v>0.50674399999999997</v>
      </c>
      <c r="Z243" s="22">
        <v>150.03399999999999</v>
      </c>
      <c r="AA243" s="22">
        <v>-1.3848900000000001E-2</v>
      </c>
      <c r="AB243" s="22">
        <v>233</v>
      </c>
      <c r="AC243" s="22">
        <v>0.50585899999999995</v>
      </c>
      <c r="AD243">
        <f t="shared" si="40"/>
        <v>13.8489</v>
      </c>
      <c r="AE243">
        <f t="shared" si="41"/>
        <v>7.0178469816</v>
      </c>
      <c r="AF243" s="9"/>
      <c r="AG243" s="22">
        <v>1.0732999999999999</v>
      </c>
      <c r="AH243" s="22">
        <v>164.172</v>
      </c>
      <c r="AI243" s="22">
        <v>-9.8144500000000006E-3</v>
      </c>
      <c r="AJ243" s="22">
        <v>233</v>
      </c>
      <c r="AK243" s="22">
        <v>1.0720799999999999</v>
      </c>
      <c r="AL243">
        <f t="shared" si="42"/>
        <v>9.8144500000000008</v>
      </c>
      <c r="AM243">
        <f t="shared" si="43"/>
        <v>10.533849184999999</v>
      </c>
      <c r="AP243" s="9"/>
      <c r="AQ243" s="22">
        <v>0.50674399999999997</v>
      </c>
      <c r="AR243" s="22">
        <v>213.38800000000001</v>
      </c>
      <c r="AS243" s="22">
        <v>-1.3256799999999999E-2</v>
      </c>
      <c r="AT243" s="22">
        <v>233</v>
      </c>
      <c r="AU243" s="22">
        <v>0.50592000000000004</v>
      </c>
      <c r="AV243">
        <f t="shared" si="44"/>
        <v>13.256799999999998</v>
      </c>
      <c r="AW243">
        <f t="shared" si="45"/>
        <v>6.7178038591999991</v>
      </c>
      <c r="AX243" s="9"/>
      <c r="AY243" s="22">
        <v>1.0732999999999999</v>
      </c>
      <c r="AZ243" s="22">
        <v>262.45800000000003</v>
      </c>
      <c r="BA243" s="22">
        <v>-9.5519999999999997E-3</v>
      </c>
      <c r="BB243" s="22">
        <v>233</v>
      </c>
      <c r="BC243" s="22">
        <v>1.07239</v>
      </c>
      <c r="BD243">
        <f t="shared" si="46"/>
        <v>9.5519999999999996</v>
      </c>
      <c r="BE243">
        <f t="shared" si="47"/>
        <v>10.252161599999999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51.523800000000001</v>
      </c>
      <c r="I244" s="22">
        <v>-1.4462300000000001E-2</v>
      </c>
      <c r="J244" s="22">
        <v>234</v>
      </c>
      <c r="K244" s="22">
        <v>0.50079300000000004</v>
      </c>
      <c r="L244">
        <f t="shared" si="36"/>
        <v>14.462300000000001</v>
      </c>
      <c r="M244">
        <f t="shared" si="37"/>
        <v>7.2558660706999998</v>
      </c>
      <c r="N244" s="9"/>
      <c r="O244" s="22">
        <v>0.50170899999999996</v>
      </c>
      <c r="P244" s="22">
        <v>51.523800000000001</v>
      </c>
      <c r="Q244" s="22">
        <v>-1.4462300000000001E-2</v>
      </c>
      <c r="R244" s="22">
        <v>234</v>
      </c>
      <c r="S244" s="22">
        <v>0.50079300000000004</v>
      </c>
      <c r="T244">
        <f t="shared" si="38"/>
        <v>14.462300000000001</v>
      </c>
      <c r="U244">
        <f t="shared" si="39"/>
        <v>7.2558660706999998</v>
      </c>
      <c r="X244" s="9"/>
      <c r="Y244" s="22">
        <v>0.50170899999999996</v>
      </c>
      <c r="Z244" s="22">
        <v>150.04400000000001</v>
      </c>
      <c r="AA244" s="22">
        <v>-1.3864100000000001E-2</v>
      </c>
      <c r="AB244" s="22">
        <v>234</v>
      </c>
      <c r="AC244" s="22">
        <v>0.50085400000000002</v>
      </c>
      <c r="AD244">
        <f t="shared" si="40"/>
        <v>13.864100000000001</v>
      </c>
      <c r="AE244">
        <f t="shared" si="41"/>
        <v>6.9557437468999996</v>
      </c>
      <c r="AF244" s="9"/>
      <c r="AG244" s="22">
        <v>1.0783400000000001</v>
      </c>
      <c r="AH244" s="22">
        <v>164.18199999999999</v>
      </c>
      <c r="AI244" s="22">
        <v>-9.7900399999999999E-3</v>
      </c>
      <c r="AJ244" s="22">
        <v>234</v>
      </c>
      <c r="AK244" s="22">
        <v>1.0772699999999999</v>
      </c>
      <c r="AL244">
        <f t="shared" si="42"/>
        <v>9.7900399999999994</v>
      </c>
      <c r="AM244">
        <f t="shared" si="43"/>
        <v>10.5569917336</v>
      </c>
      <c r="AP244" s="9"/>
      <c r="AQ244" s="22">
        <v>0.50170899999999996</v>
      </c>
      <c r="AR244" s="22">
        <v>213.398</v>
      </c>
      <c r="AS244" s="22">
        <v>-1.3266E-2</v>
      </c>
      <c r="AT244" s="22">
        <v>234</v>
      </c>
      <c r="AU244" s="22">
        <v>0.50088500000000002</v>
      </c>
      <c r="AV244">
        <f t="shared" si="44"/>
        <v>13.266</v>
      </c>
      <c r="AW244">
        <f t="shared" si="45"/>
        <v>6.6556715939999993</v>
      </c>
      <c r="AX244" s="9"/>
      <c r="AY244" s="22">
        <v>1.0783400000000001</v>
      </c>
      <c r="AZ244" s="22">
        <v>262.46800000000002</v>
      </c>
      <c r="BA244" s="22">
        <v>-9.5336899999999992E-3</v>
      </c>
      <c r="BB244" s="22">
        <v>234</v>
      </c>
      <c r="BC244" s="22">
        <v>1.07697</v>
      </c>
      <c r="BD244">
        <f t="shared" si="46"/>
        <v>9.53369</v>
      </c>
      <c r="BE244">
        <f t="shared" si="47"/>
        <v>10.2805592746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51.533799999999999</v>
      </c>
      <c r="I245" s="22">
        <v>-1.4471400000000001E-2</v>
      </c>
      <c r="J245" s="22">
        <v>235</v>
      </c>
      <c r="K245" s="22">
        <v>0.49578899999999998</v>
      </c>
      <c r="L245">
        <f t="shared" si="36"/>
        <v>14.471400000000001</v>
      </c>
      <c r="M245">
        <f t="shared" si="37"/>
        <v>7.1875681236000002</v>
      </c>
      <c r="N245" s="9"/>
      <c r="O245" s="22">
        <v>0.496674</v>
      </c>
      <c r="P245" s="22">
        <v>51.533799999999999</v>
      </c>
      <c r="Q245" s="22">
        <v>-1.4471400000000001E-2</v>
      </c>
      <c r="R245" s="22">
        <v>235</v>
      </c>
      <c r="S245" s="22">
        <v>0.49578899999999998</v>
      </c>
      <c r="T245">
        <f t="shared" si="38"/>
        <v>14.471400000000001</v>
      </c>
      <c r="U245">
        <f t="shared" si="39"/>
        <v>7.1875681236000002</v>
      </c>
      <c r="X245" s="9"/>
      <c r="Y245" s="22">
        <v>0.496674</v>
      </c>
      <c r="Z245" s="22">
        <v>150.054</v>
      </c>
      <c r="AA245" s="22">
        <v>-1.38855E-2</v>
      </c>
      <c r="AB245" s="22">
        <v>235</v>
      </c>
      <c r="AC245" s="22">
        <v>0.49587999999999999</v>
      </c>
      <c r="AD245">
        <f t="shared" si="40"/>
        <v>13.8855</v>
      </c>
      <c r="AE245">
        <f t="shared" si="41"/>
        <v>6.896566827</v>
      </c>
      <c r="AF245" s="9"/>
      <c r="AG245" s="22">
        <v>1.0833699999999999</v>
      </c>
      <c r="AH245" s="22">
        <v>164.19200000000001</v>
      </c>
      <c r="AI245" s="22">
        <v>-9.7625699999999999E-3</v>
      </c>
      <c r="AJ245" s="22">
        <v>235</v>
      </c>
      <c r="AK245" s="22">
        <v>1.08246</v>
      </c>
      <c r="AL245">
        <f t="shared" si="42"/>
        <v>9.7625700000000002</v>
      </c>
      <c r="AM245">
        <f t="shared" si="43"/>
        <v>10.576475460899999</v>
      </c>
      <c r="AP245" s="9"/>
      <c r="AQ245" s="22">
        <v>0.496674</v>
      </c>
      <c r="AR245" s="22">
        <v>213.40799999999999</v>
      </c>
      <c r="AS245" s="22">
        <v>-1.32721E-2</v>
      </c>
      <c r="AT245" s="22">
        <v>235</v>
      </c>
      <c r="AU245" s="22">
        <v>0.49591099999999999</v>
      </c>
      <c r="AV245">
        <f t="shared" si="44"/>
        <v>13.2721</v>
      </c>
      <c r="AW245">
        <f t="shared" si="45"/>
        <v>6.5919069954000005</v>
      </c>
      <c r="AX245" s="9"/>
      <c r="AY245" s="22">
        <v>1.0833699999999999</v>
      </c>
      <c r="AZ245" s="22">
        <v>262.47800000000001</v>
      </c>
      <c r="BA245" s="22">
        <v>-9.50317E-3</v>
      </c>
      <c r="BB245" s="22">
        <v>235</v>
      </c>
      <c r="BC245" s="22">
        <v>1.08185</v>
      </c>
      <c r="BD245">
        <f t="shared" si="46"/>
        <v>9.5031700000000008</v>
      </c>
      <c r="BE245">
        <f t="shared" si="47"/>
        <v>10.2954492829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51.543900000000001</v>
      </c>
      <c r="I246" s="22">
        <v>-1.44958E-2</v>
      </c>
      <c r="J246" s="22">
        <v>236</v>
      </c>
      <c r="K246" s="22">
        <v>0.49081399999999997</v>
      </c>
      <c r="L246">
        <f t="shared" si="36"/>
        <v>14.495799999999999</v>
      </c>
      <c r="M246">
        <f t="shared" si="37"/>
        <v>7.1266861203999996</v>
      </c>
      <c r="N246" s="9"/>
      <c r="O246" s="22">
        <v>0.49163800000000002</v>
      </c>
      <c r="P246" s="22">
        <v>51.543900000000001</v>
      </c>
      <c r="Q246" s="22">
        <v>-1.44958E-2</v>
      </c>
      <c r="R246" s="22">
        <v>236</v>
      </c>
      <c r="S246" s="22">
        <v>0.49081399999999997</v>
      </c>
      <c r="T246">
        <f t="shared" si="38"/>
        <v>14.495799999999999</v>
      </c>
      <c r="U246">
        <f t="shared" si="39"/>
        <v>7.1266861203999996</v>
      </c>
      <c r="X246" s="9"/>
      <c r="Y246" s="22">
        <v>0.49163800000000002</v>
      </c>
      <c r="Z246" s="22">
        <v>150.06399999999999</v>
      </c>
      <c r="AA246" s="22">
        <v>-1.3909899999999999E-2</v>
      </c>
      <c r="AB246" s="22">
        <v>236</v>
      </c>
      <c r="AC246" s="22">
        <v>0.49075299999999999</v>
      </c>
      <c r="AD246">
        <f t="shared" si="40"/>
        <v>13.909899999999999</v>
      </c>
      <c r="AE246">
        <f t="shared" si="41"/>
        <v>6.8386354161999998</v>
      </c>
      <c r="AF246" s="9"/>
      <c r="AG246" s="22">
        <v>1.0884100000000001</v>
      </c>
      <c r="AH246" s="22">
        <v>164.203</v>
      </c>
      <c r="AI246" s="22">
        <v>-9.7289999999999998E-3</v>
      </c>
      <c r="AJ246" s="22">
        <v>236</v>
      </c>
      <c r="AK246" s="22">
        <v>1.08734</v>
      </c>
      <c r="AL246">
        <f t="shared" si="42"/>
        <v>9.7289999999999992</v>
      </c>
      <c r="AM246">
        <f t="shared" si="43"/>
        <v>10.589140889999999</v>
      </c>
      <c r="AP246" s="9"/>
      <c r="AQ246" s="22">
        <v>0.49163800000000002</v>
      </c>
      <c r="AR246" s="22">
        <v>213.41800000000001</v>
      </c>
      <c r="AS246" s="22">
        <v>-1.32874E-2</v>
      </c>
      <c r="AT246" s="22">
        <v>236</v>
      </c>
      <c r="AU246" s="22">
        <v>0.490784</v>
      </c>
      <c r="AV246">
        <f t="shared" si="44"/>
        <v>13.2874</v>
      </c>
      <c r="AW246">
        <f t="shared" si="45"/>
        <v>6.5325907611999998</v>
      </c>
      <c r="AX246" s="9"/>
      <c r="AY246" s="22">
        <v>1.0884100000000001</v>
      </c>
      <c r="AZ246" s="22">
        <v>262.488</v>
      </c>
      <c r="BA246" s="22">
        <v>-9.4787599999999993E-3</v>
      </c>
      <c r="BB246" s="22">
        <v>236</v>
      </c>
      <c r="BC246" s="22">
        <v>1.08704</v>
      </c>
      <c r="BD246">
        <f t="shared" si="46"/>
        <v>9.4787599999999994</v>
      </c>
      <c r="BE246">
        <f t="shared" si="47"/>
        <v>10.3167771716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51.554000000000002</v>
      </c>
      <c r="I247" s="22">
        <v>-1.45264E-2</v>
      </c>
      <c r="J247" s="22">
        <v>237</v>
      </c>
      <c r="K247" s="22">
        <v>0.48571799999999998</v>
      </c>
      <c r="L247">
        <f t="shared" si="36"/>
        <v>14.526400000000001</v>
      </c>
      <c r="M247">
        <f t="shared" si="37"/>
        <v>7.0685898192000005</v>
      </c>
      <c r="N247" s="9"/>
      <c r="O247" s="22">
        <v>0.48660300000000001</v>
      </c>
      <c r="P247" s="22">
        <v>51.554000000000002</v>
      </c>
      <c r="Q247" s="22">
        <v>-1.45264E-2</v>
      </c>
      <c r="R247" s="22">
        <v>237</v>
      </c>
      <c r="S247" s="22">
        <v>0.48571799999999998</v>
      </c>
      <c r="T247">
        <f t="shared" si="38"/>
        <v>14.526400000000001</v>
      </c>
      <c r="U247">
        <f t="shared" si="39"/>
        <v>7.0685898192000005</v>
      </c>
      <c r="X247" s="9"/>
      <c r="Y247" s="22">
        <v>0.48660300000000001</v>
      </c>
      <c r="Z247" s="22">
        <v>150.07400000000001</v>
      </c>
      <c r="AA247" s="22">
        <v>-1.39404E-2</v>
      </c>
      <c r="AB247" s="22">
        <v>237</v>
      </c>
      <c r="AC247" s="22">
        <v>0.48580899999999999</v>
      </c>
      <c r="AD247">
        <f t="shared" si="40"/>
        <v>13.9404</v>
      </c>
      <c r="AE247">
        <f t="shared" si="41"/>
        <v>6.7834404612000005</v>
      </c>
      <c r="AF247" s="9"/>
      <c r="AG247" s="22">
        <v>1.09344</v>
      </c>
      <c r="AH247" s="22">
        <v>164.21299999999999</v>
      </c>
      <c r="AI247" s="22">
        <v>-9.6954299999999997E-3</v>
      </c>
      <c r="AJ247" s="22">
        <v>237</v>
      </c>
      <c r="AK247" s="22">
        <v>1.09222</v>
      </c>
      <c r="AL247">
        <f t="shared" si="42"/>
        <v>9.69543</v>
      </c>
      <c r="AM247">
        <f t="shared" si="43"/>
        <v>10.6013709792</v>
      </c>
      <c r="AP247" s="9"/>
      <c r="AQ247" s="22">
        <v>0.48660300000000001</v>
      </c>
      <c r="AR247" s="22">
        <v>213.428</v>
      </c>
      <c r="AS247" s="22">
        <v>-1.33057E-2</v>
      </c>
      <c r="AT247" s="22">
        <v>237</v>
      </c>
      <c r="AU247" s="22">
        <v>0.48574800000000001</v>
      </c>
      <c r="AV247">
        <f t="shared" si="44"/>
        <v>13.3057</v>
      </c>
      <c r="AW247">
        <f t="shared" si="45"/>
        <v>6.4745935370999996</v>
      </c>
      <c r="AX247" s="9"/>
      <c r="AY247" s="22">
        <v>1.09344</v>
      </c>
      <c r="AZ247" s="22">
        <v>262.49799999999999</v>
      </c>
      <c r="BA247" s="22">
        <v>-9.4573999999999995E-3</v>
      </c>
      <c r="BB247" s="22">
        <v>237</v>
      </c>
      <c r="BC247" s="22">
        <v>1.09192</v>
      </c>
      <c r="BD247">
        <f t="shared" si="46"/>
        <v>9.4573999999999998</v>
      </c>
      <c r="BE247">
        <f t="shared" si="47"/>
        <v>10.341099456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51.564</v>
      </c>
      <c r="I248" s="22">
        <v>-1.45355E-2</v>
      </c>
      <c r="J248" s="22">
        <v>238</v>
      </c>
      <c r="K248" s="22">
        <v>0.48080400000000001</v>
      </c>
      <c r="L248">
        <f t="shared" si="36"/>
        <v>14.535499999999999</v>
      </c>
      <c r="M248">
        <f t="shared" si="37"/>
        <v>6.9998171285000002</v>
      </c>
      <c r="N248" s="9"/>
      <c r="O248" s="22">
        <v>0.48156700000000002</v>
      </c>
      <c r="P248" s="22">
        <v>51.564</v>
      </c>
      <c r="Q248" s="22">
        <v>-1.45355E-2</v>
      </c>
      <c r="R248" s="22">
        <v>238</v>
      </c>
      <c r="S248" s="22">
        <v>0.48080400000000001</v>
      </c>
      <c r="T248">
        <f t="shared" si="38"/>
        <v>14.535499999999999</v>
      </c>
      <c r="U248">
        <f t="shared" si="39"/>
        <v>6.9998171285000002</v>
      </c>
      <c r="X248" s="9"/>
      <c r="Y248" s="22">
        <v>0.48156700000000002</v>
      </c>
      <c r="Z248" s="22">
        <v>150.084</v>
      </c>
      <c r="AA248" s="22">
        <v>-1.3958699999999999E-2</v>
      </c>
      <c r="AB248" s="22">
        <v>238</v>
      </c>
      <c r="AC248" s="22">
        <v>0.48074299999999998</v>
      </c>
      <c r="AD248">
        <f t="shared" si="40"/>
        <v>13.958699999999999</v>
      </c>
      <c r="AE248">
        <f t="shared" si="41"/>
        <v>6.7220492828999996</v>
      </c>
      <c r="AF248" s="9"/>
      <c r="AG248" s="22">
        <v>1.0984799999999999</v>
      </c>
      <c r="AH248" s="22">
        <v>164.22300000000001</v>
      </c>
      <c r="AI248" s="22">
        <v>-9.6649200000000005E-3</v>
      </c>
      <c r="AJ248" s="22">
        <v>238</v>
      </c>
      <c r="AK248" s="22">
        <v>1.09741</v>
      </c>
      <c r="AL248">
        <f t="shared" si="42"/>
        <v>9.6649200000000004</v>
      </c>
      <c r="AM248">
        <f t="shared" si="43"/>
        <v>10.6167213216</v>
      </c>
      <c r="AP248" s="9"/>
      <c r="AQ248" s="22">
        <v>0.48156700000000002</v>
      </c>
      <c r="AR248" s="22">
        <v>213.43799999999999</v>
      </c>
      <c r="AS248" s="22">
        <v>-1.33209E-2</v>
      </c>
      <c r="AT248" s="22">
        <v>238</v>
      </c>
      <c r="AU248" s="22">
        <v>0.48080400000000001</v>
      </c>
      <c r="AV248">
        <f t="shared" si="44"/>
        <v>13.3209</v>
      </c>
      <c r="AW248">
        <f t="shared" si="45"/>
        <v>6.4149058503000003</v>
      </c>
      <c r="AX248" s="9"/>
      <c r="AY248" s="22">
        <v>1.0984799999999999</v>
      </c>
      <c r="AZ248" s="22">
        <v>262.50900000000001</v>
      </c>
      <c r="BA248" s="22">
        <v>-9.4360399999999997E-3</v>
      </c>
      <c r="BB248" s="22">
        <v>238</v>
      </c>
      <c r="BC248" s="22">
        <v>1.09741</v>
      </c>
      <c r="BD248">
        <f t="shared" si="46"/>
        <v>9.4360400000000002</v>
      </c>
      <c r="BE248">
        <f t="shared" si="47"/>
        <v>10.365301219199999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51.574100000000001</v>
      </c>
      <c r="I249" s="22">
        <v>-1.4550799999999999E-2</v>
      </c>
      <c r="J249" s="22">
        <v>239</v>
      </c>
      <c r="K249" s="22">
        <v>0.47564699999999999</v>
      </c>
      <c r="L249">
        <f t="shared" si="36"/>
        <v>14.550799999999999</v>
      </c>
      <c r="M249">
        <f t="shared" si="37"/>
        <v>6.9339218255999997</v>
      </c>
      <c r="N249" s="9"/>
      <c r="O249" s="22">
        <v>0.47653200000000001</v>
      </c>
      <c r="P249" s="22">
        <v>51.574100000000001</v>
      </c>
      <c r="Q249" s="22">
        <v>-1.4550799999999999E-2</v>
      </c>
      <c r="R249" s="22">
        <v>239</v>
      </c>
      <c r="S249" s="22">
        <v>0.47564699999999999</v>
      </c>
      <c r="T249">
        <f t="shared" si="38"/>
        <v>14.550799999999999</v>
      </c>
      <c r="U249">
        <f t="shared" si="39"/>
        <v>6.9339218255999997</v>
      </c>
      <c r="X249" s="9"/>
      <c r="Y249" s="22">
        <v>0.47653200000000001</v>
      </c>
      <c r="Z249" s="22">
        <v>150.09399999999999</v>
      </c>
      <c r="AA249" s="22">
        <v>-1.3974E-2</v>
      </c>
      <c r="AB249" s="22">
        <v>239</v>
      </c>
      <c r="AC249" s="22">
        <v>0.47567700000000002</v>
      </c>
      <c r="AD249">
        <f t="shared" si="40"/>
        <v>13.974</v>
      </c>
      <c r="AE249">
        <f t="shared" si="41"/>
        <v>6.6590581680000005</v>
      </c>
      <c r="AF249" s="9"/>
      <c r="AG249" s="22">
        <v>1.1035200000000001</v>
      </c>
      <c r="AH249" s="22">
        <v>164.233</v>
      </c>
      <c r="AI249" s="22">
        <v>-9.6404999999999998E-3</v>
      </c>
      <c r="AJ249" s="22">
        <v>239</v>
      </c>
      <c r="AK249" s="22">
        <v>1.10229</v>
      </c>
      <c r="AL249">
        <f t="shared" si="42"/>
        <v>9.6404999999999994</v>
      </c>
      <c r="AM249">
        <f t="shared" si="43"/>
        <v>10.63848456</v>
      </c>
      <c r="AP249" s="9"/>
      <c r="AQ249" s="22">
        <v>0.47653200000000001</v>
      </c>
      <c r="AR249" s="22">
        <v>213.44800000000001</v>
      </c>
      <c r="AS249" s="22">
        <v>-1.3345299999999999E-2</v>
      </c>
      <c r="AT249" s="22">
        <v>239</v>
      </c>
      <c r="AU249" s="22">
        <v>0.47564699999999999</v>
      </c>
      <c r="AV249">
        <f t="shared" si="44"/>
        <v>13.3453</v>
      </c>
      <c r="AW249">
        <f t="shared" si="45"/>
        <v>6.3594624996000002</v>
      </c>
      <c r="AX249" s="9"/>
      <c r="AY249" s="22">
        <v>1.1035200000000001</v>
      </c>
      <c r="AZ249" s="22">
        <v>262.51900000000001</v>
      </c>
      <c r="BA249" s="22">
        <v>-9.4024699999999996E-3</v>
      </c>
      <c r="BB249" s="22">
        <v>239</v>
      </c>
      <c r="BC249" s="22">
        <v>1.10168</v>
      </c>
      <c r="BD249">
        <f t="shared" si="46"/>
        <v>9.4024699999999992</v>
      </c>
      <c r="BE249">
        <f t="shared" si="47"/>
        <v>10.3758136944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51.584200000000003</v>
      </c>
      <c r="I250" s="22">
        <v>-1.4556899999999999E-2</v>
      </c>
      <c r="J250" s="22">
        <v>240</v>
      </c>
      <c r="K250" s="22">
        <v>0.470642</v>
      </c>
      <c r="L250">
        <f t="shared" si="36"/>
        <v>14.556899999999999</v>
      </c>
      <c r="M250">
        <f t="shared" si="37"/>
        <v>6.8635346792999998</v>
      </c>
      <c r="N250" s="9"/>
      <c r="O250" s="22">
        <v>0.471497</v>
      </c>
      <c r="P250" s="22">
        <v>51.584200000000003</v>
      </c>
      <c r="Q250" s="22">
        <v>-1.4556899999999999E-2</v>
      </c>
      <c r="R250" s="22">
        <v>240</v>
      </c>
      <c r="S250" s="22">
        <v>0.470642</v>
      </c>
      <c r="T250">
        <f t="shared" si="38"/>
        <v>14.556899999999999</v>
      </c>
      <c r="U250">
        <f t="shared" si="39"/>
        <v>6.8635346792999998</v>
      </c>
      <c r="X250" s="9"/>
      <c r="Y250" s="22">
        <v>0.471497</v>
      </c>
      <c r="Z250" s="22">
        <v>150.10400000000001</v>
      </c>
      <c r="AA250" s="22">
        <v>-1.3977099999999999E-2</v>
      </c>
      <c r="AB250" s="22">
        <v>240</v>
      </c>
      <c r="AC250" s="22">
        <v>0.47067300000000001</v>
      </c>
      <c r="AD250">
        <f t="shared" si="40"/>
        <v>13.9771</v>
      </c>
      <c r="AE250">
        <f t="shared" si="41"/>
        <v>6.5901607187</v>
      </c>
      <c r="AF250" s="9"/>
      <c r="AG250" s="22">
        <v>1.1085499999999999</v>
      </c>
      <c r="AH250" s="22">
        <v>164.24299999999999</v>
      </c>
      <c r="AI250" s="22">
        <v>-9.6130399999999998E-3</v>
      </c>
      <c r="AJ250" s="22">
        <v>240</v>
      </c>
      <c r="AK250" s="22">
        <v>1.1077900000000001</v>
      </c>
      <c r="AL250">
        <f t="shared" si="42"/>
        <v>9.6130399999999998</v>
      </c>
      <c r="AM250">
        <f t="shared" si="43"/>
        <v>10.656535492</v>
      </c>
      <c r="AP250" s="9"/>
      <c r="AQ250" s="22">
        <v>0.471497</v>
      </c>
      <c r="AR250" s="22">
        <v>213.458</v>
      </c>
      <c r="AS250" s="22">
        <v>-1.33545E-2</v>
      </c>
      <c r="AT250" s="22">
        <v>240</v>
      </c>
      <c r="AU250" s="22">
        <v>0.47070299999999998</v>
      </c>
      <c r="AV250">
        <f t="shared" si="44"/>
        <v>13.3545</v>
      </c>
      <c r="AW250">
        <f t="shared" si="45"/>
        <v>6.2966066864999997</v>
      </c>
      <c r="AX250" s="9"/>
      <c r="AY250" s="22">
        <v>1.1085499999999999</v>
      </c>
      <c r="AZ250" s="22">
        <v>262.529</v>
      </c>
      <c r="BA250" s="22">
        <v>-9.3658400000000003E-3</v>
      </c>
      <c r="BB250" s="22">
        <v>240</v>
      </c>
      <c r="BC250" s="22">
        <v>1.1077900000000001</v>
      </c>
      <c r="BD250">
        <f t="shared" si="46"/>
        <v>9.3658400000000004</v>
      </c>
      <c r="BE250">
        <f t="shared" si="47"/>
        <v>10.382501932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51.594200000000001</v>
      </c>
      <c r="I251" s="22">
        <v>-1.45691E-2</v>
      </c>
      <c r="J251" s="22">
        <v>241</v>
      </c>
      <c r="K251" s="22">
        <v>0.46560699999999999</v>
      </c>
      <c r="L251">
        <f t="shared" si="36"/>
        <v>14.569100000000001</v>
      </c>
      <c r="M251">
        <f t="shared" si="37"/>
        <v>6.7959169551000009</v>
      </c>
      <c r="N251" s="9"/>
      <c r="O251" s="22">
        <v>0.46646100000000001</v>
      </c>
      <c r="P251" s="22">
        <v>51.594200000000001</v>
      </c>
      <c r="Q251" s="22">
        <v>-1.45691E-2</v>
      </c>
      <c r="R251" s="22">
        <v>241</v>
      </c>
      <c r="S251" s="22">
        <v>0.46560699999999999</v>
      </c>
      <c r="T251">
        <f t="shared" si="38"/>
        <v>14.569100000000001</v>
      </c>
      <c r="U251">
        <f t="shared" si="39"/>
        <v>6.7959169551000009</v>
      </c>
      <c r="X251" s="9"/>
      <c r="Y251" s="22">
        <v>0.46646100000000001</v>
      </c>
      <c r="Z251" s="22">
        <v>150.114</v>
      </c>
      <c r="AA251" s="22">
        <v>-1.3974E-2</v>
      </c>
      <c r="AB251" s="22">
        <v>241</v>
      </c>
      <c r="AC251" s="22">
        <v>0.465698</v>
      </c>
      <c r="AD251">
        <f t="shared" si="40"/>
        <v>13.974</v>
      </c>
      <c r="AE251">
        <f t="shared" si="41"/>
        <v>6.5183260140000003</v>
      </c>
      <c r="AF251" s="9"/>
      <c r="AG251" s="22">
        <v>1.1135900000000001</v>
      </c>
      <c r="AH251" s="22">
        <v>164.25299999999999</v>
      </c>
      <c r="AI251" s="22">
        <v>-9.5855699999999999E-3</v>
      </c>
      <c r="AJ251" s="22">
        <v>241</v>
      </c>
      <c r="AK251" s="22">
        <v>1.11267</v>
      </c>
      <c r="AL251">
        <f t="shared" si="42"/>
        <v>9.5855700000000006</v>
      </c>
      <c r="AM251">
        <f t="shared" si="43"/>
        <v>10.674394896300001</v>
      </c>
      <c r="AP251" s="9"/>
      <c r="AQ251" s="22">
        <v>0.46646100000000001</v>
      </c>
      <c r="AR251" s="22">
        <v>213.46799999999999</v>
      </c>
      <c r="AS251" s="22">
        <v>-1.3351399999999999E-2</v>
      </c>
      <c r="AT251" s="22">
        <v>241</v>
      </c>
      <c r="AU251" s="22">
        <v>0.46575899999999998</v>
      </c>
      <c r="AV251">
        <f t="shared" si="44"/>
        <v>13.3514</v>
      </c>
      <c r="AW251">
        <f t="shared" si="45"/>
        <v>6.2279073953999999</v>
      </c>
      <c r="AX251" s="9"/>
      <c r="AY251" s="22">
        <v>1.1135900000000001</v>
      </c>
      <c r="AZ251" s="22">
        <v>262.53899999999999</v>
      </c>
      <c r="BA251" s="22">
        <v>-9.3414299999999995E-3</v>
      </c>
      <c r="BB251" s="22">
        <v>241</v>
      </c>
      <c r="BC251" s="22">
        <v>1.1123700000000001</v>
      </c>
      <c r="BD251">
        <f t="shared" si="46"/>
        <v>9.341429999999999</v>
      </c>
      <c r="BE251">
        <f t="shared" si="47"/>
        <v>10.4025230337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51.604300000000002</v>
      </c>
      <c r="I252" s="22">
        <v>-1.45752E-2</v>
      </c>
      <c r="J252" s="22">
        <v>242</v>
      </c>
      <c r="K252" s="22">
        <v>0.46060200000000001</v>
      </c>
      <c r="L252">
        <f t="shared" si="36"/>
        <v>14.575200000000001</v>
      </c>
      <c r="M252">
        <f t="shared" si="37"/>
        <v>6.7253762352000006</v>
      </c>
      <c r="N252" s="9"/>
      <c r="O252" s="22">
        <v>0.461426</v>
      </c>
      <c r="P252" s="22">
        <v>51.604300000000002</v>
      </c>
      <c r="Q252" s="22">
        <v>-1.45752E-2</v>
      </c>
      <c r="R252" s="22">
        <v>242</v>
      </c>
      <c r="S252" s="22">
        <v>0.46060200000000001</v>
      </c>
      <c r="T252">
        <f t="shared" si="38"/>
        <v>14.575200000000001</v>
      </c>
      <c r="U252">
        <f t="shared" si="39"/>
        <v>6.7253762352000006</v>
      </c>
      <c r="X252" s="9"/>
      <c r="Y252" s="22">
        <v>0.461426</v>
      </c>
      <c r="Z252" s="22">
        <v>150.124</v>
      </c>
      <c r="AA252" s="22">
        <v>-1.3977099999999999E-2</v>
      </c>
      <c r="AB252" s="22">
        <v>242</v>
      </c>
      <c r="AC252" s="22">
        <v>0.46063199999999999</v>
      </c>
      <c r="AD252">
        <f t="shared" si="40"/>
        <v>13.9771</v>
      </c>
      <c r="AE252">
        <f t="shared" si="41"/>
        <v>6.4493973446000004</v>
      </c>
      <c r="AF252" s="9"/>
      <c r="AG252" s="22">
        <v>1.1186199999999999</v>
      </c>
      <c r="AH252" s="22">
        <v>164.26300000000001</v>
      </c>
      <c r="AI252" s="22">
        <v>-9.5642100000000001E-3</v>
      </c>
      <c r="AJ252" s="22">
        <v>242</v>
      </c>
      <c r="AK252" s="22">
        <v>1.1172500000000001</v>
      </c>
      <c r="AL252">
        <f t="shared" si="42"/>
        <v>9.5642099999999992</v>
      </c>
      <c r="AM252">
        <f t="shared" si="43"/>
        <v>10.698716590199998</v>
      </c>
      <c r="AP252" s="9"/>
      <c r="AQ252" s="22">
        <v>0.461426</v>
      </c>
      <c r="AR252" s="22">
        <v>213.47800000000001</v>
      </c>
      <c r="AS252" s="22">
        <v>-1.33575E-2</v>
      </c>
      <c r="AT252" s="22">
        <v>242</v>
      </c>
      <c r="AU252" s="22">
        <v>0.46063199999999999</v>
      </c>
      <c r="AV252">
        <f t="shared" si="44"/>
        <v>13.3575</v>
      </c>
      <c r="AW252">
        <f t="shared" si="45"/>
        <v>6.1634977949999996</v>
      </c>
      <c r="AX252" s="9"/>
      <c r="AY252" s="22">
        <v>1.1186199999999999</v>
      </c>
      <c r="AZ252" s="22">
        <v>262.54899999999998</v>
      </c>
      <c r="BA252" s="22">
        <v>-9.3231200000000007E-3</v>
      </c>
      <c r="BB252" s="22">
        <v>242</v>
      </c>
      <c r="BC252" s="22">
        <v>1.1172500000000001</v>
      </c>
      <c r="BD252">
        <f t="shared" si="46"/>
        <v>9.3231200000000012</v>
      </c>
      <c r="BE252">
        <f t="shared" si="47"/>
        <v>10.429028494400001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51.614400000000003</v>
      </c>
      <c r="I253" s="22">
        <v>-1.4605699999999999E-2</v>
      </c>
      <c r="J253" s="22">
        <v>243</v>
      </c>
      <c r="K253" s="22">
        <v>0.45559699999999997</v>
      </c>
      <c r="L253">
        <f t="shared" si="36"/>
        <v>14.605699999999999</v>
      </c>
      <c r="M253">
        <f t="shared" si="37"/>
        <v>6.6658954229999994</v>
      </c>
      <c r="N253" s="9"/>
      <c r="O253" s="22">
        <v>0.45639000000000002</v>
      </c>
      <c r="P253" s="22">
        <v>51.614400000000003</v>
      </c>
      <c r="Q253" s="22">
        <v>-1.4605699999999999E-2</v>
      </c>
      <c r="R253" s="22">
        <v>243</v>
      </c>
      <c r="S253" s="22">
        <v>0.45559699999999997</v>
      </c>
      <c r="T253">
        <f t="shared" si="38"/>
        <v>14.605699999999999</v>
      </c>
      <c r="U253">
        <f t="shared" si="39"/>
        <v>6.6658954229999994</v>
      </c>
      <c r="X253" s="9"/>
      <c r="Y253" s="22">
        <v>0.45639000000000002</v>
      </c>
      <c r="Z253" s="22">
        <v>150.13399999999999</v>
      </c>
      <c r="AA253" s="22">
        <v>-1.39954E-2</v>
      </c>
      <c r="AB253" s="22">
        <v>243</v>
      </c>
      <c r="AC253" s="22">
        <v>0.45556600000000003</v>
      </c>
      <c r="AD253">
        <f t="shared" si="40"/>
        <v>13.9954</v>
      </c>
      <c r="AE253">
        <f t="shared" si="41"/>
        <v>6.3873606060000006</v>
      </c>
      <c r="AF253" s="9"/>
      <c r="AG253" s="22">
        <v>1.1236600000000001</v>
      </c>
      <c r="AH253" s="22">
        <v>164.273</v>
      </c>
      <c r="AI253" s="22">
        <v>-9.5306399999999999E-3</v>
      </c>
      <c r="AJ253" s="22">
        <v>243</v>
      </c>
      <c r="AK253" s="22">
        <v>1.1224400000000001</v>
      </c>
      <c r="AL253">
        <f t="shared" si="42"/>
        <v>9.53064</v>
      </c>
      <c r="AM253">
        <f t="shared" si="43"/>
        <v>10.7091989424</v>
      </c>
      <c r="AP253" s="9"/>
      <c r="AQ253" s="22">
        <v>0.45639000000000002</v>
      </c>
      <c r="AR253" s="22">
        <v>213.488</v>
      </c>
      <c r="AS253" s="22">
        <v>-1.33636E-2</v>
      </c>
      <c r="AT253" s="22">
        <v>243</v>
      </c>
      <c r="AU253" s="22">
        <v>0.455627</v>
      </c>
      <c r="AV253">
        <f t="shared" si="44"/>
        <v>13.3636</v>
      </c>
      <c r="AW253">
        <f t="shared" si="45"/>
        <v>6.0990134039999999</v>
      </c>
      <c r="AX253" s="9"/>
      <c r="AY253" s="22">
        <v>1.1236600000000001</v>
      </c>
      <c r="AZ253" s="22">
        <v>262.55900000000003</v>
      </c>
      <c r="BA253" s="22">
        <v>-9.3109100000000004E-3</v>
      </c>
      <c r="BB253" s="22">
        <v>243</v>
      </c>
      <c r="BC253" s="22">
        <v>1.1230500000000001</v>
      </c>
      <c r="BD253">
        <f t="shared" si="46"/>
        <v>9.3109099999999998</v>
      </c>
      <c r="BE253">
        <f t="shared" si="47"/>
        <v>10.462297130600001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51.624499999999998</v>
      </c>
      <c r="I254" s="22">
        <v>-1.4633200000000001E-2</v>
      </c>
      <c r="J254" s="22">
        <v>244</v>
      </c>
      <c r="K254" s="22">
        <v>0.45056200000000002</v>
      </c>
      <c r="L254">
        <f t="shared" si="36"/>
        <v>14.6332</v>
      </c>
      <c r="M254">
        <f t="shared" si="37"/>
        <v>6.6047679860000006</v>
      </c>
      <c r="N254" s="9"/>
      <c r="O254" s="22">
        <v>0.45135500000000001</v>
      </c>
      <c r="P254" s="22">
        <v>51.624499999999998</v>
      </c>
      <c r="Q254" s="22">
        <v>-1.4633200000000001E-2</v>
      </c>
      <c r="R254" s="22">
        <v>244</v>
      </c>
      <c r="S254" s="22">
        <v>0.45056200000000002</v>
      </c>
      <c r="T254">
        <f t="shared" si="38"/>
        <v>14.6332</v>
      </c>
      <c r="U254">
        <f t="shared" si="39"/>
        <v>6.6047679860000006</v>
      </c>
      <c r="X254" s="9"/>
      <c r="Y254" s="22">
        <v>0.45135500000000001</v>
      </c>
      <c r="Z254" s="22">
        <v>150.14400000000001</v>
      </c>
      <c r="AA254" s="22">
        <v>-1.40076E-2</v>
      </c>
      <c r="AB254" s="22">
        <v>244</v>
      </c>
      <c r="AC254" s="22">
        <v>0.45050000000000001</v>
      </c>
      <c r="AD254">
        <f t="shared" si="40"/>
        <v>14.0076</v>
      </c>
      <c r="AE254">
        <f t="shared" si="41"/>
        <v>6.3224002979999998</v>
      </c>
      <c r="AF254" s="9"/>
      <c r="AG254" s="22">
        <v>1.12869</v>
      </c>
      <c r="AH254" s="22">
        <v>164.28299999999999</v>
      </c>
      <c r="AI254" s="22">
        <v>-9.5062299999999992E-3</v>
      </c>
      <c r="AJ254" s="22">
        <v>244</v>
      </c>
      <c r="AK254" s="22">
        <v>1.1273200000000001</v>
      </c>
      <c r="AL254">
        <f t="shared" si="42"/>
        <v>9.5062299999999986</v>
      </c>
      <c r="AM254">
        <f t="shared" si="43"/>
        <v>10.729586738699998</v>
      </c>
      <c r="AP254" s="9"/>
      <c r="AQ254" s="22">
        <v>0.45135500000000001</v>
      </c>
      <c r="AR254" s="22">
        <v>213.499</v>
      </c>
      <c r="AS254" s="22">
        <v>-1.33759E-2</v>
      </c>
      <c r="AT254" s="22">
        <v>244</v>
      </c>
      <c r="AU254" s="22">
        <v>0.45059199999999999</v>
      </c>
      <c r="AV254">
        <f t="shared" si="44"/>
        <v>13.3759</v>
      </c>
      <c r="AW254">
        <f t="shared" si="45"/>
        <v>6.0372793444999999</v>
      </c>
      <c r="AX254" s="9"/>
      <c r="AY254" s="22">
        <v>1.12869</v>
      </c>
      <c r="AZ254" s="22">
        <v>262.56900000000002</v>
      </c>
      <c r="BA254" s="22">
        <v>-9.2925999999999998E-3</v>
      </c>
      <c r="BB254" s="22">
        <v>244</v>
      </c>
      <c r="BC254" s="22">
        <v>1.1282300000000001</v>
      </c>
      <c r="BD254">
        <f t="shared" si="46"/>
        <v>9.2926000000000002</v>
      </c>
      <c r="BE254">
        <f t="shared" si="47"/>
        <v>10.488464693999999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51.634500000000003</v>
      </c>
      <c r="I255" s="22">
        <v>-1.46149E-2</v>
      </c>
      <c r="J255" s="22">
        <v>245</v>
      </c>
      <c r="K255" s="22">
        <v>0.445465</v>
      </c>
      <c r="L255">
        <f t="shared" si="36"/>
        <v>14.6149</v>
      </c>
      <c r="M255">
        <f t="shared" si="37"/>
        <v>6.522922168</v>
      </c>
      <c r="N255" s="9"/>
      <c r="O255" s="22">
        <v>0.44631999999999999</v>
      </c>
      <c r="P255" s="22">
        <v>51.634500000000003</v>
      </c>
      <c r="Q255" s="22">
        <v>-1.46149E-2</v>
      </c>
      <c r="R255" s="22">
        <v>245</v>
      </c>
      <c r="S255" s="22">
        <v>0.445465</v>
      </c>
      <c r="T255">
        <f t="shared" si="38"/>
        <v>14.6149</v>
      </c>
      <c r="U255">
        <f t="shared" si="39"/>
        <v>6.522922168</v>
      </c>
      <c r="X255" s="9"/>
      <c r="Y255" s="22">
        <v>0.44631999999999999</v>
      </c>
      <c r="Z255" s="22">
        <v>150.154</v>
      </c>
      <c r="AA255" s="22">
        <v>-1.40076E-2</v>
      </c>
      <c r="AB255" s="22">
        <v>245</v>
      </c>
      <c r="AC255" s="22">
        <v>0.44552599999999998</v>
      </c>
      <c r="AD255">
        <f t="shared" si="40"/>
        <v>14.0076</v>
      </c>
      <c r="AE255">
        <f t="shared" si="41"/>
        <v>6.2518720319999996</v>
      </c>
      <c r="AF255" s="9"/>
      <c r="AG255" s="22">
        <v>1.1337299999999999</v>
      </c>
      <c r="AH255" s="22">
        <v>164.29300000000001</v>
      </c>
      <c r="AI255" s="22">
        <v>-9.4848599999999995E-3</v>
      </c>
      <c r="AJ255" s="22">
        <v>245</v>
      </c>
      <c r="AK255" s="22">
        <v>1.1328100000000001</v>
      </c>
      <c r="AL255">
        <f t="shared" si="42"/>
        <v>9.4848599999999994</v>
      </c>
      <c r="AM255">
        <f t="shared" si="43"/>
        <v>10.753270327799999</v>
      </c>
      <c r="AP255" s="9"/>
      <c r="AQ255" s="22">
        <v>0.44631999999999999</v>
      </c>
      <c r="AR255" s="22">
        <v>213.50899999999999</v>
      </c>
      <c r="AS255" s="22">
        <v>-1.33881E-2</v>
      </c>
      <c r="AT255" s="22">
        <v>245</v>
      </c>
      <c r="AU255" s="22">
        <v>0.44552599999999998</v>
      </c>
      <c r="AV255">
        <f t="shared" si="44"/>
        <v>13.3881</v>
      </c>
      <c r="AW255">
        <f t="shared" si="45"/>
        <v>5.9753767919999996</v>
      </c>
      <c r="AX255" s="9"/>
      <c r="AY255" s="22">
        <v>1.1337299999999999</v>
      </c>
      <c r="AZ255" s="22">
        <v>262.57900000000001</v>
      </c>
      <c r="BA255" s="22">
        <v>-9.2681900000000008E-3</v>
      </c>
      <c r="BB255" s="22">
        <v>245</v>
      </c>
      <c r="BC255" s="22">
        <v>1.1331199999999999</v>
      </c>
      <c r="BD255">
        <f t="shared" si="46"/>
        <v>9.2681900000000006</v>
      </c>
      <c r="BE255">
        <f t="shared" si="47"/>
        <v>10.5076250487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51.644599999999997</v>
      </c>
      <c r="I256" s="22">
        <v>-1.46515E-2</v>
      </c>
      <c r="J256" s="22">
        <v>246</v>
      </c>
      <c r="K256" s="22">
        <v>0.440521</v>
      </c>
      <c r="L256">
        <f t="shared" si="36"/>
        <v>14.6515</v>
      </c>
      <c r="M256">
        <f t="shared" si="37"/>
        <v>6.4654725260000001</v>
      </c>
      <c r="N256" s="9"/>
      <c r="O256" s="22">
        <v>0.44128400000000001</v>
      </c>
      <c r="P256" s="22">
        <v>51.644599999999997</v>
      </c>
      <c r="Q256" s="22">
        <v>-1.46515E-2</v>
      </c>
      <c r="R256" s="22">
        <v>246</v>
      </c>
      <c r="S256" s="22">
        <v>0.440521</v>
      </c>
      <c r="T256">
        <f t="shared" si="38"/>
        <v>14.6515</v>
      </c>
      <c r="U256">
        <f t="shared" si="39"/>
        <v>6.4654725260000001</v>
      </c>
      <c r="X256" s="9"/>
      <c r="Y256" s="22">
        <v>0.44128400000000001</v>
      </c>
      <c r="Z256" s="22">
        <v>150.16399999999999</v>
      </c>
      <c r="AA256" s="22">
        <v>-1.4031999999999999E-2</v>
      </c>
      <c r="AB256" s="22">
        <v>246</v>
      </c>
      <c r="AC256" s="22">
        <v>0.440521</v>
      </c>
      <c r="AD256">
        <f t="shared" si="40"/>
        <v>14.032</v>
      </c>
      <c r="AE256">
        <f t="shared" si="41"/>
        <v>6.1920970880000006</v>
      </c>
      <c r="AF256" s="9"/>
      <c r="AG256" s="22">
        <v>1.13876</v>
      </c>
      <c r="AH256" s="22">
        <v>164.303</v>
      </c>
      <c r="AI256" s="22">
        <v>-9.4634999999999997E-3</v>
      </c>
      <c r="AJ256" s="22">
        <v>246</v>
      </c>
      <c r="AK256" s="22">
        <v>1.1373899999999999</v>
      </c>
      <c r="AL256">
        <f t="shared" si="42"/>
        <v>9.4634999999999998</v>
      </c>
      <c r="AM256">
        <f t="shared" si="43"/>
        <v>10.77665526</v>
      </c>
      <c r="AP256" s="9"/>
      <c r="AQ256" s="22">
        <v>0.44128400000000001</v>
      </c>
      <c r="AR256" s="22">
        <v>213.51900000000001</v>
      </c>
      <c r="AS256" s="22">
        <v>-1.3406400000000001E-2</v>
      </c>
      <c r="AT256" s="22">
        <v>246</v>
      </c>
      <c r="AU256" s="22">
        <v>0.440521</v>
      </c>
      <c r="AV256">
        <f t="shared" si="44"/>
        <v>13.406400000000001</v>
      </c>
      <c r="AW256">
        <f t="shared" si="45"/>
        <v>5.916029817600001</v>
      </c>
      <c r="AX256" s="9"/>
      <c r="AY256" s="22">
        <v>1.13876</v>
      </c>
      <c r="AZ256" s="22">
        <v>262.589</v>
      </c>
      <c r="BA256" s="22">
        <v>-9.2376699999999999E-3</v>
      </c>
      <c r="BB256" s="22">
        <v>246</v>
      </c>
      <c r="BC256" s="22">
        <v>1.1376999999999999</v>
      </c>
      <c r="BD256">
        <f t="shared" si="46"/>
        <v>9.2376699999999996</v>
      </c>
      <c r="BE256">
        <f t="shared" si="47"/>
        <v>10.5194890892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51.654699999999998</v>
      </c>
      <c r="I257" s="22">
        <v>-1.46637E-2</v>
      </c>
      <c r="J257" s="22">
        <v>247</v>
      </c>
      <c r="K257" s="22">
        <v>0.43548599999999998</v>
      </c>
      <c r="L257">
        <f t="shared" si="36"/>
        <v>14.6637</v>
      </c>
      <c r="M257">
        <f t="shared" si="37"/>
        <v>6.3970244613</v>
      </c>
      <c r="N257" s="9"/>
      <c r="O257" s="22">
        <v>0.436249</v>
      </c>
      <c r="P257" s="22">
        <v>51.654699999999998</v>
      </c>
      <c r="Q257" s="22">
        <v>-1.46637E-2</v>
      </c>
      <c r="R257" s="22">
        <v>247</v>
      </c>
      <c r="S257" s="22">
        <v>0.43548599999999998</v>
      </c>
      <c r="T257">
        <f t="shared" si="38"/>
        <v>14.6637</v>
      </c>
      <c r="U257">
        <f t="shared" si="39"/>
        <v>6.3970244613</v>
      </c>
      <c r="X257" s="9"/>
      <c r="Y257" s="22">
        <v>0.436249</v>
      </c>
      <c r="Z257" s="22">
        <v>150.17500000000001</v>
      </c>
      <c r="AA257" s="22">
        <v>-1.40381E-2</v>
      </c>
      <c r="AB257" s="22">
        <v>247</v>
      </c>
      <c r="AC257" s="22">
        <v>0.43542500000000001</v>
      </c>
      <c r="AD257">
        <f t="shared" si="40"/>
        <v>14.0381</v>
      </c>
      <c r="AE257">
        <f t="shared" si="41"/>
        <v>6.1241070868999996</v>
      </c>
      <c r="AF257" s="9"/>
      <c r="AG257" s="22">
        <v>1.1437999999999999</v>
      </c>
      <c r="AH257" s="22">
        <v>164.31299999999999</v>
      </c>
      <c r="AI257" s="22">
        <v>-9.4390900000000007E-3</v>
      </c>
      <c r="AJ257" s="22">
        <v>247</v>
      </c>
      <c r="AK257" s="22">
        <v>1.1419699999999999</v>
      </c>
      <c r="AL257">
        <f t="shared" si="42"/>
        <v>9.4390900000000002</v>
      </c>
      <c r="AM257">
        <f t="shared" si="43"/>
        <v>10.796431141999999</v>
      </c>
      <c r="AP257" s="9"/>
      <c r="AQ257" s="22">
        <v>0.436249</v>
      </c>
      <c r="AR257" s="22">
        <v>213.529</v>
      </c>
      <c r="AS257" s="22">
        <v>-1.3421600000000001E-2</v>
      </c>
      <c r="AT257" s="22">
        <v>247</v>
      </c>
      <c r="AU257" s="22">
        <v>0.43545499999999998</v>
      </c>
      <c r="AV257">
        <f t="shared" si="44"/>
        <v>13.4216</v>
      </c>
      <c r="AW257">
        <f t="shared" si="45"/>
        <v>5.8551595783999995</v>
      </c>
      <c r="AX257" s="9"/>
      <c r="AY257" s="22">
        <v>1.1437999999999999</v>
      </c>
      <c r="AZ257" s="22">
        <v>262.59899999999999</v>
      </c>
      <c r="BA257" s="22">
        <v>-9.2163100000000001E-3</v>
      </c>
      <c r="BB257" s="22">
        <v>247</v>
      </c>
      <c r="BC257" s="22">
        <v>1.1428799999999999</v>
      </c>
      <c r="BD257">
        <f t="shared" si="46"/>
        <v>9.21631</v>
      </c>
      <c r="BE257">
        <f t="shared" si="47"/>
        <v>10.541615377999999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51.664700000000003</v>
      </c>
      <c r="I258" s="22">
        <v>-1.4624E-2</v>
      </c>
      <c r="J258" s="22">
        <v>248</v>
      </c>
      <c r="K258" s="22">
        <v>0.43035899999999999</v>
      </c>
      <c r="L258">
        <f t="shared" si="36"/>
        <v>14.624000000000001</v>
      </c>
      <c r="M258">
        <f t="shared" si="37"/>
        <v>6.3060589120000001</v>
      </c>
      <c r="N258" s="9"/>
      <c r="O258" s="22">
        <v>0.43121300000000001</v>
      </c>
      <c r="P258" s="22">
        <v>51.664700000000003</v>
      </c>
      <c r="Q258" s="22">
        <v>-1.4624E-2</v>
      </c>
      <c r="R258" s="22">
        <v>248</v>
      </c>
      <c r="S258" s="22">
        <v>0.43035899999999999</v>
      </c>
      <c r="T258">
        <f t="shared" si="38"/>
        <v>14.624000000000001</v>
      </c>
      <c r="U258">
        <f t="shared" si="39"/>
        <v>6.3060589120000001</v>
      </c>
      <c r="X258" s="9"/>
      <c r="Y258" s="22">
        <v>0.43121300000000001</v>
      </c>
      <c r="Z258" s="22">
        <v>150.185</v>
      </c>
      <c r="AA258" s="22">
        <v>-1.40503E-2</v>
      </c>
      <c r="AB258" s="22">
        <v>248</v>
      </c>
      <c r="AC258" s="22">
        <v>0.43045</v>
      </c>
      <c r="AD258">
        <f t="shared" si="40"/>
        <v>14.0503</v>
      </c>
      <c r="AE258">
        <f t="shared" si="41"/>
        <v>6.0586720138999999</v>
      </c>
      <c r="AF258" s="9"/>
      <c r="AG258" s="22">
        <v>1.14883</v>
      </c>
      <c r="AH258" s="22">
        <v>164.32300000000001</v>
      </c>
      <c r="AI258" s="22">
        <v>-9.4116200000000007E-3</v>
      </c>
      <c r="AJ258" s="22">
        <v>248</v>
      </c>
      <c r="AK258" s="22">
        <v>1.1480699999999999</v>
      </c>
      <c r="AL258">
        <f t="shared" si="42"/>
        <v>9.411620000000001</v>
      </c>
      <c r="AM258">
        <f t="shared" si="43"/>
        <v>10.812351404600001</v>
      </c>
      <c r="AP258" s="9"/>
      <c r="AQ258" s="22">
        <v>0.43121300000000001</v>
      </c>
      <c r="AR258" s="22">
        <v>213.53899999999999</v>
      </c>
      <c r="AS258" s="22">
        <v>-1.34491E-2</v>
      </c>
      <c r="AT258" s="22">
        <v>248</v>
      </c>
      <c r="AU258" s="22">
        <v>0.43042000000000002</v>
      </c>
      <c r="AV258">
        <f t="shared" si="44"/>
        <v>13.4491</v>
      </c>
      <c r="AW258">
        <f t="shared" si="45"/>
        <v>5.7994267583000001</v>
      </c>
      <c r="AX258" s="9"/>
      <c r="AY258" s="22">
        <v>1.14883</v>
      </c>
      <c r="AZ258" s="22">
        <v>262.60899999999998</v>
      </c>
      <c r="BA258" s="22">
        <v>-9.1949500000000003E-3</v>
      </c>
      <c r="BB258" s="22">
        <v>248</v>
      </c>
      <c r="BC258" s="22">
        <v>1.1474599999999999</v>
      </c>
      <c r="BD258">
        <f t="shared" si="46"/>
        <v>9.1949500000000004</v>
      </c>
      <c r="BE258">
        <f t="shared" si="47"/>
        <v>10.563434408500001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51.674799999999998</v>
      </c>
      <c r="I259" s="22">
        <v>-1.46362E-2</v>
      </c>
      <c r="J259" s="22">
        <v>249</v>
      </c>
      <c r="K259" s="22">
        <v>0.42538500000000001</v>
      </c>
      <c r="L259">
        <f t="shared" si="36"/>
        <v>14.636200000000001</v>
      </c>
      <c r="M259">
        <f t="shared" si="37"/>
        <v>6.2376264436</v>
      </c>
      <c r="N259" s="9"/>
      <c r="O259" s="22">
        <v>0.426178</v>
      </c>
      <c r="P259" s="22">
        <v>51.674799999999998</v>
      </c>
      <c r="Q259" s="22">
        <v>-1.46362E-2</v>
      </c>
      <c r="R259" s="22">
        <v>249</v>
      </c>
      <c r="S259" s="22">
        <v>0.42538500000000001</v>
      </c>
      <c r="T259">
        <f t="shared" si="38"/>
        <v>14.636200000000001</v>
      </c>
      <c r="U259">
        <f t="shared" si="39"/>
        <v>6.2376264436</v>
      </c>
      <c r="X259" s="9"/>
      <c r="Y259" s="22">
        <v>0.426178</v>
      </c>
      <c r="Z259" s="22">
        <v>150.19499999999999</v>
      </c>
      <c r="AA259" s="22">
        <v>-1.4071699999999999E-2</v>
      </c>
      <c r="AB259" s="22">
        <v>249</v>
      </c>
      <c r="AC259" s="22">
        <v>0.42532300000000001</v>
      </c>
      <c r="AD259">
        <f t="shared" si="40"/>
        <v>14.0717</v>
      </c>
      <c r="AE259">
        <f t="shared" si="41"/>
        <v>5.9970489626000001</v>
      </c>
      <c r="AF259" s="9"/>
      <c r="AG259" s="22">
        <v>1.15387</v>
      </c>
      <c r="AH259" s="22">
        <v>164.333</v>
      </c>
      <c r="AI259" s="22">
        <v>-9.3933100000000002E-3</v>
      </c>
      <c r="AJ259" s="22">
        <v>249</v>
      </c>
      <c r="AK259" s="22">
        <v>1.1535599999999999</v>
      </c>
      <c r="AL259">
        <f t="shared" si="42"/>
        <v>9.3933099999999996</v>
      </c>
      <c r="AM259">
        <f t="shared" si="43"/>
        <v>10.8386586097</v>
      </c>
      <c r="AP259" s="9"/>
      <c r="AQ259" s="22">
        <v>0.426178</v>
      </c>
      <c r="AR259" s="22">
        <v>213.54900000000001</v>
      </c>
      <c r="AS259" s="22">
        <v>-1.34521E-2</v>
      </c>
      <c r="AT259" s="22">
        <v>249</v>
      </c>
      <c r="AU259" s="22">
        <v>0.42535400000000001</v>
      </c>
      <c r="AV259">
        <f t="shared" si="44"/>
        <v>13.4521</v>
      </c>
      <c r="AW259">
        <f t="shared" si="45"/>
        <v>5.7329890737999998</v>
      </c>
      <c r="AX259" s="9"/>
      <c r="AY259" s="22">
        <v>1.15387</v>
      </c>
      <c r="AZ259" s="22">
        <v>262.61900000000003</v>
      </c>
      <c r="BA259" s="22">
        <v>-9.1766399999999998E-3</v>
      </c>
      <c r="BB259" s="22">
        <v>249</v>
      </c>
      <c r="BC259" s="22">
        <v>1.15265</v>
      </c>
      <c r="BD259">
        <f t="shared" si="46"/>
        <v>9.176639999999999</v>
      </c>
      <c r="BE259">
        <f t="shared" si="47"/>
        <v>10.588649596799998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51.684899999999999</v>
      </c>
      <c r="I260" s="22">
        <v>-1.46301E-2</v>
      </c>
      <c r="J260" s="22">
        <v>250</v>
      </c>
      <c r="K260" s="22">
        <v>0.420319</v>
      </c>
      <c r="L260">
        <f t="shared" si="36"/>
        <v>14.630100000000001</v>
      </c>
      <c r="M260">
        <f t="shared" si="37"/>
        <v>6.1613642042999999</v>
      </c>
      <c r="N260" s="9"/>
      <c r="O260" s="22">
        <v>0.42114299999999999</v>
      </c>
      <c r="P260" s="22">
        <v>51.684899999999999</v>
      </c>
      <c r="Q260" s="22">
        <v>-1.46301E-2</v>
      </c>
      <c r="R260" s="22">
        <v>250</v>
      </c>
      <c r="S260" s="22">
        <v>0.420319</v>
      </c>
      <c r="T260">
        <f t="shared" si="38"/>
        <v>14.630100000000001</v>
      </c>
      <c r="U260">
        <f t="shared" si="39"/>
        <v>6.1613642042999999</v>
      </c>
      <c r="X260" s="9"/>
      <c r="Y260" s="22">
        <v>0.42114299999999999</v>
      </c>
      <c r="Z260" s="22">
        <v>150.20500000000001</v>
      </c>
      <c r="AA260" s="22">
        <v>-1.40839E-2</v>
      </c>
      <c r="AB260" s="22">
        <v>250</v>
      </c>
      <c r="AC260" s="22">
        <v>0.42034899999999997</v>
      </c>
      <c r="AD260">
        <f t="shared" si="40"/>
        <v>14.0839</v>
      </c>
      <c r="AE260">
        <f t="shared" si="41"/>
        <v>5.9313358976999995</v>
      </c>
      <c r="AF260" s="9"/>
      <c r="AG260" s="22">
        <v>1.1589100000000001</v>
      </c>
      <c r="AH260" s="22">
        <v>164.34399999999999</v>
      </c>
      <c r="AI260" s="22">
        <v>-9.3688999999999995E-3</v>
      </c>
      <c r="AJ260" s="22">
        <v>250</v>
      </c>
      <c r="AK260" s="22">
        <v>1.1581399999999999</v>
      </c>
      <c r="AL260">
        <f t="shared" si="42"/>
        <v>9.3689</v>
      </c>
      <c r="AM260">
        <f t="shared" si="43"/>
        <v>10.857711899000002</v>
      </c>
      <c r="AP260" s="9"/>
      <c r="AQ260" s="22">
        <v>0.42114299999999999</v>
      </c>
      <c r="AR260" s="22">
        <v>213.559</v>
      </c>
      <c r="AS260" s="22">
        <v>-1.3467399999999999E-2</v>
      </c>
      <c r="AT260" s="22">
        <v>250</v>
      </c>
      <c r="AU260" s="22">
        <v>0.42037999999999998</v>
      </c>
      <c r="AV260">
        <f t="shared" si="44"/>
        <v>13.4674</v>
      </c>
      <c r="AW260">
        <f t="shared" si="45"/>
        <v>5.6717012381999998</v>
      </c>
      <c r="AX260" s="9"/>
      <c r="AY260" s="22">
        <v>1.1589100000000001</v>
      </c>
      <c r="AZ260" s="22">
        <v>262.62900000000002</v>
      </c>
      <c r="BA260" s="22">
        <v>-9.1583299999999992E-3</v>
      </c>
      <c r="BB260" s="22">
        <v>250</v>
      </c>
      <c r="BC260" s="22">
        <v>1.1569199999999999</v>
      </c>
      <c r="BD260">
        <f t="shared" si="46"/>
        <v>9.1583299999999994</v>
      </c>
      <c r="BE260">
        <f t="shared" si="47"/>
        <v>10.613680220300001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51.695</v>
      </c>
      <c r="I261" s="22">
        <v>-1.4621E-2</v>
      </c>
      <c r="J261" s="22">
        <v>251</v>
      </c>
      <c r="K261" s="22">
        <v>0.41525299999999998</v>
      </c>
      <c r="L261">
        <f t="shared" si="36"/>
        <v>14.621</v>
      </c>
      <c r="M261">
        <f t="shared" si="37"/>
        <v>6.0839004470000004</v>
      </c>
      <c r="N261" s="9"/>
      <c r="O261" s="22">
        <v>0.416107</v>
      </c>
      <c r="P261" s="22">
        <v>51.695</v>
      </c>
      <c r="Q261" s="22">
        <v>-1.4621E-2</v>
      </c>
      <c r="R261" s="22">
        <v>251</v>
      </c>
      <c r="S261" s="22">
        <v>0.41525299999999998</v>
      </c>
      <c r="T261">
        <f t="shared" si="38"/>
        <v>14.621</v>
      </c>
      <c r="U261">
        <f t="shared" si="39"/>
        <v>6.0839004470000004</v>
      </c>
      <c r="X261" s="9"/>
      <c r="Y261" s="22">
        <v>0.416107</v>
      </c>
      <c r="Z261" s="22">
        <v>150.215</v>
      </c>
      <c r="AA261" s="22">
        <v>-1.4108300000000001E-2</v>
      </c>
      <c r="AB261" s="22">
        <v>251</v>
      </c>
      <c r="AC261" s="22">
        <v>0.41525299999999998</v>
      </c>
      <c r="AD261">
        <f t="shared" si="40"/>
        <v>14.1083</v>
      </c>
      <c r="AE261">
        <f t="shared" si="41"/>
        <v>5.8705623880999998</v>
      </c>
      <c r="AF261" s="9"/>
      <c r="AG261" s="22">
        <v>1.16394</v>
      </c>
      <c r="AH261" s="22">
        <v>164.35400000000001</v>
      </c>
      <c r="AI261" s="22">
        <v>-9.3475299999999997E-3</v>
      </c>
      <c r="AJ261" s="22">
        <v>251</v>
      </c>
      <c r="AK261" s="22">
        <v>1.1630199999999999</v>
      </c>
      <c r="AL261">
        <f t="shared" si="42"/>
        <v>9.347529999999999</v>
      </c>
      <c r="AM261">
        <f t="shared" si="43"/>
        <v>10.879964068199998</v>
      </c>
      <c r="AP261" s="9"/>
      <c r="AQ261" s="22">
        <v>0.416107</v>
      </c>
      <c r="AR261" s="22">
        <v>213.56899999999999</v>
      </c>
      <c r="AS261" s="22">
        <v>-1.34796E-2</v>
      </c>
      <c r="AT261" s="22">
        <v>251</v>
      </c>
      <c r="AU261" s="22">
        <v>0.41525299999999998</v>
      </c>
      <c r="AV261">
        <f t="shared" si="44"/>
        <v>13.4796</v>
      </c>
      <c r="AW261">
        <f t="shared" si="45"/>
        <v>5.6089559172000003</v>
      </c>
      <c r="AX261" s="9"/>
      <c r="AY261" s="22">
        <v>1.16394</v>
      </c>
      <c r="AZ261" s="22">
        <v>262.63900000000001</v>
      </c>
      <c r="BA261" s="22">
        <v>-9.1369599999999995E-3</v>
      </c>
      <c r="BB261" s="22">
        <v>251</v>
      </c>
      <c r="BC261" s="22">
        <v>1.1624099999999999</v>
      </c>
      <c r="BD261">
        <f t="shared" si="46"/>
        <v>9.1369600000000002</v>
      </c>
      <c r="BE261">
        <f t="shared" si="47"/>
        <v>10.6348732224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51.704999999999998</v>
      </c>
      <c r="I262" s="22">
        <v>-1.4624E-2</v>
      </c>
      <c r="J262" s="22">
        <v>252</v>
      </c>
      <c r="K262" s="22">
        <v>0.410248</v>
      </c>
      <c r="L262">
        <f t="shared" si="36"/>
        <v>14.624000000000001</v>
      </c>
      <c r="M262">
        <f t="shared" si="37"/>
        <v>6.0115169279999998</v>
      </c>
      <c r="N262" s="9"/>
      <c r="O262" s="22">
        <v>0.41107199999999999</v>
      </c>
      <c r="P262" s="22">
        <v>51.704999999999998</v>
      </c>
      <c r="Q262" s="22">
        <v>-1.4624E-2</v>
      </c>
      <c r="R262" s="22">
        <v>252</v>
      </c>
      <c r="S262" s="22">
        <v>0.410248</v>
      </c>
      <c r="T262">
        <f t="shared" si="38"/>
        <v>14.624000000000001</v>
      </c>
      <c r="U262">
        <f t="shared" si="39"/>
        <v>6.0115169279999998</v>
      </c>
      <c r="X262" s="9"/>
      <c r="Y262" s="22">
        <v>0.41107199999999999</v>
      </c>
      <c r="Z262" s="22">
        <v>150.22499999999999</v>
      </c>
      <c r="AA262" s="22">
        <v>-1.4123500000000001E-2</v>
      </c>
      <c r="AB262" s="22">
        <v>252</v>
      </c>
      <c r="AC262" s="22">
        <v>0.41027799999999998</v>
      </c>
      <c r="AD262">
        <f t="shared" si="40"/>
        <v>14.1235</v>
      </c>
      <c r="AE262">
        <f t="shared" si="41"/>
        <v>5.8057753920000001</v>
      </c>
      <c r="AF262" s="9"/>
      <c r="AG262" s="22">
        <v>1.1689799999999999</v>
      </c>
      <c r="AH262" s="22">
        <v>164.364</v>
      </c>
      <c r="AI262" s="22">
        <v>-9.3292199999999992E-3</v>
      </c>
      <c r="AJ262" s="22">
        <v>252</v>
      </c>
      <c r="AK262" s="22">
        <v>1.16821</v>
      </c>
      <c r="AL262">
        <f t="shared" si="42"/>
        <v>9.3292199999999994</v>
      </c>
      <c r="AM262">
        <f t="shared" si="43"/>
        <v>10.905671595599998</v>
      </c>
      <c r="AP262" s="9"/>
      <c r="AQ262" s="22">
        <v>0.41107199999999999</v>
      </c>
      <c r="AR262" s="22">
        <v>213.57900000000001</v>
      </c>
      <c r="AS262" s="22">
        <v>-1.3494900000000001E-2</v>
      </c>
      <c r="AT262" s="22">
        <v>252</v>
      </c>
      <c r="AU262" s="22">
        <v>0.41033900000000001</v>
      </c>
      <c r="AV262">
        <f t="shared" si="44"/>
        <v>13.494900000000001</v>
      </c>
      <c r="AW262">
        <f t="shared" si="45"/>
        <v>5.5473755328000003</v>
      </c>
      <c r="AX262" s="9"/>
      <c r="AY262" s="22">
        <v>1.1689799999999999</v>
      </c>
      <c r="AZ262" s="22">
        <v>262.64999999999998</v>
      </c>
      <c r="BA262" s="22">
        <v>-9.1216999999999999E-3</v>
      </c>
      <c r="BB262" s="22">
        <v>252</v>
      </c>
      <c r="BC262" s="22">
        <v>1.16821</v>
      </c>
      <c r="BD262">
        <f t="shared" si="46"/>
        <v>9.1217000000000006</v>
      </c>
      <c r="BE262">
        <f t="shared" si="47"/>
        <v>10.663084866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51.7151</v>
      </c>
      <c r="I263" s="22">
        <v>-1.4645399999999999E-2</v>
      </c>
      <c r="J263" s="22">
        <v>253</v>
      </c>
      <c r="K263" s="22">
        <v>0.40518199999999999</v>
      </c>
      <c r="L263">
        <f t="shared" si="36"/>
        <v>14.645399999999999</v>
      </c>
      <c r="M263">
        <f t="shared" si="37"/>
        <v>5.9465596343999998</v>
      </c>
      <c r="N263" s="9"/>
      <c r="O263" s="22">
        <v>0.40603600000000001</v>
      </c>
      <c r="P263" s="22">
        <v>51.7151</v>
      </c>
      <c r="Q263" s="22">
        <v>-1.4645399999999999E-2</v>
      </c>
      <c r="R263" s="22">
        <v>253</v>
      </c>
      <c r="S263" s="22">
        <v>0.40518199999999999</v>
      </c>
      <c r="T263">
        <f t="shared" si="38"/>
        <v>14.645399999999999</v>
      </c>
      <c r="U263">
        <f t="shared" si="39"/>
        <v>5.9465596343999998</v>
      </c>
      <c r="X263" s="9"/>
      <c r="Y263" s="22">
        <v>0.40603600000000001</v>
      </c>
      <c r="Z263" s="22">
        <v>150.23500000000001</v>
      </c>
      <c r="AA263" s="22">
        <v>-1.41327E-2</v>
      </c>
      <c r="AB263" s="22">
        <v>253</v>
      </c>
      <c r="AC263" s="22">
        <v>0.40527299999999999</v>
      </c>
      <c r="AD263">
        <f t="shared" si="40"/>
        <v>14.1327</v>
      </c>
      <c r="AE263">
        <f t="shared" si="41"/>
        <v>5.7383849772</v>
      </c>
      <c r="AF263" s="9"/>
      <c r="AG263" s="22">
        <v>1.17401</v>
      </c>
      <c r="AH263" s="22">
        <v>164.374</v>
      </c>
      <c r="AI263" s="22">
        <v>-9.3200699999999997E-3</v>
      </c>
      <c r="AJ263" s="22">
        <v>253</v>
      </c>
      <c r="AK263" s="22">
        <v>1.17249</v>
      </c>
      <c r="AL263">
        <f t="shared" si="42"/>
        <v>9.3200699999999994</v>
      </c>
      <c r="AM263">
        <f t="shared" si="43"/>
        <v>10.9418553807</v>
      </c>
      <c r="AP263" s="9"/>
      <c r="AQ263" s="22">
        <v>0.40603600000000001</v>
      </c>
      <c r="AR263" s="22">
        <v>213.589</v>
      </c>
      <c r="AS263" s="22">
        <v>-1.3516200000000001E-2</v>
      </c>
      <c r="AT263" s="22">
        <v>253</v>
      </c>
      <c r="AU263" s="22">
        <v>0.40527299999999999</v>
      </c>
      <c r="AV263">
        <f t="shared" si="44"/>
        <v>13.516200000000001</v>
      </c>
      <c r="AW263">
        <f t="shared" si="45"/>
        <v>5.4880637832000003</v>
      </c>
      <c r="AX263" s="9"/>
      <c r="AY263" s="22">
        <v>1.17401</v>
      </c>
      <c r="AZ263" s="22">
        <v>262.66000000000003</v>
      </c>
      <c r="BA263" s="22">
        <v>-9.0881299999999998E-3</v>
      </c>
      <c r="BB263" s="22">
        <v>253</v>
      </c>
      <c r="BC263" s="22">
        <v>1.17249</v>
      </c>
      <c r="BD263">
        <f t="shared" si="46"/>
        <v>9.0881299999999996</v>
      </c>
      <c r="BE263">
        <f t="shared" si="47"/>
        <v>10.6695555013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51.725200000000001</v>
      </c>
      <c r="I264" s="22">
        <v>-1.46301E-2</v>
      </c>
      <c r="J264" s="22">
        <v>254</v>
      </c>
      <c r="K264" s="22">
        <v>0.400177</v>
      </c>
      <c r="L264">
        <f t="shared" si="36"/>
        <v>14.630100000000001</v>
      </c>
      <c r="M264">
        <f t="shared" si="37"/>
        <v>5.8666847301000002</v>
      </c>
      <c r="N264" s="9"/>
      <c r="O264" s="22">
        <v>0.401001</v>
      </c>
      <c r="P264" s="22">
        <v>51.725200000000001</v>
      </c>
      <c r="Q264" s="22">
        <v>-1.46301E-2</v>
      </c>
      <c r="R264" s="22">
        <v>254</v>
      </c>
      <c r="S264" s="22">
        <v>0.400177</v>
      </c>
      <c r="T264">
        <f t="shared" si="38"/>
        <v>14.630100000000001</v>
      </c>
      <c r="U264">
        <f t="shared" si="39"/>
        <v>5.8666847301000002</v>
      </c>
      <c r="X264" s="9"/>
      <c r="Y264" s="22">
        <v>0.401001</v>
      </c>
      <c r="Z264" s="22">
        <v>150.245</v>
      </c>
      <c r="AA264" s="22">
        <v>-1.4151E-2</v>
      </c>
      <c r="AB264" s="22">
        <v>254</v>
      </c>
      <c r="AC264" s="22">
        <v>0.400177</v>
      </c>
      <c r="AD264">
        <f t="shared" si="40"/>
        <v>14.151</v>
      </c>
      <c r="AE264">
        <f t="shared" si="41"/>
        <v>5.6745651509999995</v>
      </c>
      <c r="AF264" s="9"/>
      <c r="AG264" s="22">
        <v>1.1790499999999999</v>
      </c>
      <c r="AH264" s="22">
        <v>164.38399999999999</v>
      </c>
      <c r="AI264" s="22">
        <v>-9.29871E-3</v>
      </c>
      <c r="AJ264" s="22">
        <v>254</v>
      </c>
      <c r="AK264" s="22">
        <v>1.17798</v>
      </c>
      <c r="AL264">
        <f t="shared" si="42"/>
        <v>9.2987099999999998</v>
      </c>
      <c r="AM264">
        <f t="shared" si="43"/>
        <v>10.963644025499999</v>
      </c>
      <c r="AP264" s="9"/>
      <c r="AQ264" s="22">
        <v>0.401001</v>
      </c>
      <c r="AR264" s="22">
        <v>213.59899999999999</v>
      </c>
      <c r="AS264" s="22">
        <v>-1.3528399999999999E-2</v>
      </c>
      <c r="AT264" s="22">
        <v>254</v>
      </c>
      <c r="AU264" s="22">
        <v>0.400177</v>
      </c>
      <c r="AV264">
        <f t="shared" si="44"/>
        <v>13.5284</v>
      </c>
      <c r="AW264">
        <f t="shared" si="45"/>
        <v>5.4249019283999997</v>
      </c>
      <c r="AX264" s="9"/>
      <c r="AY264" s="22">
        <v>1.1790499999999999</v>
      </c>
      <c r="AZ264" s="22">
        <v>262.67</v>
      </c>
      <c r="BA264" s="22">
        <v>-9.0545699999999996E-3</v>
      </c>
      <c r="BB264" s="22">
        <v>254</v>
      </c>
      <c r="BC264" s="22">
        <v>1.17798</v>
      </c>
      <c r="BD264">
        <f t="shared" si="46"/>
        <v>9.05457</v>
      </c>
      <c r="BE264">
        <f t="shared" si="47"/>
        <v>10.6757907585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51.735199999999999</v>
      </c>
      <c r="I265" s="22">
        <v>-1.4639299999999999E-2</v>
      </c>
      <c r="J265" s="22">
        <v>255</v>
      </c>
      <c r="K265" s="22">
        <v>0.395233</v>
      </c>
      <c r="L265">
        <f t="shared" si="36"/>
        <v>14.639299999999999</v>
      </c>
      <c r="M265">
        <f t="shared" si="37"/>
        <v>5.796665063799999</v>
      </c>
      <c r="N265" s="9"/>
      <c r="O265" s="22">
        <v>0.39596599999999998</v>
      </c>
      <c r="P265" s="22">
        <v>51.735199999999999</v>
      </c>
      <c r="Q265" s="22">
        <v>-1.4639299999999999E-2</v>
      </c>
      <c r="R265" s="22">
        <v>255</v>
      </c>
      <c r="S265" s="22">
        <v>0.395233</v>
      </c>
      <c r="T265">
        <f t="shared" si="38"/>
        <v>14.639299999999999</v>
      </c>
      <c r="U265">
        <f t="shared" si="39"/>
        <v>5.796665063799999</v>
      </c>
      <c r="X265" s="9"/>
      <c r="Y265" s="22">
        <v>0.39596599999999998</v>
      </c>
      <c r="Z265" s="22">
        <v>150.255</v>
      </c>
      <c r="AA265" s="22">
        <v>-1.4169299999999999E-2</v>
      </c>
      <c r="AB265" s="22">
        <v>255</v>
      </c>
      <c r="AC265" s="22">
        <v>0.39511099999999999</v>
      </c>
      <c r="AD265">
        <f t="shared" si="40"/>
        <v>14.1693</v>
      </c>
      <c r="AE265">
        <f t="shared" si="41"/>
        <v>5.6105610437999998</v>
      </c>
      <c r="AF265" s="9"/>
      <c r="AG265" s="22">
        <v>1.18408</v>
      </c>
      <c r="AH265" s="22">
        <v>164.39400000000001</v>
      </c>
      <c r="AI265" s="22">
        <v>-9.2773400000000002E-3</v>
      </c>
      <c r="AJ265" s="22">
        <v>255</v>
      </c>
      <c r="AK265" s="22">
        <v>1.18347</v>
      </c>
      <c r="AL265">
        <f t="shared" si="42"/>
        <v>9.2773400000000006</v>
      </c>
      <c r="AM265">
        <f t="shared" si="43"/>
        <v>10.985112747200001</v>
      </c>
      <c r="AP265" s="9"/>
      <c r="AQ265" s="22">
        <v>0.39596599999999998</v>
      </c>
      <c r="AR265" s="22">
        <v>213.60900000000001</v>
      </c>
      <c r="AS265" s="22">
        <v>-1.3549800000000001E-2</v>
      </c>
      <c r="AT265" s="22">
        <v>255</v>
      </c>
      <c r="AU265" s="22">
        <v>0.39517200000000002</v>
      </c>
      <c r="AV265">
        <f t="shared" si="44"/>
        <v>13.549800000000001</v>
      </c>
      <c r="AW265">
        <f t="shared" si="45"/>
        <v>5.3652601068000001</v>
      </c>
      <c r="AX265" s="9"/>
      <c r="AY265" s="22">
        <v>1.18408</v>
      </c>
      <c r="AZ265" s="22">
        <v>262.68</v>
      </c>
      <c r="BA265" s="22">
        <v>-9.0301500000000007E-3</v>
      </c>
      <c r="BB265" s="22">
        <v>255</v>
      </c>
      <c r="BC265" s="22">
        <v>1.1831700000000001</v>
      </c>
      <c r="BD265">
        <f t="shared" si="46"/>
        <v>9.0301500000000008</v>
      </c>
      <c r="BE265">
        <f t="shared" si="47"/>
        <v>10.692420012000001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51.7453</v>
      </c>
      <c r="I266" s="22">
        <v>-1.46179E-2</v>
      </c>
      <c r="J266" s="22">
        <v>256</v>
      </c>
      <c r="K266" s="22">
        <v>0.39007599999999998</v>
      </c>
      <c r="L266">
        <f t="shared" si="36"/>
        <v>14.617899999999999</v>
      </c>
      <c r="M266">
        <f t="shared" si="37"/>
        <v>5.7145756469999993</v>
      </c>
      <c r="N266" s="9"/>
      <c r="O266" s="22">
        <v>0.39093</v>
      </c>
      <c r="P266" s="22">
        <v>51.7453</v>
      </c>
      <c r="Q266" s="22">
        <v>-1.46179E-2</v>
      </c>
      <c r="R266" s="22">
        <v>256</v>
      </c>
      <c r="S266" s="22">
        <v>0.39007599999999998</v>
      </c>
      <c r="T266">
        <f t="shared" si="38"/>
        <v>14.617899999999999</v>
      </c>
      <c r="U266">
        <f t="shared" si="39"/>
        <v>5.7145756469999993</v>
      </c>
      <c r="X266" s="9"/>
      <c r="Y266" s="22">
        <v>0.39093</v>
      </c>
      <c r="Z266" s="22">
        <v>150.26499999999999</v>
      </c>
      <c r="AA266" s="22">
        <v>-1.41815E-2</v>
      </c>
      <c r="AB266" s="22">
        <v>256</v>
      </c>
      <c r="AC266" s="22">
        <v>0.39019799999999999</v>
      </c>
      <c r="AD266">
        <f t="shared" si="40"/>
        <v>14.1815</v>
      </c>
      <c r="AE266">
        <f t="shared" si="41"/>
        <v>5.5439737950000003</v>
      </c>
      <c r="AF266" s="9"/>
      <c r="AG266" s="22">
        <v>1.18912</v>
      </c>
      <c r="AH266" s="22">
        <v>164.404</v>
      </c>
      <c r="AI266" s="22">
        <v>-9.2651399999999998E-3</v>
      </c>
      <c r="AJ266" s="22">
        <v>256</v>
      </c>
      <c r="AK266" s="22">
        <v>1.1880500000000001</v>
      </c>
      <c r="AL266">
        <f t="shared" si="42"/>
        <v>9.2651400000000006</v>
      </c>
      <c r="AM266">
        <f t="shared" si="43"/>
        <v>11.017363276800001</v>
      </c>
      <c r="AP266" s="9"/>
      <c r="AQ266" s="22">
        <v>0.39093</v>
      </c>
      <c r="AR266" s="22">
        <v>213.619</v>
      </c>
      <c r="AS266" s="22">
        <v>-1.3555899999999999E-2</v>
      </c>
      <c r="AT266" s="22">
        <v>256</v>
      </c>
      <c r="AU266" s="22">
        <v>0.39016699999999999</v>
      </c>
      <c r="AV266">
        <f t="shared" si="44"/>
        <v>13.555899999999999</v>
      </c>
      <c r="AW266">
        <f t="shared" si="45"/>
        <v>5.2994079869999995</v>
      </c>
      <c r="AX266" s="9"/>
      <c r="AY266" s="22">
        <v>1.18912</v>
      </c>
      <c r="AZ266" s="22">
        <v>262.69</v>
      </c>
      <c r="BA266" s="22">
        <v>-9.0026900000000007E-3</v>
      </c>
      <c r="BB266" s="22">
        <v>256</v>
      </c>
      <c r="BC266" s="22">
        <v>1.18774</v>
      </c>
      <c r="BD266">
        <f t="shared" si="46"/>
        <v>9.0026900000000012</v>
      </c>
      <c r="BE266">
        <f t="shared" si="47"/>
        <v>10.705278732800002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51.755400000000002</v>
      </c>
      <c r="I267" s="22">
        <v>-1.4566000000000001E-2</v>
      </c>
      <c r="J267" s="22">
        <v>257</v>
      </c>
      <c r="K267" s="22">
        <v>0.385071</v>
      </c>
      <c r="L267">
        <f t="shared" si="36"/>
        <v>14.566000000000001</v>
      </c>
      <c r="M267">
        <f t="shared" si="37"/>
        <v>5.6209465700000001</v>
      </c>
      <c r="N267" s="9"/>
      <c r="O267" s="22">
        <v>0.38589499999999999</v>
      </c>
      <c r="P267" s="22">
        <v>51.755400000000002</v>
      </c>
      <c r="Q267" s="22">
        <v>-1.4566000000000001E-2</v>
      </c>
      <c r="R267" s="22">
        <v>257</v>
      </c>
      <c r="S267" s="22">
        <v>0.385071</v>
      </c>
      <c r="T267">
        <f t="shared" si="38"/>
        <v>14.566000000000001</v>
      </c>
      <c r="U267">
        <f t="shared" si="39"/>
        <v>5.6209465700000001</v>
      </c>
      <c r="X267" s="9"/>
      <c r="Y267" s="22">
        <v>0.38589499999999999</v>
      </c>
      <c r="Z267" s="22">
        <v>150.27500000000001</v>
      </c>
      <c r="AA267" s="22">
        <v>-1.41876E-2</v>
      </c>
      <c r="AB267" s="22">
        <v>257</v>
      </c>
      <c r="AC267" s="22">
        <v>0.38501000000000002</v>
      </c>
      <c r="AD267">
        <f t="shared" si="40"/>
        <v>14.1876</v>
      </c>
      <c r="AE267">
        <f t="shared" si="41"/>
        <v>5.4749239019999996</v>
      </c>
      <c r="AF267" s="9"/>
      <c r="AG267" s="22">
        <v>1.19415</v>
      </c>
      <c r="AH267" s="22">
        <v>164.41399999999999</v>
      </c>
      <c r="AI267" s="22">
        <v>-9.2407199999999991E-3</v>
      </c>
      <c r="AJ267" s="22">
        <v>257</v>
      </c>
      <c r="AK267" s="22">
        <v>1.1932400000000001</v>
      </c>
      <c r="AL267">
        <f t="shared" si="42"/>
        <v>9.2407199999999996</v>
      </c>
      <c r="AM267">
        <f t="shared" si="43"/>
        <v>11.034805788</v>
      </c>
      <c r="AP267" s="9"/>
      <c r="AQ267" s="22">
        <v>0.38589499999999999</v>
      </c>
      <c r="AR267" s="22">
        <v>213.62899999999999</v>
      </c>
      <c r="AS267" s="22">
        <v>-1.3559E-2</v>
      </c>
      <c r="AT267" s="22">
        <v>257</v>
      </c>
      <c r="AU267" s="22">
        <v>0.385071</v>
      </c>
      <c r="AV267">
        <f t="shared" si="44"/>
        <v>13.558999999999999</v>
      </c>
      <c r="AW267">
        <f t="shared" si="45"/>
        <v>5.2323503049999998</v>
      </c>
      <c r="AX267" s="9"/>
      <c r="AY267" s="22">
        <v>1.19415</v>
      </c>
      <c r="AZ267" s="22">
        <v>262.7</v>
      </c>
      <c r="BA267" s="22">
        <v>-8.9691200000000006E-3</v>
      </c>
      <c r="BB267" s="22">
        <v>257</v>
      </c>
      <c r="BC267" s="22">
        <v>1.19293</v>
      </c>
      <c r="BD267">
        <f t="shared" si="46"/>
        <v>8.9691200000000002</v>
      </c>
      <c r="BE267">
        <f t="shared" si="47"/>
        <v>10.710474648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51.765500000000003</v>
      </c>
      <c r="I268" s="22">
        <v>-1.4660599999999999E-2</v>
      </c>
      <c r="J268" s="22">
        <v>258</v>
      </c>
      <c r="K268" s="22">
        <v>0.38000499999999998</v>
      </c>
      <c r="L268">
        <f t="shared" ref="L268:L331" si="48">-I268/$F$2*1000</f>
        <v>14.660599999999999</v>
      </c>
      <c r="M268">
        <f t="shared" ref="M268:M331" si="49">L268*G268</f>
        <v>5.5836214553999994</v>
      </c>
      <c r="N268" s="9"/>
      <c r="O268" s="22">
        <v>0.380859</v>
      </c>
      <c r="P268" s="22">
        <v>51.765500000000003</v>
      </c>
      <c r="Q268" s="22">
        <v>-1.4660599999999999E-2</v>
      </c>
      <c r="R268" s="22">
        <v>258</v>
      </c>
      <c r="S268" s="22">
        <v>0.38000499999999998</v>
      </c>
      <c r="T268">
        <f t="shared" ref="T268:T331" si="50">-Q268/$F$2*1000</f>
        <v>14.660599999999999</v>
      </c>
      <c r="U268">
        <f t="shared" ref="U268:U331" si="51">T268*O268</f>
        <v>5.5836214553999994</v>
      </c>
      <c r="X268" s="9"/>
      <c r="Y268" s="22">
        <v>0.380859</v>
      </c>
      <c r="Z268" s="22">
        <v>150.285</v>
      </c>
      <c r="AA268" s="22">
        <v>-1.4196800000000001E-2</v>
      </c>
      <c r="AB268" s="22">
        <v>258</v>
      </c>
      <c r="AC268" s="22">
        <v>0.38003500000000001</v>
      </c>
      <c r="AD268">
        <f t="shared" ref="AD268:AD331" si="52">-AA268/$F$2*1000</f>
        <v>14.196800000000001</v>
      </c>
      <c r="AE268">
        <f t="shared" ref="AE268:AE331" si="53">AD268*Y268</f>
        <v>5.4069790512000004</v>
      </c>
      <c r="AF268" s="9"/>
      <c r="AG268" s="22">
        <v>1.19919</v>
      </c>
      <c r="AH268" s="22">
        <v>164.42400000000001</v>
      </c>
      <c r="AI268" s="22">
        <v>-9.2224100000000003E-3</v>
      </c>
      <c r="AJ268" s="22">
        <v>258</v>
      </c>
      <c r="AK268" s="22">
        <v>1.19781</v>
      </c>
      <c r="AL268">
        <f t="shared" ref="AL268:AL331" si="54">-AI268/$F$2*1000</f>
        <v>9.22241</v>
      </c>
      <c r="AM268">
        <f t="shared" ref="AM268:AM331" si="55">AL268*AG268</f>
        <v>11.059421847899999</v>
      </c>
      <c r="AP268" s="9"/>
      <c r="AQ268" s="22">
        <v>0.380859</v>
      </c>
      <c r="AR268" s="22">
        <v>213.64</v>
      </c>
      <c r="AS268" s="22">
        <v>-1.35651E-2</v>
      </c>
      <c r="AT268" s="22">
        <v>258</v>
      </c>
      <c r="AU268" s="22">
        <v>0.38006600000000001</v>
      </c>
      <c r="AV268">
        <f t="shared" ref="AV268:AV331" si="56">-AS268/$F$2*1000</f>
        <v>13.565099999999999</v>
      </c>
      <c r="AW268">
        <f t="shared" ref="AW268:AW331" si="57">AV268*AQ268</f>
        <v>5.1663904209</v>
      </c>
      <c r="AX268" s="9"/>
      <c r="AY268" s="22">
        <v>1.19919</v>
      </c>
      <c r="AZ268" s="22">
        <v>262.70999999999998</v>
      </c>
      <c r="BA268" s="22">
        <v>-8.9355500000000004E-3</v>
      </c>
      <c r="BB268" s="22">
        <v>258</v>
      </c>
      <c r="BC268" s="22">
        <v>1.19781</v>
      </c>
      <c r="BD268">
        <f t="shared" ref="BD268:BD331" si="58">-BA268/$F$2*1000</f>
        <v>8.935550000000001</v>
      </c>
      <c r="BE268">
        <f t="shared" ref="BE268:BE331" si="59">BD268*AY268</f>
        <v>10.715422204500001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51.775500000000001</v>
      </c>
      <c r="I269" s="22">
        <v>-1.4678999999999999E-2</v>
      </c>
      <c r="J269" s="22">
        <v>259</v>
      </c>
      <c r="K269" s="22">
        <v>0.37506099999999998</v>
      </c>
      <c r="L269">
        <f t="shared" si="48"/>
        <v>14.678999999999998</v>
      </c>
      <c r="M269">
        <f t="shared" si="49"/>
        <v>5.5167204959999996</v>
      </c>
      <c r="N269" s="9"/>
      <c r="O269" s="22">
        <v>0.37582399999999999</v>
      </c>
      <c r="P269" s="22">
        <v>51.775500000000001</v>
      </c>
      <c r="Q269" s="22">
        <v>-1.4678999999999999E-2</v>
      </c>
      <c r="R269" s="22">
        <v>259</v>
      </c>
      <c r="S269" s="22">
        <v>0.37506099999999998</v>
      </c>
      <c r="T269">
        <f t="shared" si="50"/>
        <v>14.678999999999998</v>
      </c>
      <c r="U269">
        <f t="shared" si="51"/>
        <v>5.5167204959999996</v>
      </c>
      <c r="X269" s="9"/>
      <c r="Y269" s="22">
        <v>0.37582399999999999</v>
      </c>
      <c r="Z269" s="22">
        <v>150.29499999999999</v>
      </c>
      <c r="AA269" s="22">
        <v>-1.41998E-2</v>
      </c>
      <c r="AB269" s="22">
        <v>259</v>
      </c>
      <c r="AC269" s="22">
        <v>0.37506099999999998</v>
      </c>
      <c r="AD269">
        <f t="shared" si="52"/>
        <v>14.1998</v>
      </c>
      <c r="AE269">
        <f t="shared" si="53"/>
        <v>5.3366256351999999</v>
      </c>
      <c r="AF269" s="9"/>
      <c r="AG269" s="22">
        <v>1.2042200000000001</v>
      </c>
      <c r="AH269" s="22">
        <v>164.434</v>
      </c>
      <c r="AI269" s="22">
        <v>-9.1949500000000003E-3</v>
      </c>
      <c r="AJ269" s="22">
        <v>259</v>
      </c>
      <c r="AK269" s="22">
        <v>1.2030000000000001</v>
      </c>
      <c r="AL269">
        <f t="shared" si="54"/>
        <v>9.1949500000000004</v>
      </c>
      <c r="AM269">
        <f t="shared" si="55"/>
        <v>11.072742689000002</v>
      </c>
      <c r="AP269" s="9"/>
      <c r="AQ269" s="22">
        <v>0.37582399999999999</v>
      </c>
      <c r="AR269" s="22">
        <v>213.65</v>
      </c>
      <c r="AS269" s="22">
        <v>-1.35712E-2</v>
      </c>
      <c r="AT269" s="22">
        <v>259</v>
      </c>
      <c r="AU269" s="22">
        <v>0.375031</v>
      </c>
      <c r="AV269">
        <f t="shared" si="56"/>
        <v>13.571200000000001</v>
      </c>
      <c r="AW269">
        <f t="shared" si="57"/>
        <v>5.1003826688</v>
      </c>
      <c r="AX269" s="9"/>
      <c r="AY269" s="22">
        <v>1.2042200000000001</v>
      </c>
      <c r="AZ269" s="22">
        <v>262.72000000000003</v>
      </c>
      <c r="BA269" s="22">
        <v>-8.9050299999999995E-3</v>
      </c>
      <c r="BB269" s="22">
        <v>259</v>
      </c>
      <c r="BC269" s="22">
        <v>1.2033100000000001</v>
      </c>
      <c r="BD269">
        <f t="shared" si="58"/>
        <v>8.90503</v>
      </c>
      <c r="BE269">
        <f t="shared" si="59"/>
        <v>10.7236152266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51.785600000000002</v>
      </c>
      <c r="I270" s="22">
        <v>-1.46851E-2</v>
      </c>
      <c r="J270" s="22">
        <v>260</v>
      </c>
      <c r="K270" s="22">
        <v>0.370056</v>
      </c>
      <c r="L270">
        <f t="shared" si="48"/>
        <v>14.6851</v>
      </c>
      <c r="M270">
        <f t="shared" si="49"/>
        <v>5.4450735438999995</v>
      </c>
      <c r="N270" s="9"/>
      <c r="O270" s="22">
        <v>0.37078899999999998</v>
      </c>
      <c r="P270" s="22">
        <v>51.785600000000002</v>
      </c>
      <c r="Q270" s="22">
        <v>-1.46851E-2</v>
      </c>
      <c r="R270" s="22">
        <v>260</v>
      </c>
      <c r="S270" s="22">
        <v>0.370056</v>
      </c>
      <c r="T270">
        <f t="shared" si="50"/>
        <v>14.6851</v>
      </c>
      <c r="U270">
        <f t="shared" si="51"/>
        <v>5.4450735438999995</v>
      </c>
      <c r="X270" s="9"/>
      <c r="Y270" s="22">
        <v>0.37078899999999998</v>
      </c>
      <c r="Z270" s="22">
        <v>150.30500000000001</v>
      </c>
      <c r="AA270" s="22">
        <v>-1.4202899999999999E-2</v>
      </c>
      <c r="AB270" s="22">
        <v>260</v>
      </c>
      <c r="AC270" s="22">
        <v>0.36999500000000002</v>
      </c>
      <c r="AD270">
        <f t="shared" si="52"/>
        <v>14.2029</v>
      </c>
      <c r="AE270">
        <f t="shared" si="53"/>
        <v>5.2662790880999992</v>
      </c>
      <c r="AF270" s="9"/>
      <c r="AG270" s="22">
        <v>1.20926</v>
      </c>
      <c r="AH270" s="22">
        <v>164.44399999999999</v>
      </c>
      <c r="AI270" s="22">
        <v>-9.1644299999999995E-3</v>
      </c>
      <c r="AJ270" s="22">
        <v>260</v>
      </c>
      <c r="AK270" s="22">
        <v>1.2072799999999999</v>
      </c>
      <c r="AL270">
        <f t="shared" si="54"/>
        <v>9.1644299999999994</v>
      </c>
      <c r="AM270">
        <f t="shared" si="55"/>
        <v>11.082178621799999</v>
      </c>
      <c r="AP270" s="9"/>
      <c r="AQ270" s="22">
        <v>0.37078899999999998</v>
      </c>
      <c r="AR270" s="22">
        <v>213.66</v>
      </c>
      <c r="AS270" s="22">
        <v>-1.35864E-2</v>
      </c>
      <c r="AT270" s="22">
        <v>260</v>
      </c>
      <c r="AU270" s="22">
        <v>0.36999500000000002</v>
      </c>
      <c r="AV270">
        <f t="shared" si="56"/>
        <v>13.586399999999999</v>
      </c>
      <c r="AW270">
        <f t="shared" si="57"/>
        <v>5.0376876695999995</v>
      </c>
      <c r="AX270" s="9"/>
      <c r="AY270" s="22">
        <v>1.20926</v>
      </c>
      <c r="AZ270" s="22">
        <v>262.73</v>
      </c>
      <c r="BA270" s="22">
        <v>-8.8745100000000004E-3</v>
      </c>
      <c r="BB270" s="22">
        <v>260</v>
      </c>
      <c r="BC270" s="22">
        <v>1.2081900000000001</v>
      </c>
      <c r="BD270">
        <f t="shared" si="58"/>
        <v>8.8745100000000008</v>
      </c>
      <c r="BE270">
        <f t="shared" si="59"/>
        <v>10.731589962600001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51.795699999999997</v>
      </c>
      <c r="I271" s="22">
        <v>-1.4694199999999999E-2</v>
      </c>
      <c r="J271" s="22">
        <v>261</v>
      </c>
      <c r="K271" s="22">
        <v>0.36498999999999998</v>
      </c>
      <c r="L271">
        <f t="shared" si="48"/>
        <v>14.694199999999999</v>
      </c>
      <c r="M271">
        <f t="shared" si="49"/>
        <v>5.3744477325999993</v>
      </c>
      <c r="N271" s="9"/>
      <c r="O271" s="22">
        <v>0.36575299999999999</v>
      </c>
      <c r="P271" s="22">
        <v>51.795699999999997</v>
      </c>
      <c r="Q271" s="22">
        <v>-1.4694199999999999E-2</v>
      </c>
      <c r="R271" s="22">
        <v>261</v>
      </c>
      <c r="S271" s="22">
        <v>0.36498999999999998</v>
      </c>
      <c r="T271">
        <f t="shared" si="50"/>
        <v>14.694199999999999</v>
      </c>
      <c r="U271">
        <f t="shared" si="51"/>
        <v>5.3744477325999993</v>
      </c>
      <c r="X271" s="9"/>
      <c r="Y271" s="22">
        <v>0.36575299999999999</v>
      </c>
      <c r="Z271" s="22">
        <v>150.316</v>
      </c>
      <c r="AA271" s="22">
        <v>-1.4202899999999999E-2</v>
      </c>
      <c r="AB271" s="22">
        <v>261</v>
      </c>
      <c r="AC271" s="22">
        <v>0.36498999999999998</v>
      </c>
      <c r="AD271">
        <f t="shared" si="52"/>
        <v>14.2029</v>
      </c>
      <c r="AE271">
        <f t="shared" si="53"/>
        <v>5.1947532836999999</v>
      </c>
      <c r="AF271" s="9"/>
      <c r="AG271" s="22">
        <v>1.2142900000000001</v>
      </c>
      <c r="AH271" s="22">
        <v>164.45400000000001</v>
      </c>
      <c r="AI271" s="22">
        <v>-9.1247600000000009E-3</v>
      </c>
      <c r="AJ271" s="22">
        <v>261</v>
      </c>
      <c r="AK271" s="22">
        <v>1.2136800000000001</v>
      </c>
      <c r="AL271">
        <f t="shared" si="54"/>
        <v>9.1247600000000002</v>
      </c>
      <c r="AM271">
        <f t="shared" si="55"/>
        <v>11.080104820400001</v>
      </c>
      <c r="AP271" s="9"/>
      <c r="AQ271" s="22">
        <v>0.36575299999999999</v>
      </c>
      <c r="AR271" s="22">
        <v>213.67</v>
      </c>
      <c r="AS271" s="22">
        <v>-1.3610799999999999E-2</v>
      </c>
      <c r="AT271" s="22">
        <v>261</v>
      </c>
      <c r="AU271" s="22">
        <v>0.36498999999999998</v>
      </c>
      <c r="AV271">
        <f t="shared" si="56"/>
        <v>13.610799999999999</v>
      </c>
      <c r="AW271">
        <f t="shared" si="57"/>
        <v>4.9781909323999995</v>
      </c>
      <c r="AX271" s="9"/>
      <c r="AY271" s="22">
        <v>1.2142900000000001</v>
      </c>
      <c r="AZ271" s="22">
        <v>262.74</v>
      </c>
      <c r="BA271" s="22">
        <v>-8.8500999999999996E-3</v>
      </c>
      <c r="BB271" s="22">
        <v>261</v>
      </c>
      <c r="BC271" s="22">
        <v>1.2130700000000001</v>
      </c>
      <c r="BD271">
        <f t="shared" si="58"/>
        <v>8.8500999999999994</v>
      </c>
      <c r="BE271">
        <f t="shared" si="59"/>
        <v>10.746587929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51.805700000000002</v>
      </c>
      <c r="I272" s="22">
        <v>-1.46698E-2</v>
      </c>
      <c r="J272" s="22">
        <v>262</v>
      </c>
      <c r="K272" s="22">
        <v>0.35989399999999999</v>
      </c>
      <c r="L272">
        <f t="shared" si="48"/>
        <v>14.6698</v>
      </c>
      <c r="M272">
        <f t="shared" si="49"/>
        <v>5.2916609163999997</v>
      </c>
      <c r="N272" s="9"/>
      <c r="O272" s="22">
        <v>0.36071799999999998</v>
      </c>
      <c r="P272" s="22">
        <v>51.805700000000002</v>
      </c>
      <c r="Q272" s="22">
        <v>-1.46698E-2</v>
      </c>
      <c r="R272" s="22">
        <v>262</v>
      </c>
      <c r="S272" s="22">
        <v>0.35989399999999999</v>
      </c>
      <c r="T272">
        <f t="shared" si="50"/>
        <v>14.6698</v>
      </c>
      <c r="U272">
        <f t="shared" si="51"/>
        <v>5.2916609163999997</v>
      </c>
      <c r="X272" s="9"/>
      <c r="Y272" s="22">
        <v>0.36071799999999998</v>
      </c>
      <c r="Z272" s="22">
        <v>150.32599999999999</v>
      </c>
      <c r="AA272" s="22">
        <v>-1.42059E-2</v>
      </c>
      <c r="AB272" s="22">
        <v>262</v>
      </c>
      <c r="AC272" s="22">
        <v>0.35989399999999999</v>
      </c>
      <c r="AD272">
        <f t="shared" si="52"/>
        <v>14.2059</v>
      </c>
      <c r="AE272">
        <f t="shared" si="53"/>
        <v>5.1243238361999994</v>
      </c>
      <c r="AF272" s="9"/>
      <c r="AG272" s="22">
        <v>1.21933</v>
      </c>
      <c r="AH272" s="22">
        <v>164.464</v>
      </c>
      <c r="AI272" s="22">
        <v>-9.0972899999999992E-3</v>
      </c>
      <c r="AJ272" s="22">
        <v>262</v>
      </c>
      <c r="AK272" s="22">
        <v>1.2182599999999999</v>
      </c>
      <c r="AL272">
        <f t="shared" si="54"/>
        <v>9.0972899999999992</v>
      </c>
      <c r="AM272">
        <f t="shared" si="55"/>
        <v>11.0925986157</v>
      </c>
      <c r="AP272" s="9"/>
      <c r="AQ272" s="22">
        <v>0.36071799999999998</v>
      </c>
      <c r="AR272" s="22">
        <v>213.68</v>
      </c>
      <c r="AS272" s="22">
        <v>-1.3610799999999999E-2</v>
      </c>
      <c r="AT272" s="22">
        <v>262</v>
      </c>
      <c r="AU272" s="22">
        <v>0.35992400000000002</v>
      </c>
      <c r="AV272">
        <f t="shared" si="56"/>
        <v>13.610799999999999</v>
      </c>
      <c r="AW272">
        <f t="shared" si="57"/>
        <v>4.9096605543999994</v>
      </c>
      <c r="AX272" s="9"/>
      <c r="AY272" s="22">
        <v>1.21933</v>
      </c>
      <c r="AZ272" s="22">
        <v>262.75</v>
      </c>
      <c r="BA272" s="22">
        <v>-8.8317900000000008E-3</v>
      </c>
      <c r="BB272" s="22">
        <v>262</v>
      </c>
      <c r="BC272" s="22">
        <v>1.2182599999999999</v>
      </c>
      <c r="BD272">
        <f t="shared" si="58"/>
        <v>8.8317900000000016</v>
      </c>
      <c r="BE272">
        <f t="shared" si="59"/>
        <v>10.768866500700002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51.815800000000003</v>
      </c>
      <c r="I273" s="22">
        <v>-1.46698E-2</v>
      </c>
      <c r="J273" s="22">
        <v>263</v>
      </c>
      <c r="K273" s="22">
        <v>0.35482799999999998</v>
      </c>
      <c r="L273">
        <f t="shared" si="48"/>
        <v>14.6698</v>
      </c>
      <c r="M273">
        <f t="shared" si="49"/>
        <v>5.2177838035999997</v>
      </c>
      <c r="N273" s="9"/>
      <c r="O273" s="22">
        <v>0.355682</v>
      </c>
      <c r="P273" s="22">
        <v>51.815800000000003</v>
      </c>
      <c r="Q273" s="22">
        <v>-1.46698E-2</v>
      </c>
      <c r="R273" s="22">
        <v>263</v>
      </c>
      <c r="S273" s="22">
        <v>0.35482799999999998</v>
      </c>
      <c r="T273">
        <f t="shared" si="50"/>
        <v>14.6698</v>
      </c>
      <c r="U273">
        <f t="shared" si="51"/>
        <v>5.2177838035999997</v>
      </c>
      <c r="X273" s="9"/>
      <c r="Y273" s="22">
        <v>0.355682</v>
      </c>
      <c r="Z273" s="22">
        <v>150.33600000000001</v>
      </c>
      <c r="AA273" s="22">
        <v>-1.42273E-2</v>
      </c>
      <c r="AB273" s="22">
        <v>263</v>
      </c>
      <c r="AC273" s="22">
        <v>0.35494999999999999</v>
      </c>
      <c r="AD273">
        <f t="shared" si="52"/>
        <v>14.2273</v>
      </c>
      <c r="AE273">
        <f t="shared" si="53"/>
        <v>5.0603945185999999</v>
      </c>
      <c r="AF273" s="9"/>
      <c r="AG273" s="22">
        <v>1.22437</v>
      </c>
      <c r="AH273" s="22">
        <v>164.47399999999999</v>
      </c>
      <c r="AI273" s="22">
        <v>-9.06677E-3</v>
      </c>
      <c r="AJ273" s="22">
        <v>263</v>
      </c>
      <c r="AK273" s="22">
        <v>1.2231399999999999</v>
      </c>
      <c r="AL273">
        <f t="shared" si="54"/>
        <v>9.06677</v>
      </c>
      <c r="AM273">
        <f t="shared" si="55"/>
        <v>11.1010811849</v>
      </c>
      <c r="AP273" s="9"/>
      <c r="AQ273" s="22">
        <v>0.355682</v>
      </c>
      <c r="AR273" s="22">
        <v>213.69</v>
      </c>
      <c r="AS273" s="22">
        <v>-1.36139E-2</v>
      </c>
      <c r="AT273" s="22">
        <v>263</v>
      </c>
      <c r="AU273" s="22">
        <v>0.35498000000000002</v>
      </c>
      <c r="AV273">
        <f t="shared" si="56"/>
        <v>13.613899999999999</v>
      </c>
      <c r="AW273">
        <f t="shared" si="57"/>
        <v>4.8422191797999998</v>
      </c>
      <c r="AX273" s="9"/>
      <c r="AY273" s="22">
        <v>1.22437</v>
      </c>
      <c r="AZ273" s="22">
        <v>262.76</v>
      </c>
      <c r="BA273" s="22">
        <v>-8.8012699999999999E-3</v>
      </c>
      <c r="BB273" s="22">
        <v>263</v>
      </c>
      <c r="BC273" s="22">
        <v>1.2237499999999999</v>
      </c>
      <c r="BD273">
        <f t="shared" si="58"/>
        <v>8.8012700000000006</v>
      </c>
      <c r="BE273">
        <f t="shared" si="59"/>
        <v>10.7760109499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51.825899999999997</v>
      </c>
      <c r="I274" s="22">
        <v>-1.4767499999999999E-2</v>
      </c>
      <c r="J274" s="22">
        <v>264</v>
      </c>
      <c r="K274" s="22">
        <v>0.34988399999999997</v>
      </c>
      <c r="L274">
        <f t="shared" si="48"/>
        <v>14.7675</v>
      </c>
      <c r="M274">
        <f t="shared" si="49"/>
        <v>5.1781795724999995</v>
      </c>
      <c r="N274" s="9"/>
      <c r="O274" s="22">
        <v>0.35064699999999999</v>
      </c>
      <c r="P274" s="22">
        <v>51.825899999999997</v>
      </c>
      <c r="Q274" s="22">
        <v>-1.4767499999999999E-2</v>
      </c>
      <c r="R274" s="22">
        <v>264</v>
      </c>
      <c r="S274" s="22">
        <v>0.34988399999999997</v>
      </c>
      <c r="T274">
        <f t="shared" si="50"/>
        <v>14.7675</v>
      </c>
      <c r="U274">
        <f t="shared" si="51"/>
        <v>5.1781795724999995</v>
      </c>
      <c r="X274" s="9"/>
      <c r="Y274" s="22">
        <v>0.35064699999999999</v>
      </c>
      <c r="Z274" s="22">
        <v>150.346</v>
      </c>
      <c r="AA274" s="22">
        <v>-1.4245600000000001E-2</v>
      </c>
      <c r="AB274" s="22">
        <v>264</v>
      </c>
      <c r="AC274" s="22">
        <v>0.34988399999999997</v>
      </c>
      <c r="AD274">
        <f t="shared" si="52"/>
        <v>14.245600000000001</v>
      </c>
      <c r="AE274">
        <f t="shared" si="53"/>
        <v>4.9951769032</v>
      </c>
      <c r="AF274" s="9"/>
      <c r="AG274" s="22">
        <v>1.2294</v>
      </c>
      <c r="AH274" s="22">
        <v>164.48500000000001</v>
      </c>
      <c r="AI274" s="22">
        <v>-9.0301500000000007E-3</v>
      </c>
      <c r="AJ274" s="22">
        <v>264</v>
      </c>
      <c r="AK274" s="22">
        <v>1.2283299999999999</v>
      </c>
      <c r="AL274">
        <f t="shared" si="54"/>
        <v>9.0301500000000008</v>
      </c>
      <c r="AM274">
        <f t="shared" si="55"/>
        <v>11.101666410000002</v>
      </c>
      <c r="AP274" s="9"/>
      <c r="AQ274" s="22">
        <v>0.35064699999999999</v>
      </c>
      <c r="AR274" s="22">
        <v>213.7</v>
      </c>
      <c r="AS274" s="22">
        <v>-1.362E-2</v>
      </c>
      <c r="AT274" s="22">
        <v>264</v>
      </c>
      <c r="AU274" s="22">
        <v>0.34988399999999997</v>
      </c>
      <c r="AV274">
        <f t="shared" si="56"/>
        <v>13.620000000000001</v>
      </c>
      <c r="AW274">
        <f t="shared" si="57"/>
        <v>4.7758121400000002</v>
      </c>
      <c r="AX274" s="9"/>
      <c r="AY274" s="22">
        <v>1.2294</v>
      </c>
      <c r="AZ274" s="22">
        <v>262.77</v>
      </c>
      <c r="BA274" s="22">
        <v>-8.7676999999999998E-3</v>
      </c>
      <c r="BB274" s="22">
        <v>264</v>
      </c>
      <c r="BC274" s="22">
        <v>1.22803</v>
      </c>
      <c r="BD274">
        <f t="shared" si="58"/>
        <v>8.7676999999999996</v>
      </c>
      <c r="BE274">
        <f t="shared" si="59"/>
        <v>10.779010380000001</v>
      </c>
    </row>
    <row r="275" spans="6:101">
      <c r="F275" s="9"/>
      <c r="G275" s="22">
        <v>0.34561199999999997</v>
      </c>
      <c r="H275" s="22">
        <v>51.835999999999999</v>
      </c>
      <c r="I275" s="22">
        <v>-1.47522E-2</v>
      </c>
      <c r="J275" s="22">
        <v>265</v>
      </c>
      <c r="K275" s="22">
        <v>0.34481800000000001</v>
      </c>
      <c r="L275">
        <f t="shared" si="48"/>
        <v>14.7522</v>
      </c>
      <c r="M275">
        <f t="shared" si="49"/>
        <v>5.0985373463999997</v>
      </c>
      <c r="N275" s="9"/>
      <c r="O275" s="22">
        <v>0.34561199999999997</v>
      </c>
      <c r="P275" s="22">
        <v>51.835999999999999</v>
      </c>
      <c r="Q275" s="22">
        <v>-1.47522E-2</v>
      </c>
      <c r="R275" s="22">
        <v>265</v>
      </c>
      <c r="S275" s="22">
        <v>0.34481800000000001</v>
      </c>
      <c r="T275">
        <f t="shared" si="50"/>
        <v>14.7522</v>
      </c>
      <c r="U275">
        <f t="shared" si="51"/>
        <v>5.0985373463999997</v>
      </c>
      <c r="X275" s="9"/>
      <c r="Y275" s="22">
        <v>0.34561199999999997</v>
      </c>
      <c r="Z275" s="22">
        <v>150.35599999999999</v>
      </c>
      <c r="AA275" s="22">
        <v>-1.42731E-2</v>
      </c>
      <c r="AB275" s="22">
        <v>265</v>
      </c>
      <c r="AC275" s="22">
        <v>0.34484900000000002</v>
      </c>
      <c r="AD275">
        <f t="shared" si="52"/>
        <v>14.273100000000001</v>
      </c>
      <c r="AE275">
        <f t="shared" si="53"/>
        <v>4.9329546371999999</v>
      </c>
      <c r="AF275" s="9"/>
      <c r="AG275" s="22">
        <v>1.23444</v>
      </c>
      <c r="AH275" s="22">
        <v>164.495</v>
      </c>
      <c r="AI275" s="22">
        <v>-8.9874299999999994E-3</v>
      </c>
      <c r="AJ275" s="22">
        <v>265</v>
      </c>
      <c r="AK275" s="22">
        <v>1.23322</v>
      </c>
      <c r="AL275">
        <f t="shared" si="54"/>
        <v>8.9874299999999998</v>
      </c>
      <c r="AM275">
        <f t="shared" si="55"/>
        <v>11.0944430892</v>
      </c>
      <c r="AP275" s="9"/>
      <c r="AQ275" s="22">
        <v>0.34561199999999997</v>
      </c>
      <c r="AR275" s="22">
        <v>213.71</v>
      </c>
      <c r="AS275" s="22">
        <v>-1.36353E-2</v>
      </c>
      <c r="AT275" s="22">
        <v>265</v>
      </c>
      <c r="AU275" s="22">
        <v>0.34481800000000001</v>
      </c>
      <c r="AV275">
        <f t="shared" si="56"/>
        <v>13.635299999999999</v>
      </c>
      <c r="AW275">
        <f t="shared" si="57"/>
        <v>4.7125233035999994</v>
      </c>
      <c r="AX275" s="9"/>
      <c r="AY275" s="22">
        <v>1.23444</v>
      </c>
      <c r="AZ275" s="22">
        <v>262.77999999999997</v>
      </c>
      <c r="BA275" s="22">
        <v>-8.7341299999999997E-3</v>
      </c>
      <c r="BB275" s="22">
        <v>265</v>
      </c>
      <c r="BC275" s="22">
        <v>1.23383</v>
      </c>
      <c r="BD275">
        <f t="shared" si="58"/>
        <v>8.7341300000000004</v>
      </c>
      <c r="BE275">
        <f t="shared" si="59"/>
        <v>10.7817594372</v>
      </c>
    </row>
    <row r="276" spans="6:101">
      <c r="F276" s="9"/>
      <c r="G276" s="22">
        <v>0.34057599999999999</v>
      </c>
      <c r="H276" s="22">
        <v>51.845999999999997</v>
      </c>
      <c r="I276" s="22">
        <v>-1.47461E-2</v>
      </c>
      <c r="J276" s="22">
        <v>266</v>
      </c>
      <c r="K276" s="22">
        <v>0.33972200000000002</v>
      </c>
      <c r="L276">
        <f t="shared" si="48"/>
        <v>14.7461</v>
      </c>
      <c r="M276">
        <f t="shared" si="49"/>
        <v>5.0221677535999998</v>
      </c>
      <c r="N276" s="9"/>
      <c r="O276" s="22">
        <v>0.34057599999999999</v>
      </c>
      <c r="P276" s="22">
        <v>51.845999999999997</v>
      </c>
      <c r="Q276" s="22">
        <v>-1.47461E-2</v>
      </c>
      <c r="R276" s="22">
        <v>266</v>
      </c>
      <c r="S276" s="22">
        <v>0.33972200000000002</v>
      </c>
      <c r="T276">
        <f t="shared" si="50"/>
        <v>14.7461</v>
      </c>
      <c r="U276">
        <f t="shared" si="51"/>
        <v>5.0221677535999998</v>
      </c>
      <c r="X276" s="9"/>
      <c r="Y276" s="22">
        <v>0.34057599999999999</v>
      </c>
      <c r="Z276" s="22">
        <v>150.36600000000001</v>
      </c>
      <c r="AA276" s="22">
        <v>-1.4294400000000001E-2</v>
      </c>
      <c r="AB276" s="22">
        <v>266</v>
      </c>
      <c r="AC276" s="22">
        <v>0.339752</v>
      </c>
      <c r="AD276">
        <f t="shared" si="52"/>
        <v>14.294400000000001</v>
      </c>
      <c r="AE276">
        <f t="shared" si="53"/>
        <v>4.8683295744000006</v>
      </c>
      <c r="AF276" s="9"/>
      <c r="AG276" s="22">
        <v>1.2394700000000001</v>
      </c>
      <c r="AH276" s="22">
        <v>164.505</v>
      </c>
      <c r="AI276" s="22">
        <v>-8.95081E-3</v>
      </c>
      <c r="AJ276" s="22">
        <v>266</v>
      </c>
      <c r="AK276" s="22">
        <v>1.23871</v>
      </c>
      <c r="AL276">
        <f t="shared" si="54"/>
        <v>8.9508100000000006</v>
      </c>
      <c r="AM276">
        <f t="shared" si="55"/>
        <v>11.094260470700002</v>
      </c>
      <c r="AP276" s="9"/>
      <c r="AQ276" s="22">
        <v>0.34057599999999999</v>
      </c>
      <c r="AR276" s="22">
        <v>213.72</v>
      </c>
      <c r="AS276" s="22">
        <v>-1.3650499999999999E-2</v>
      </c>
      <c r="AT276" s="22">
        <v>266</v>
      </c>
      <c r="AU276" s="22">
        <v>0.33972200000000002</v>
      </c>
      <c r="AV276">
        <f t="shared" si="56"/>
        <v>13.650499999999999</v>
      </c>
      <c r="AW276">
        <f t="shared" si="57"/>
        <v>4.6490326879999992</v>
      </c>
      <c r="AX276" s="9"/>
      <c r="AY276" s="22">
        <v>1.2394700000000001</v>
      </c>
      <c r="AZ276" s="22">
        <v>262.791</v>
      </c>
      <c r="BA276" s="22">
        <v>-8.7036100000000005E-3</v>
      </c>
      <c r="BB276" s="22">
        <v>266</v>
      </c>
      <c r="BC276" s="22">
        <v>1.2390099999999999</v>
      </c>
      <c r="BD276">
        <f t="shared" si="58"/>
        <v>8.7036100000000012</v>
      </c>
      <c r="BE276">
        <f t="shared" si="59"/>
        <v>10.787863486700003</v>
      </c>
    </row>
    <row r="277" spans="6:101">
      <c r="F277" s="9"/>
      <c r="G277" s="22">
        <v>0.33554099999999998</v>
      </c>
      <c r="H277" s="22">
        <v>51.856099999999998</v>
      </c>
      <c r="I277" s="22">
        <v>-1.47552E-2</v>
      </c>
      <c r="J277" s="22">
        <v>267</v>
      </c>
      <c r="K277" s="22">
        <v>0.33474700000000002</v>
      </c>
      <c r="L277">
        <f t="shared" si="48"/>
        <v>14.7552</v>
      </c>
      <c r="M277">
        <f t="shared" si="49"/>
        <v>4.9509745632</v>
      </c>
      <c r="N277" s="9"/>
      <c r="O277" s="22">
        <v>0.33554099999999998</v>
      </c>
      <c r="P277" s="22">
        <v>51.856099999999998</v>
      </c>
      <c r="Q277" s="22">
        <v>-1.47552E-2</v>
      </c>
      <c r="R277" s="22">
        <v>267</v>
      </c>
      <c r="S277" s="22">
        <v>0.33474700000000002</v>
      </c>
      <c r="T277">
        <f t="shared" si="50"/>
        <v>14.7552</v>
      </c>
      <c r="U277">
        <f t="shared" si="51"/>
        <v>4.9509745632</v>
      </c>
      <c r="X277" s="9"/>
      <c r="Y277" s="22">
        <v>0.33554099999999998</v>
      </c>
      <c r="Z277" s="22">
        <v>150.376</v>
      </c>
      <c r="AA277" s="22">
        <v>-1.4324999999999999E-2</v>
      </c>
      <c r="AB277" s="22">
        <v>267</v>
      </c>
      <c r="AC277" s="22">
        <v>0.33471699999999999</v>
      </c>
      <c r="AD277">
        <f t="shared" si="52"/>
        <v>14.324999999999999</v>
      </c>
      <c r="AE277">
        <f t="shared" si="53"/>
        <v>4.8066248249999992</v>
      </c>
      <c r="AF277" s="9"/>
      <c r="AG277" s="22">
        <v>1.24451</v>
      </c>
      <c r="AH277" s="22">
        <v>164.51499999999999</v>
      </c>
      <c r="AI277" s="22">
        <v>-8.9233400000000001E-3</v>
      </c>
      <c r="AJ277" s="22">
        <v>267</v>
      </c>
      <c r="AK277" s="22">
        <v>1.24298</v>
      </c>
      <c r="AL277">
        <f t="shared" si="54"/>
        <v>8.9233399999999996</v>
      </c>
      <c r="AM277">
        <f t="shared" si="55"/>
        <v>11.105185863399999</v>
      </c>
      <c r="AP277" s="9"/>
      <c r="AQ277" s="22">
        <v>0.33554099999999998</v>
      </c>
      <c r="AR277" s="22">
        <v>213.73</v>
      </c>
      <c r="AS277" s="22">
        <v>-1.36627E-2</v>
      </c>
      <c r="AT277" s="22">
        <v>267</v>
      </c>
      <c r="AU277" s="22">
        <v>0.33474700000000002</v>
      </c>
      <c r="AV277">
        <f t="shared" si="56"/>
        <v>13.662699999999999</v>
      </c>
      <c r="AW277">
        <f t="shared" si="57"/>
        <v>4.5843960206999999</v>
      </c>
      <c r="AX277" s="9"/>
      <c r="AY277" s="22">
        <v>1.24451</v>
      </c>
      <c r="AZ277" s="22">
        <v>262.80099999999999</v>
      </c>
      <c r="BA277" s="22">
        <v>-8.6700400000000004E-3</v>
      </c>
      <c r="BB277" s="22">
        <v>267</v>
      </c>
      <c r="BC277" s="22">
        <v>1.2439</v>
      </c>
      <c r="BD277">
        <f t="shared" si="58"/>
        <v>8.6700400000000002</v>
      </c>
      <c r="BE277">
        <f t="shared" si="59"/>
        <v>10.789951480400001</v>
      </c>
    </row>
    <row r="278" spans="6:101">
      <c r="F278" s="9"/>
      <c r="G278" s="22">
        <v>0.33050499999999999</v>
      </c>
      <c r="H278" s="22">
        <v>51.866199999999999</v>
      </c>
      <c r="I278" s="22">
        <v>-1.47583E-2</v>
      </c>
      <c r="J278" s="22">
        <v>268</v>
      </c>
      <c r="K278" s="22">
        <v>0.329681</v>
      </c>
      <c r="L278">
        <f t="shared" si="48"/>
        <v>14.7583</v>
      </c>
      <c r="M278">
        <f t="shared" si="49"/>
        <v>4.8776919415000002</v>
      </c>
      <c r="N278" s="9"/>
      <c r="O278" s="22">
        <v>0.33050499999999999</v>
      </c>
      <c r="P278" s="22">
        <v>51.866199999999999</v>
      </c>
      <c r="Q278" s="22">
        <v>-1.47583E-2</v>
      </c>
      <c r="R278" s="22">
        <v>268</v>
      </c>
      <c r="S278" s="22">
        <v>0.329681</v>
      </c>
      <c r="T278">
        <f t="shared" si="50"/>
        <v>14.7583</v>
      </c>
      <c r="U278">
        <f t="shared" si="51"/>
        <v>4.8776919415000002</v>
      </c>
      <c r="X278" s="9"/>
      <c r="Y278" s="22">
        <v>0.33050499999999999</v>
      </c>
      <c r="Z278" s="22">
        <v>150.386</v>
      </c>
      <c r="AA278" s="22">
        <v>-1.43372E-2</v>
      </c>
      <c r="AB278" s="22">
        <v>268</v>
      </c>
      <c r="AC278" s="22">
        <v>0.32974199999999998</v>
      </c>
      <c r="AD278">
        <f t="shared" si="52"/>
        <v>14.337199999999999</v>
      </c>
      <c r="AE278">
        <f t="shared" si="53"/>
        <v>4.7385162859999994</v>
      </c>
      <c r="AF278" s="9"/>
      <c r="AG278" s="22">
        <v>1.2495400000000001</v>
      </c>
      <c r="AH278" s="22">
        <v>164.52500000000001</v>
      </c>
      <c r="AI278" s="22">
        <v>-8.8958700000000002E-3</v>
      </c>
      <c r="AJ278" s="22">
        <v>268</v>
      </c>
      <c r="AK278" s="22">
        <v>1.24847</v>
      </c>
      <c r="AL278">
        <f t="shared" si="54"/>
        <v>8.8958700000000004</v>
      </c>
      <c r="AM278">
        <f t="shared" si="55"/>
        <v>11.115745399800002</v>
      </c>
      <c r="AP278" s="9"/>
      <c r="AQ278" s="22">
        <v>0.33050499999999999</v>
      </c>
      <c r="AR278" s="22">
        <v>213.74</v>
      </c>
      <c r="AS278" s="22">
        <v>-1.36749E-2</v>
      </c>
      <c r="AT278" s="22">
        <v>268</v>
      </c>
      <c r="AU278" s="22">
        <v>0.329681</v>
      </c>
      <c r="AV278">
        <f t="shared" si="56"/>
        <v>13.674900000000001</v>
      </c>
      <c r="AW278">
        <f t="shared" si="57"/>
        <v>4.5196228244999999</v>
      </c>
      <c r="AX278" s="9"/>
      <c r="AY278" s="22">
        <v>1.2495400000000001</v>
      </c>
      <c r="AZ278" s="22">
        <v>262.81099999999998</v>
      </c>
      <c r="BA278" s="22">
        <v>-8.6425800000000004E-3</v>
      </c>
      <c r="BB278" s="22">
        <v>268</v>
      </c>
      <c r="BC278" s="22">
        <v>1.24817</v>
      </c>
      <c r="BD278">
        <f t="shared" si="58"/>
        <v>8.6425800000000006</v>
      </c>
      <c r="BE278">
        <f t="shared" si="59"/>
        <v>10.799249413200002</v>
      </c>
    </row>
    <row r="279" spans="6:101">
      <c r="F279" s="9"/>
      <c r="G279" s="22">
        <v>0.32546999999999998</v>
      </c>
      <c r="H279" s="22">
        <v>51.876199999999997</v>
      </c>
      <c r="I279" s="22">
        <v>-1.4767499999999999E-2</v>
      </c>
      <c r="J279" s="22">
        <v>269</v>
      </c>
      <c r="K279" s="22">
        <v>0.32467699999999999</v>
      </c>
      <c r="L279">
        <f t="shared" si="48"/>
        <v>14.7675</v>
      </c>
      <c r="M279">
        <f t="shared" si="49"/>
        <v>4.8063782249999996</v>
      </c>
      <c r="N279" s="9"/>
      <c r="O279" s="22">
        <v>0.32546999999999998</v>
      </c>
      <c r="P279" s="22">
        <v>51.876199999999997</v>
      </c>
      <c r="Q279" s="22">
        <v>-1.4767499999999999E-2</v>
      </c>
      <c r="R279" s="22">
        <v>269</v>
      </c>
      <c r="S279" s="22">
        <v>0.32467699999999999</v>
      </c>
      <c r="T279">
        <f t="shared" si="50"/>
        <v>14.7675</v>
      </c>
      <c r="U279">
        <f t="shared" si="51"/>
        <v>4.8063782249999996</v>
      </c>
      <c r="X279" s="9"/>
      <c r="Y279" s="22">
        <v>0.32546999999999998</v>
      </c>
      <c r="Z279" s="22">
        <v>150.39599999999999</v>
      </c>
      <c r="AA279" s="22">
        <v>-1.43555E-2</v>
      </c>
      <c r="AB279" s="22">
        <v>269</v>
      </c>
      <c r="AC279" s="22">
        <v>0.32470700000000002</v>
      </c>
      <c r="AD279">
        <f t="shared" si="52"/>
        <v>14.355500000000001</v>
      </c>
      <c r="AE279">
        <f t="shared" si="53"/>
        <v>4.6722845849999999</v>
      </c>
      <c r="AF279" s="9"/>
      <c r="AG279" s="22">
        <v>1.25458</v>
      </c>
      <c r="AH279" s="22">
        <v>164.535</v>
      </c>
      <c r="AI279" s="22">
        <v>-8.8684100000000002E-3</v>
      </c>
      <c r="AJ279" s="22">
        <v>269</v>
      </c>
      <c r="AK279" s="22">
        <v>1.25397</v>
      </c>
      <c r="AL279">
        <f t="shared" si="54"/>
        <v>8.8684100000000008</v>
      </c>
      <c r="AM279">
        <f t="shared" si="55"/>
        <v>11.126129817800001</v>
      </c>
      <c r="AP279" s="9"/>
      <c r="AQ279" s="22">
        <v>0.32546999999999998</v>
      </c>
      <c r="AR279" s="22">
        <v>213.75</v>
      </c>
      <c r="AS279" s="22">
        <v>-1.36963E-2</v>
      </c>
      <c r="AT279" s="22">
        <v>269</v>
      </c>
      <c r="AU279" s="22">
        <v>0.32473800000000003</v>
      </c>
      <c r="AV279">
        <f t="shared" si="56"/>
        <v>13.696299999999999</v>
      </c>
      <c r="AW279">
        <f t="shared" si="57"/>
        <v>4.4577347609999993</v>
      </c>
      <c r="AX279" s="9"/>
      <c r="AY279" s="22">
        <v>1.25458</v>
      </c>
      <c r="AZ279" s="22">
        <v>262.82100000000003</v>
      </c>
      <c r="BA279" s="22">
        <v>-8.6273200000000008E-3</v>
      </c>
      <c r="BB279" s="22">
        <v>269</v>
      </c>
      <c r="BC279" s="22">
        <v>1.25366</v>
      </c>
      <c r="BD279">
        <f t="shared" si="58"/>
        <v>8.627320000000001</v>
      </c>
      <c r="BE279">
        <f t="shared" si="59"/>
        <v>10.823663125600001</v>
      </c>
    </row>
    <row r="280" spans="6:101">
      <c r="F280" s="9"/>
      <c r="G280" s="22">
        <v>0.32043500000000003</v>
      </c>
      <c r="H280" s="22">
        <v>51.886299999999999</v>
      </c>
      <c r="I280" s="22">
        <v>-1.47919E-2</v>
      </c>
      <c r="J280" s="22">
        <v>270</v>
      </c>
      <c r="K280" s="22">
        <v>0.31967200000000001</v>
      </c>
      <c r="L280">
        <f t="shared" si="48"/>
        <v>14.7919</v>
      </c>
      <c r="M280">
        <f t="shared" si="49"/>
        <v>4.7398424765000007</v>
      </c>
      <c r="N280" s="9"/>
      <c r="O280" s="22">
        <v>0.32043500000000003</v>
      </c>
      <c r="P280" s="22">
        <v>51.886299999999999</v>
      </c>
      <c r="Q280" s="22">
        <v>-1.47919E-2</v>
      </c>
      <c r="R280" s="22">
        <v>270</v>
      </c>
      <c r="S280" s="22">
        <v>0.31967200000000001</v>
      </c>
      <c r="T280">
        <f t="shared" si="50"/>
        <v>14.7919</v>
      </c>
      <c r="U280">
        <f t="shared" si="51"/>
        <v>4.7398424765000007</v>
      </c>
      <c r="X280" s="9"/>
      <c r="Y280" s="22">
        <v>0.32043500000000003</v>
      </c>
      <c r="Z280" s="22">
        <v>150.40600000000001</v>
      </c>
      <c r="AA280" s="22">
        <v>-1.4367700000000001E-2</v>
      </c>
      <c r="AB280" s="22">
        <v>270</v>
      </c>
      <c r="AC280" s="22">
        <v>0.31964100000000001</v>
      </c>
      <c r="AD280">
        <f t="shared" si="52"/>
        <v>14.367700000000001</v>
      </c>
      <c r="AE280">
        <f t="shared" si="53"/>
        <v>4.6039139495000008</v>
      </c>
      <c r="AF280" s="9"/>
      <c r="AG280" s="22">
        <v>1.2596099999999999</v>
      </c>
      <c r="AH280" s="22">
        <v>164.54499999999999</v>
      </c>
      <c r="AI280" s="22">
        <v>-8.8409400000000003E-3</v>
      </c>
      <c r="AJ280" s="22">
        <v>270</v>
      </c>
      <c r="AK280" s="22">
        <v>1.25885</v>
      </c>
      <c r="AL280">
        <f t="shared" si="54"/>
        <v>8.8409399999999998</v>
      </c>
      <c r="AM280">
        <f t="shared" si="55"/>
        <v>11.136136433399999</v>
      </c>
      <c r="AP280" s="9"/>
      <c r="AQ280" s="22">
        <v>0.32043500000000003</v>
      </c>
      <c r="AR280" s="22">
        <v>213.76</v>
      </c>
      <c r="AS280" s="22">
        <v>-1.37115E-2</v>
      </c>
      <c r="AT280" s="22">
        <v>270</v>
      </c>
      <c r="AU280" s="22">
        <v>0.31973299999999999</v>
      </c>
      <c r="AV280">
        <f t="shared" si="56"/>
        <v>13.711499999999999</v>
      </c>
      <c r="AW280">
        <f t="shared" si="57"/>
        <v>4.3936445024999999</v>
      </c>
      <c r="AX280" s="9"/>
      <c r="AY280" s="22">
        <v>1.2596099999999999</v>
      </c>
      <c r="AZ280" s="22">
        <v>262.83100000000002</v>
      </c>
      <c r="BA280" s="22">
        <v>-8.5998499999999992E-3</v>
      </c>
      <c r="BB280" s="22">
        <v>270</v>
      </c>
      <c r="BC280" s="22">
        <v>1.25885</v>
      </c>
      <c r="BD280">
        <f t="shared" si="58"/>
        <v>8.59985</v>
      </c>
      <c r="BE280">
        <f t="shared" si="59"/>
        <v>10.832457058499999</v>
      </c>
    </row>
    <row r="281" spans="6:101">
      <c r="F281" s="9"/>
      <c r="G281" s="22">
        <v>0.31539899999999998</v>
      </c>
      <c r="H281" s="22">
        <v>51.8964</v>
      </c>
      <c r="I281" s="22">
        <v>-1.47919E-2</v>
      </c>
      <c r="J281" s="22">
        <v>271</v>
      </c>
      <c r="K281" s="22">
        <v>0.314697</v>
      </c>
      <c r="L281">
        <f t="shared" si="48"/>
        <v>14.7919</v>
      </c>
      <c r="M281">
        <f t="shared" si="49"/>
        <v>4.6653504680999998</v>
      </c>
      <c r="N281" s="9"/>
      <c r="O281" s="22">
        <v>0.31539899999999998</v>
      </c>
      <c r="P281" s="22">
        <v>51.8964</v>
      </c>
      <c r="Q281" s="22">
        <v>-1.47919E-2</v>
      </c>
      <c r="R281" s="22">
        <v>271</v>
      </c>
      <c r="S281" s="22">
        <v>0.314697</v>
      </c>
      <c r="T281">
        <f t="shared" si="50"/>
        <v>14.7919</v>
      </c>
      <c r="U281">
        <f t="shared" si="51"/>
        <v>4.6653504680999998</v>
      </c>
      <c r="X281" s="9"/>
      <c r="Y281" s="22">
        <v>0.31539899999999998</v>
      </c>
      <c r="Z281" s="22">
        <v>150.416</v>
      </c>
      <c r="AA281" s="22">
        <v>-1.4379899999999999E-2</v>
      </c>
      <c r="AB281" s="22">
        <v>271</v>
      </c>
      <c r="AC281" s="22">
        <v>0.31466699999999997</v>
      </c>
      <c r="AD281">
        <f t="shared" si="52"/>
        <v>14.379899999999999</v>
      </c>
      <c r="AE281">
        <f t="shared" si="53"/>
        <v>4.5354060800999996</v>
      </c>
      <c r="AF281" s="9"/>
      <c r="AG281" s="22">
        <v>1.2646500000000001</v>
      </c>
      <c r="AH281" s="22">
        <v>164.55500000000001</v>
      </c>
      <c r="AI281" s="22">
        <v>-8.8073700000000001E-3</v>
      </c>
      <c r="AJ281" s="22">
        <v>271</v>
      </c>
      <c r="AK281" s="22">
        <v>1.26373</v>
      </c>
      <c r="AL281">
        <f t="shared" si="54"/>
        <v>8.8073700000000006</v>
      </c>
      <c r="AM281">
        <f t="shared" si="55"/>
        <v>11.138240470500001</v>
      </c>
      <c r="AP281" s="9"/>
      <c r="AQ281" s="22">
        <v>0.31539899999999998</v>
      </c>
      <c r="AR281" s="22">
        <v>213.77</v>
      </c>
      <c r="AS281" s="22">
        <v>-1.3726800000000001E-2</v>
      </c>
      <c r="AT281" s="22">
        <v>271</v>
      </c>
      <c r="AU281" s="22">
        <v>0.314606</v>
      </c>
      <c r="AV281">
        <f t="shared" si="56"/>
        <v>13.726800000000001</v>
      </c>
      <c r="AW281">
        <f t="shared" si="57"/>
        <v>4.3294189932</v>
      </c>
      <c r="AX281" s="9"/>
      <c r="AY281" s="22">
        <v>1.2646500000000001</v>
      </c>
      <c r="AZ281" s="22">
        <v>262.84100000000001</v>
      </c>
      <c r="BA281" s="22">
        <v>-8.5754400000000001E-3</v>
      </c>
      <c r="BB281" s="22">
        <v>271</v>
      </c>
      <c r="BC281" s="22">
        <v>1.2640400000000001</v>
      </c>
      <c r="BD281">
        <f t="shared" si="58"/>
        <v>8.5754400000000004</v>
      </c>
      <c r="BE281">
        <f t="shared" si="59"/>
        <v>10.844930196000002</v>
      </c>
    </row>
    <row r="282" spans="6:101">
      <c r="F282" s="9"/>
      <c r="G282" s="22">
        <v>0.31036399999999997</v>
      </c>
      <c r="H282" s="22">
        <v>51.906399999999998</v>
      </c>
      <c r="I282" s="22">
        <v>-1.4804100000000001E-2</v>
      </c>
      <c r="J282" s="22">
        <v>272</v>
      </c>
      <c r="K282" s="22">
        <v>0.30963099999999999</v>
      </c>
      <c r="L282">
        <f t="shared" si="48"/>
        <v>14.8041</v>
      </c>
      <c r="M282">
        <f t="shared" si="49"/>
        <v>4.5946596923999996</v>
      </c>
      <c r="N282" s="9"/>
      <c r="O282" s="22">
        <v>0.31036399999999997</v>
      </c>
      <c r="P282" s="22">
        <v>51.906399999999998</v>
      </c>
      <c r="Q282" s="22">
        <v>-1.4804100000000001E-2</v>
      </c>
      <c r="R282" s="22">
        <v>272</v>
      </c>
      <c r="S282" s="22">
        <v>0.30963099999999999</v>
      </c>
      <c r="T282">
        <f t="shared" si="50"/>
        <v>14.8041</v>
      </c>
      <c r="U282">
        <f t="shared" si="51"/>
        <v>4.5946596923999996</v>
      </c>
      <c r="X282" s="9"/>
      <c r="Y282" s="22">
        <v>0.31036399999999997</v>
      </c>
      <c r="Z282" s="22">
        <v>150.42599999999999</v>
      </c>
      <c r="AA282" s="22">
        <v>-1.43982E-2</v>
      </c>
      <c r="AB282" s="22">
        <v>272</v>
      </c>
      <c r="AC282" s="22">
        <v>0.30953999999999998</v>
      </c>
      <c r="AD282">
        <f t="shared" si="52"/>
        <v>14.398199999999999</v>
      </c>
      <c r="AE282">
        <f t="shared" si="53"/>
        <v>4.4686829447999994</v>
      </c>
      <c r="AF282" s="9"/>
      <c r="AG282" s="22">
        <v>1.2696799999999999</v>
      </c>
      <c r="AH282" s="22">
        <v>164.565</v>
      </c>
      <c r="AI282" s="22">
        <v>-8.7738E-3</v>
      </c>
      <c r="AJ282" s="22">
        <v>272</v>
      </c>
      <c r="AK282" s="22">
        <v>1.26831</v>
      </c>
      <c r="AL282">
        <f t="shared" si="54"/>
        <v>8.7737999999999996</v>
      </c>
      <c r="AM282">
        <f t="shared" si="55"/>
        <v>11.139918384</v>
      </c>
      <c r="AP282" s="9"/>
      <c r="AQ282" s="22">
        <v>0.31036399999999997</v>
      </c>
      <c r="AR282" s="22">
        <v>213.78100000000001</v>
      </c>
      <c r="AS282" s="22">
        <v>-1.37512E-2</v>
      </c>
      <c r="AT282" s="22">
        <v>272</v>
      </c>
      <c r="AU282" s="22">
        <v>0.30960100000000002</v>
      </c>
      <c r="AV282">
        <f t="shared" si="56"/>
        <v>13.751200000000001</v>
      </c>
      <c r="AW282">
        <f t="shared" si="57"/>
        <v>4.2678774368000001</v>
      </c>
      <c r="AX282" s="9"/>
      <c r="AY282" s="22">
        <v>1.2696799999999999</v>
      </c>
      <c r="AZ282" s="22">
        <v>262.851</v>
      </c>
      <c r="BA282" s="22">
        <v>-8.5479700000000002E-3</v>
      </c>
      <c r="BB282" s="22">
        <v>272</v>
      </c>
      <c r="BC282" s="22">
        <v>1.2686200000000001</v>
      </c>
      <c r="BD282">
        <f t="shared" si="58"/>
        <v>8.5479699999999994</v>
      </c>
      <c r="BE282">
        <f t="shared" si="59"/>
        <v>10.853186549599998</v>
      </c>
    </row>
    <row r="283" spans="6:101">
      <c r="F283" s="9"/>
      <c r="G283" s="22">
        <v>0.30532799999999999</v>
      </c>
      <c r="H283" s="22">
        <v>51.916499999999999</v>
      </c>
      <c r="I283" s="22">
        <v>-1.4825400000000001E-2</v>
      </c>
      <c r="J283" s="22">
        <v>273</v>
      </c>
      <c r="K283" s="22">
        <v>0.304535</v>
      </c>
      <c r="L283">
        <f t="shared" si="48"/>
        <v>14.8254</v>
      </c>
      <c r="M283">
        <f t="shared" si="49"/>
        <v>4.5266097311999998</v>
      </c>
      <c r="N283" s="9"/>
      <c r="O283" s="22">
        <v>0.30532799999999999</v>
      </c>
      <c r="P283" s="22">
        <v>51.916499999999999</v>
      </c>
      <c r="Q283" s="22">
        <v>-1.4825400000000001E-2</v>
      </c>
      <c r="R283" s="22">
        <v>273</v>
      </c>
      <c r="S283" s="22">
        <v>0.304535</v>
      </c>
      <c r="T283">
        <f t="shared" si="50"/>
        <v>14.8254</v>
      </c>
      <c r="U283">
        <f t="shared" si="51"/>
        <v>4.5266097311999998</v>
      </c>
      <c r="X283" s="9"/>
      <c r="Y283" s="22">
        <v>0.30532799999999999</v>
      </c>
      <c r="Z283" s="22">
        <v>150.43600000000001</v>
      </c>
      <c r="AA283" s="22">
        <v>-1.4413499999999999E-2</v>
      </c>
      <c r="AB283" s="22">
        <v>273</v>
      </c>
      <c r="AC283" s="22">
        <v>0.304504</v>
      </c>
      <c r="AD283">
        <f t="shared" si="52"/>
        <v>14.413499999999999</v>
      </c>
      <c r="AE283">
        <f t="shared" si="53"/>
        <v>4.4008451279999994</v>
      </c>
      <c r="AF283" s="9"/>
      <c r="AG283" s="22">
        <v>1.2747200000000001</v>
      </c>
      <c r="AH283" s="22">
        <v>164.57499999999999</v>
      </c>
      <c r="AI283" s="22">
        <v>-8.74634E-3</v>
      </c>
      <c r="AJ283" s="22">
        <v>273</v>
      </c>
      <c r="AK283" s="22">
        <v>1.2735000000000001</v>
      </c>
      <c r="AL283">
        <f t="shared" si="54"/>
        <v>8.74634</v>
      </c>
      <c r="AM283">
        <f t="shared" si="55"/>
        <v>11.149134524800001</v>
      </c>
      <c r="AP283" s="9"/>
      <c r="AQ283" s="22">
        <v>0.30532799999999999</v>
      </c>
      <c r="AR283" s="22">
        <v>213.791</v>
      </c>
      <c r="AS283" s="22">
        <v>-1.37634E-2</v>
      </c>
      <c r="AT283" s="22">
        <v>273</v>
      </c>
      <c r="AU283" s="22">
        <v>0.30456499999999997</v>
      </c>
      <c r="AV283">
        <f t="shared" si="56"/>
        <v>13.763400000000001</v>
      </c>
      <c r="AW283">
        <f t="shared" si="57"/>
        <v>4.2023513952</v>
      </c>
      <c r="AX283" s="9"/>
      <c r="AY283" s="22">
        <v>1.2747200000000001</v>
      </c>
      <c r="AZ283" s="22">
        <v>262.86099999999999</v>
      </c>
      <c r="BA283" s="22">
        <v>-8.5052500000000007E-3</v>
      </c>
      <c r="BB283" s="22">
        <v>273</v>
      </c>
      <c r="BC283" s="22">
        <v>1.27441</v>
      </c>
      <c r="BD283">
        <f t="shared" si="58"/>
        <v>8.5052500000000002</v>
      </c>
      <c r="BE283">
        <f t="shared" si="59"/>
        <v>10.841812280000001</v>
      </c>
    </row>
    <row r="284" spans="6:101">
      <c r="F284" s="9"/>
      <c r="G284" s="22">
        <v>0.30029299999999998</v>
      </c>
      <c r="H284" s="22">
        <v>51.926600000000001</v>
      </c>
      <c r="I284" s="22">
        <v>-1.4801E-2</v>
      </c>
      <c r="J284" s="22">
        <v>274</v>
      </c>
      <c r="K284" s="22">
        <v>0.29953000000000002</v>
      </c>
      <c r="L284">
        <f t="shared" si="48"/>
        <v>14.801</v>
      </c>
      <c r="M284">
        <f t="shared" si="49"/>
        <v>4.4446366929999996</v>
      </c>
      <c r="N284" s="9"/>
      <c r="O284" s="22">
        <v>0.30029299999999998</v>
      </c>
      <c r="P284" s="22">
        <v>51.926600000000001</v>
      </c>
      <c r="Q284" s="22">
        <v>-1.4801E-2</v>
      </c>
      <c r="R284" s="22">
        <v>274</v>
      </c>
      <c r="S284" s="22">
        <v>0.29953000000000002</v>
      </c>
      <c r="T284">
        <f t="shared" si="50"/>
        <v>14.801</v>
      </c>
      <c r="U284">
        <f t="shared" si="51"/>
        <v>4.4446366929999996</v>
      </c>
      <c r="X284" s="9"/>
      <c r="Y284" s="22">
        <v>0.30029299999999998</v>
      </c>
      <c r="Z284" s="22">
        <v>150.446</v>
      </c>
      <c r="AA284" s="22">
        <v>-1.4419599999999999E-2</v>
      </c>
      <c r="AB284" s="22">
        <v>274</v>
      </c>
      <c r="AC284" s="22">
        <v>0.299591</v>
      </c>
      <c r="AD284">
        <f t="shared" si="52"/>
        <v>14.419599999999999</v>
      </c>
      <c r="AE284">
        <f t="shared" si="53"/>
        <v>4.3301049427999994</v>
      </c>
      <c r="AF284" s="9"/>
      <c r="AG284" s="22">
        <v>1.2797499999999999</v>
      </c>
      <c r="AH284" s="22">
        <v>164.58500000000001</v>
      </c>
      <c r="AI284" s="22">
        <v>-8.7127699999999999E-3</v>
      </c>
      <c r="AJ284" s="22">
        <v>274</v>
      </c>
      <c r="AK284" s="22">
        <v>1.2783800000000001</v>
      </c>
      <c r="AL284">
        <f t="shared" si="54"/>
        <v>8.712769999999999</v>
      </c>
      <c r="AM284">
        <f t="shared" si="55"/>
        <v>11.150167407499998</v>
      </c>
      <c r="AP284" s="9"/>
      <c r="AQ284" s="22">
        <v>0.30029299999999998</v>
      </c>
      <c r="AR284" s="22">
        <v>213.80099999999999</v>
      </c>
      <c r="AS284" s="22">
        <v>-1.37634E-2</v>
      </c>
      <c r="AT284" s="22">
        <v>274</v>
      </c>
      <c r="AU284" s="22">
        <v>0.29953000000000002</v>
      </c>
      <c r="AV284">
        <f t="shared" si="56"/>
        <v>13.763400000000001</v>
      </c>
      <c r="AW284">
        <f t="shared" si="57"/>
        <v>4.1330526762000002</v>
      </c>
      <c r="AX284" s="9"/>
      <c r="AY284" s="22">
        <v>1.2797499999999999</v>
      </c>
      <c r="AZ284" s="22">
        <v>262.87099999999998</v>
      </c>
      <c r="BA284" s="22">
        <v>-8.4716800000000005E-3</v>
      </c>
      <c r="BB284" s="22">
        <v>274</v>
      </c>
      <c r="BC284" s="22">
        <v>1.2789900000000001</v>
      </c>
      <c r="BD284">
        <f t="shared" si="58"/>
        <v>8.471680000000001</v>
      </c>
      <c r="BE284">
        <f t="shared" si="59"/>
        <v>10.841632480000001</v>
      </c>
    </row>
    <row r="285" spans="6:101">
      <c r="F285" s="9"/>
      <c r="G285" s="22">
        <v>0.29525800000000002</v>
      </c>
      <c r="H285" s="22">
        <v>51.936700000000002</v>
      </c>
      <c r="I285" s="22">
        <v>-1.48468E-2</v>
      </c>
      <c r="J285" s="22">
        <v>275</v>
      </c>
      <c r="K285" s="22">
        <v>0.29449500000000001</v>
      </c>
      <c r="L285">
        <f t="shared" si="48"/>
        <v>14.8468</v>
      </c>
      <c r="M285">
        <f t="shared" si="49"/>
        <v>4.3836364744000003</v>
      </c>
      <c r="N285" s="9"/>
      <c r="O285" s="22">
        <v>0.29525800000000002</v>
      </c>
      <c r="P285" s="22">
        <v>51.936700000000002</v>
      </c>
      <c r="Q285" s="22">
        <v>-1.48468E-2</v>
      </c>
      <c r="R285" s="22">
        <v>275</v>
      </c>
      <c r="S285" s="22">
        <v>0.29449500000000001</v>
      </c>
      <c r="T285">
        <f t="shared" si="50"/>
        <v>14.8468</v>
      </c>
      <c r="U285">
        <f t="shared" si="51"/>
        <v>4.3836364744000003</v>
      </c>
      <c r="X285" s="9"/>
      <c r="Y285" s="22">
        <v>0.29525800000000002</v>
      </c>
      <c r="Z285" s="22">
        <v>150.45599999999999</v>
      </c>
      <c r="AA285" s="22">
        <v>-1.44257E-2</v>
      </c>
      <c r="AB285" s="22">
        <v>275</v>
      </c>
      <c r="AC285" s="22">
        <v>0.29443399999999997</v>
      </c>
      <c r="AD285">
        <f t="shared" si="52"/>
        <v>14.425699999999999</v>
      </c>
      <c r="AE285">
        <f t="shared" si="53"/>
        <v>4.2593033305999999</v>
      </c>
      <c r="AF285" s="9"/>
      <c r="AG285" s="22">
        <v>1.2847900000000001</v>
      </c>
      <c r="AH285" s="22">
        <v>164.595</v>
      </c>
      <c r="AI285" s="22">
        <v>-8.6853E-3</v>
      </c>
      <c r="AJ285" s="22">
        <v>275</v>
      </c>
      <c r="AK285" s="22">
        <v>1.2841800000000001</v>
      </c>
      <c r="AL285">
        <f t="shared" si="54"/>
        <v>8.6852999999999998</v>
      </c>
      <c r="AM285">
        <f t="shared" si="55"/>
        <v>11.158786587</v>
      </c>
      <c r="AP285" s="9"/>
      <c r="AQ285" s="22">
        <v>0.29525800000000002</v>
      </c>
      <c r="AR285" s="22">
        <v>213.81100000000001</v>
      </c>
      <c r="AS285" s="22">
        <v>-1.37787E-2</v>
      </c>
      <c r="AT285" s="22">
        <v>275</v>
      </c>
      <c r="AU285" s="22">
        <v>0.29449500000000001</v>
      </c>
      <c r="AV285">
        <f t="shared" si="56"/>
        <v>13.778699999999999</v>
      </c>
      <c r="AW285">
        <f t="shared" si="57"/>
        <v>4.0682714045999999</v>
      </c>
      <c r="AX285" s="9"/>
      <c r="AY285" s="22">
        <v>1.2847900000000001</v>
      </c>
      <c r="AZ285" s="22">
        <v>262.88099999999997</v>
      </c>
      <c r="BA285" s="22">
        <v>-8.4381100000000004E-3</v>
      </c>
      <c r="BB285" s="22">
        <v>275</v>
      </c>
      <c r="BC285" s="22">
        <v>1.2838700000000001</v>
      </c>
      <c r="BD285">
        <f t="shared" si="58"/>
        <v>8.43811</v>
      </c>
      <c r="BE285">
        <f t="shared" si="59"/>
        <v>10.841199346900002</v>
      </c>
    </row>
    <row r="286" spans="6:101">
      <c r="F286" s="9"/>
      <c r="G286" s="22">
        <v>0.29022199999999998</v>
      </c>
      <c r="H286" s="22">
        <v>51.9467</v>
      </c>
      <c r="I286" s="22">
        <v>-1.4871199999999999E-2</v>
      </c>
      <c r="J286" s="22">
        <v>276</v>
      </c>
      <c r="K286" s="22">
        <v>0.28942899999999999</v>
      </c>
      <c r="L286">
        <f t="shared" si="48"/>
        <v>14.8712</v>
      </c>
      <c r="M286">
        <f t="shared" si="49"/>
        <v>4.3159494063999997</v>
      </c>
      <c r="N286" s="9"/>
      <c r="O286" s="22">
        <v>0.29022199999999998</v>
      </c>
      <c r="P286" s="22">
        <v>51.9467</v>
      </c>
      <c r="Q286" s="22">
        <v>-1.4871199999999999E-2</v>
      </c>
      <c r="R286" s="22">
        <v>276</v>
      </c>
      <c r="S286" s="22">
        <v>0.28942899999999999</v>
      </c>
      <c r="T286">
        <f t="shared" si="50"/>
        <v>14.8712</v>
      </c>
      <c r="U286">
        <f t="shared" si="51"/>
        <v>4.3159494063999997</v>
      </c>
      <c r="X286" s="9"/>
      <c r="Y286" s="22">
        <v>0.29022199999999998</v>
      </c>
      <c r="Z286" s="22">
        <v>150.46700000000001</v>
      </c>
      <c r="AA286" s="22">
        <v>-1.44501E-2</v>
      </c>
      <c r="AB286" s="22">
        <v>276</v>
      </c>
      <c r="AC286" s="22">
        <v>0.28949000000000003</v>
      </c>
      <c r="AD286">
        <f t="shared" si="52"/>
        <v>14.450100000000001</v>
      </c>
      <c r="AE286">
        <f t="shared" si="53"/>
        <v>4.1937369222000003</v>
      </c>
      <c r="AF286" s="9"/>
      <c r="AG286" s="22">
        <v>1.28983</v>
      </c>
      <c r="AH286" s="22">
        <v>164.60499999999999</v>
      </c>
      <c r="AI286" s="22">
        <v>-8.6669899999999994E-3</v>
      </c>
      <c r="AJ286" s="22">
        <v>276</v>
      </c>
      <c r="AK286" s="22">
        <v>1.2890600000000001</v>
      </c>
      <c r="AL286">
        <f t="shared" si="54"/>
        <v>8.6669900000000002</v>
      </c>
      <c r="AM286">
        <f t="shared" si="55"/>
        <v>11.178943711700001</v>
      </c>
      <c r="AP286" s="9"/>
      <c r="AQ286" s="22">
        <v>0.29022199999999998</v>
      </c>
      <c r="AR286" s="22">
        <v>213.821</v>
      </c>
      <c r="AS286" s="22">
        <v>-1.37939E-2</v>
      </c>
      <c r="AT286" s="22">
        <v>276</v>
      </c>
      <c r="AU286" s="22">
        <v>0.28942899999999999</v>
      </c>
      <c r="AV286">
        <f t="shared" si="56"/>
        <v>13.793899999999999</v>
      </c>
      <c r="AW286">
        <f t="shared" si="57"/>
        <v>4.0032932457999992</v>
      </c>
      <c r="AX286" s="9"/>
      <c r="AY286" s="22">
        <v>1.28983</v>
      </c>
      <c r="AZ286" s="22">
        <v>262.89100000000002</v>
      </c>
      <c r="BA286" s="22">
        <v>-8.4075899999999995E-3</v>
      </c>
      <c r="BB286" s="22">
        <v>276</v>
      </c>
      <c r="BC286" s="22">
        <v>1.2887599999999999</v>
      </c>
      <c r="BD286">
        <f t="shared" si="58"/>
        <v>8.407589999999999</v>
      </c>
      <c r="BE286">
        <f t="shared" si="59"/>
        <v>10.844361809699999</v>
      </c>
    </row>
    <row r="287" spans="6:101">
      <c r="F287" s="9"/>
      <c r="G287" s="22">
        <v>0.28518700000000002</v>
      </c>
      <c r="H287" s="22">
        <v>51.956800000000001</v>
      </c>
      <c r="I287" s="22">
        <v>-1.4871199999999999E-2</v>
      </c>
      <c r="J287" s="22">
        <v>277</v>
      </c>
      <c r="K287" s="22">
        <v>0.28439300000000001</v>
      </c>
      <c r="L287">
        <f t="shared" si="48"/>
        <v>14.8712</v>
      </c>
      <c r="M287">
        <f t="shared" si="49"/>
        <v>4.2410729144000001</v>
      </c>
      <c r="N287" s="9"/>
      <c r="O287" s="22">
        <v>0.28518700000000002</v>
      </c>
      <c r="P287" s="22">
        <v>51.956800000000001</v>
      </c>
      <c r="Q287" s="22">
        <v>-1.4871199999999999E-2</v>
      </c>
      <c r="R287" s="22">
        <v>277</v>
      </c>
      <c r="S287" s="22">
        <v>0.28439300000000001</v>
      </c>
      <c r="T287">
        <f t="shared" si="50"/>
        <v>14.8712</v>
      </c>
      <c r="U287">
        <f t="shared" si="51"/>
        <v>4.2410729144000001</v>
      </c>
      <c r="X287" s="9"/>
      <c r="Y287" s="22">
        <v>0.28518700000000002</v>
      </c>
      <c r="Z287" s="22">
        <v>150.477</v>
      </c>
      <c r="AA287" s="22">
        <v>-1.44806E-2</v>
      </c>
      <c r="AB287" s="22">
        <v>277</v>
      </c>
      <c r="AC287" s="22">
        <v>0.28442400000000001</v>
      </c>
      <c r="AD287">
        <f t="shared" si="52"/>
        <v>14.480599999999999</v>
      </c>
      <c r="AE287">
        <f t="shared" si="53"/>
        <v>4.1296788722000004</v>
      </c>
      <c r="AF287" s="9"/>
      <c r="AG287" s="22">
        <v>1.2948599999999999</v>
      </c>
      <c r="AH287" s="22">
        <v>164.61500000000001</v>
      </c>
      <c r="AI287" s="22">
        <v>-8.6364700000000003E-3</v>
      </c>
      <c r="AJ287" s="22">
        <v>277</v>
      </c>
      <c r="AK287" s="22">
        <v>1.2942499999999999</v>
      </c>
      <c r="AL287">
        <f t="shared" si="54"/>
        <v>8.636470000000001</v>
      </c>
      <c r="AM287">
        <f t="shared" si="55"/>
        <v>11.1830195442</v>
      </c>
      <c r="AP287" s="9"/>
      <c r="AQ287" s="22">
        <v>0.28518700000000002</v>
      </c>
      <c r="AR287" s="22">
        <v>213.83099999999999</v>
      </c>
      <c r="AS287" s="22">
        <v>-1.38123E-2</v>
      </c>
      <c r="AT287" s="22">
        <v>277</v>
      </c>
      <c r="AU287" s="22">
        <v>0.28445399999999998</v>
      </c>
      <c r="AV287">
        <f t="shared" si="56"/>
        <v>13.8123</v>
      </c>
      <c r="AW287">
        <f t="shared" si="57"/>
        <v>3.9390884001000006</v>
      </c>
      <c r="AX287" s="9"/>
      <c r="AY287" s="22">
        <v>1.2948599999999999</v>
      </c>
      <c r="AZ287" s="22">
        <v>262.90100000000001</v>
      </c>
      <c r="BA287" s="22">
        <v>-8.3801299999999995E-3</v>
      </c>
      <c r="BB287" s="22">
        <v>277</v>
      </c>
      <c r="BC287" s="22">
        <v>1.2936399999999999</v>
      </c>
      <c r="BD287">
        <f t="shared" si="58"/>
        <v>8.3801299999999994</v>
      </c>
      <c r="BE287">
        <f t="shared" si="59"/>
        <v>10.851095131799998</v>
      </c>
    </row>
    <row r="288" spans="6:101">
      <c r="F288" s="9"/>
      <c r="G288" s="22">
        <v>0.28015099999999998</v>
      </c>
      <c r="H288" s="22">
        <v>51.966900000000003</v>
      </c>
      <c r="I288" s="22">
        <v>-1.4892600000000001E-2</v>
      </c>
      <c r="J288" s="22">
        <v>278</v>
      </c>
      <c r="K288" s="22">
        <v>0.27929700000000002</v>
      </c>
      <c r="L288">
        <f t="shared" si="48"/>
        <v>14.8926</v>
      </c>
      <c r="M288">
        <f t="shared" si="49"/>
        <v>4.1721767825999994</v>
      </c>
      <c r="N288" s="9"/>
      <c r="O288" s="22">
        <v>0.28015099999999998</v>
      </c>
      <c r="P288" s="22">
        <v>51.966900000000003</v>
      </c>
      <c r="Q288" s="22">
        <v>-1.4892600000000001E-2</v>
      </c>
      <c r="R288" s="22">
        <v>278</v>
      </c>
      <c r="S288" s="22">
        <v>0.27929700000000002</v>
      </c>
      <c r="T288">
        <f t="shared" si="50"/>
        <v>14.8926</v>
      </c>
      <c r="U288">
        <f t="shared" si="51"/>
        <v>4.1721767825999994</v>
      </c>
      <c r="X288" s="9"/>
      <c r="Y288" s="22">
        <v>0.28015099999999998</v>
      </c>
      <c r="Z288" s="22">
        <v>150.48699999999999</v>
      </c>
      <c r="AA288" s="22">
        <v>-1.4501999999999999E-2</v>
      </c>
      <c r="AB288" s="22">
        <v>278</v>
      </c>
      <c r="AC288" s="22">
        <v>0.27929700000000002</v>
      </c>
      <c r="AD288">
        <f t="shared" si="52"/>
        <v>14.501999999999999</v>
      </c>
      <c r="AE288">
        <f t="shared" si="53"/>
        <v>4.062749801999999</v>
      </c>
      <c r="AF288" s="9"/>
      <c r="AG288" s="22">
        <v>1.2999000000000001</v>
      </c>
      <c r="AH288" s="22">
        <v>164.625</v>
      </c>
      <c r="AI288" s="22">
        <v>-8.6059599999999993E-3</v>
      </c>
      <c r="AJ288" s="22">
        <v>278</v>
      </c>
      <c r="AK288" s="22">
        <v>1.2991299999999999</v>
      </c>
      <c r="AL288">
        <f t="shared" si="54"/>
        <v>8.6059599999999996</v>
      </c>
      <c r="AM288">
        <f t="shared" si="55"/>
        <v>11.186887404</v>
      </c>
      <c r="AP288" s="9"/>
      <c r="AQ288" s="22">
        <v>0.28015099999999998</v>
      </c>
      <c r="AR288" s="22">
        <v>213.84100000000001</v>
      </c>
      <c r="AS288" s="22">
        <v>-1.38367E-2</v>
      </c>
      <c r="AT288" s="22">
        <v>278</v>
      </c>
      <c r="AU288" s="22">
        <v>0.27938800000000003</v>
      </c>
      <c r="AV288">
        <f t="shared" si="56"/>
        <v>13.8367</v>
      </c>
      <c r="AW288">
        <f t="shared" si="57"/>
        <v>3.8763653416999997</v>
      </c>
      <c r="AX288" s="9"/>
      <c r="AY288" s="22">
        <v>1.2999000000000001</v>
      </c>
      <c r="AZ288" s="22">
        <v>262.911</v>
      </c>
      <c r="BA288" s="22">
        <v>-8.3557100000000006E-3</v>
      </c>
      <c r="BB288" s="22">
        <v>278</v>
      </c>
      <c r="BC288" s="22">
        <v>1.2988299999999999</v>
      </c>
      <c r="BD288">
        <f t="shared" si="58"/>
        <v>8.3557100000000002</v>
      </c>
      <c r="BE288">
        <f t="shared" si="59"/>
        <v>10.861587429</v>
      </c>
    </row>
    <row r="289" spans="6:57">
      <c r="F289" s="9"/>
      <c r="G289" s="22">
        <v>0.27511600000000003</v>
      </c>
      <c r="H289" s="22">
        <v>51.976900000000001</v>
      </c>
      <c r="I289" s="22">
        <v>-1.48895E-2</v>
      </c>
      <c r="J289" s="22">
        <v>279</v>
      </c>
      <c r="K289" s="22">
        <v>0.27432299999999998</v>
      </c>
      <c r="L289">
        <f t="shared" si="48"/>
        <v>14.8895</v>
      </c>
      <c r="M289">
        <f t="shared" si="49"/>
        <v>4.096339682</v>
      </c>
      <c r="N289" s="9"/>
      <c r="O289" s="22">
        <v>0.27511600000000003</v>
      </c>
      <c r="P289" s="22">
        <v>51.976900000000001</v>
      </c>
      <c r="Q289" s="22">
        <v>-1.48895E-2</v>
      </c>
      <c r="R289" s="22">
        <v>279</v>
      </c>
      <c r="S289" s="22">
        <v>0.27432299999999998</v>
      </c>
      <c r="T289">
        <f t="shared" si="50"/>
        <v>14.8895</v>
      </c>
      <c r="U289">
        <f t="shared" si="51"/>
        <v>4.096339682</v>
      </c>
      <c r="X289" s="9"/>
      <c r="Y289" s="22">
        <v>0.27511600000000003</v>
      </c>
      <c r="Z289" s="22">
        <v>150.49700000000001</v>
      </c>
      <c r="AA289" s="22">
        <v>-1.4517199999999999E-2</v>
      </c>
      <c r="AB289" s="22">
        <v>279</v>
      </c>
      <c r="AC289" s="22">
        <v>0.27432299999999998</v>
      </c>
      <c r="AD289">
        <f t="shared" si="52"/>
        <v>14.517199999999999</v>
      </c>
      <c r="AE289">
        <f t="shared" si="53"/>
        <v>3.9939139952000002</v>
      </c>
      <c r="AF289" s="9"/>
      <c r="AG289" s="22">
        <v>1.3049299999999999</v>
      </c>
      <c r="AH289" s="22">
        <v>164.636</v>
      </c>
      <c r="AI289" s="22">
        <v>-8.5662800000000008E-3</v>
      </c>
      <c r="AJ289" s="22">
        <v>279</v>
      </c>
      <c r="AK289" s="22">
        <v>1.30402</v>
      </c>
      <c r="AL289">
        <f t="shared" si="54"/>
        <v>8.5662800000000008</v>
      </c>
      <c r="AM289">
        <f t="shared" si="55"/>
        <v>11.178395760400001</v>
      </c>
      <c r="AP289" s="9"/>
      <c r="AQ289" s="22">
        <v>0.27511600000000003</v>
      </c>
      <c r="AR289" s="22">
        <v>213.851</v>
      </c>
      <c r="AS289" s="22">
        <v>-1.3848900000000001E-2</v>
      </c>
      <c r="AT289" s="22">
        <v>279</v>
      </c>
      <c r="AU289" s="22">
        <v>0.27438400000000002</v>
      </c>
      <c r="AV289">
        <f t="shared" si="56"/>
        <v>13.8489</v>
      </c>
      <c r="AW289">
        <f t="shared" si="57"/>
        <v>3.8100539724000004</v>
      </c>
      <c r="AX289" s="9"/>
      <c r="AY289" s="22">
        <v>1.3049299999999999</v>
      </c>
      <c r="AZ289" s="22">
        <v>262.92099999999999</v>
      </c>
      <c r="BA289" s="22">
        <v>-8.3129899999999993E-3</v>
      </c>
      <c r="BB289" s="22">
        <v>279</v>
      </c>
      <c r="BC289" s="22">
        <v>1.30402</v>
      </c>
      <c r="BD289">
        <f t="shared" si="58"/>
        <v>8.3129899999999992</v>
      </c>
      <c r="BE289">
        <f t="shared" si="59"/>
        <v>10.847870040699998</v>
      </c>
    </row>
    <row r="290" spans="6:57">
      <c r="F290" s="9"/>
      <c r="G290" s="22">
        <v>0.27008100000000002</v>
      </c>
      <c r="H290" s="22">
        <v>51.987000000000002</v>
      </c>
      <c r="I290" s="22">
        <v>-1.4904799999999999E-2</v>
      </c>
      <c r="J290" s="22">
        <v>280</v>
      </c>
      <c r="K290" s="22">
        <v>0.26934799999999998</v>
      </c>
      <c r="L290">
        <f t="shared" si="48"/>
        <v>14.9048</v>
      </c>
      <c r="M290">
        <f t="shared" si="49"/>
        <v>4.0255032888000004</v>
      </c>
      <c r="N290" s="9"/>
      <c r="O290" s="22">
        <v>0.27008100000000002</v>
      </c>
      <c r="P290" s="22">
        <v>51.987000000000002</v>
      </c>
      <c r="Q290" s="22">
        <v>-1.4904799999999999E-2</v>
      </c>
      <c r="R290" s="22">
        <v>280</v>
      </c>
      <c r="S290" s="22">
        <v>0.26934799999999998</v>
      </c>
      <c r="T290">
        <f t="shared" si="50"/>
        <v>14.9048</v>
      </c>
      <c r="U290">
        <f t="shared" si="51"/>
        <v>4.0255032888000004</v>
      </c>
      <c r="X290" s="9"/>
      <c r="Y290" s="22">
        <v>0.27008100000000002</v>
      </c>
      <c r="Z290" s="22">
        <v>150.50700000000001</v>
      </c>
      <c r="AA290" s="22">
        <v>-1.4523299999999999E-2</v>
      </c>
      <c r="AB290" s="22">
        <v>280</v>
      </c>
      <c r="AC290" s="22">
        <v>0.269287</v>
      </c>
      <c r="AD290">
        <f t="shared" si="52"/>
        <v>14.523299999999999</v>
      </c>
      <c r="AE290">
        <f t="shared" si="53"/>
        <v>3.9224673872999998</v>
      </c>
      <c r="AF290" s="9"/>
      <c r="AG290" s="22">
        <v>1.3099700000000001</v>
      </c>
      <c r="AH290" s="22">
        <v>164.64599999999999</v>
      </c>
      <c r="AI290" s="22">
        <v>-8.5327100000000006E-3</v>
      </c>
      <c r="AJ290" s="22">
        <v>280</v>
      </c>
      <c r="AK290" s="22">
        <v>1.3089</v>
      </c>
      <c r="AL290">
        <f t="shared" si="54"/>
        <v>8.5327099999999998</v>
      </c>
      <c r="AM290">
        <f t="shared" si="55"/>
        <v>11.1775941187</v>
      </c>
      <c r="AP290" s="9"/>
      <c r="AQ290" s="22">
        <v>0.27008100000000002</v>
      </c>
      <c r="AR290" s="22">
        <v>213.86099999999999</v>
      </c>
      <c r="AS290" s="22">
        <v>-1.38519E-2</v>
      </c>
      <c r="AT290" s="22">
        <v>280</v>
      </c>
      <c r="AU290" s="22">
        <v>0.269318</v>
      </c>
      <c r="AV290">
        <f t="shared" si="56"/>
        <v>13.851900000000001</v>
      </c>
      <c r="AW290">
        <f t="shared" si="57"/>
        <v>3.7411350039000002</v>
      </c>
      <c r="AX290" s="9"/>
      <c r="AY290" s="22">
        <v>1.3099700000000001</v>
      </c>
      <c r="AZ290" s="22">
        <v>262.93200000000002</v>
      </c>
      <c r="BA290" s="22">
        <v>-8.2733200000000007E-3</v>
      </c>
      <c r="BB290" s="22">
        <v>280</v>
      </c>
      <c r="BC290" s="22">
        <v>1.3089</v>
      </c>
      <c r="BD290">
        <f t="shared" si="58"/>
        <v>8.27332</v>
      </c>
      <c r="BE290">
        <f t="shared" si="59"/>
        <v>10.837801000400001</v>
      </c>
    </row>
    <row r="291" spans="6:57">
      <c r="F291" s="9"/>
      <c r="G291" s="22">
        <v>0.26504499999999998</v>
      </c>
      <c r="H291" s="22">
        <v>51.997100000000003</v>
      </c>
      <c r="I291" s="22">
        <v>-1.4981100000000001E-2</v>
      </c>
      <c r="J291" s="22">
        <v>281</v>
      </c>
      <c r="K291" s="22">
        <v>0.26434299999999999</v>
      </c>
      <c r="L291">
        <f t="shared" si="48"/>
        <v>14.981100000000001</v>
      </c>
      <c r="M291">
        <f t="shared" si="49"/>
        <v>3.9706656494999999</v>
      </c>
      <c r="N291" s="9"/>
      <c r="O291" s="22">
        <v>0.26504499999999998</v>
      </c>
      <c r="P291" s="22">
        <v>51.997100000000003</v>
      </c>
      <c r="Q291" s="22">
        <v>-1.4981100000000001E-2</v>
      </c>
      <c r="R291" s="22">
        <v>281</v>
      </c>
      <c r="S291" s="22">
        <v>0.26434299999999999</v>
      </c>
      <c r="T291">
        <f t="shared" si="50"/>
        <v>14.981100000000001</v>
      </c>
      <c r="U291">
        <f t="shared" si="51"/>
        <v>3.9706656494999999</v>
      </c>
      <c r="X291" s="9"/>
      <c r="Y291" s="22">
        <v>0.26504499999999998</v>
      </c>
      <c r="Z291" s="22">
        <v>150.517</v>
      </c>
      <c r="AA291" s="22">
        <v>-1.45294E-2</v>
      </c>
      <c r="AB291" s="22">
        <v>281</v>
      </c>
      <c r="AC291" s="22">
        <v>0.26425199999999999</v>
      </c>
      <c r="AD291">
        <f t="shared" si="52"/>
        <v>14.529399999999999</v>
      </c>
      <c r="AE291">
        <f t="shared" si="53"/>
        <v>3.8509448229999994</v>
      </c>
      <c r="AF291" s="9"/>
      <c r="AG291" s="22">
        <v>1.3149999999999999</v>
      </c>
      <c r="AH291" s="22">
        <v>164.65600000000001</v>
      </c>
      <c r="AI291" s="22">
        <v>-8.5052500000000007E-3</v>
      </c>
      <c r="AJ291" s="22">
        <v>281</v>
      </c>
      <c r="AK291" s="22">
        <v>1.3143899999999999</v>
      </c>
      <c r="AL291">
        <f t="shared" si="54"/>
        <v>8.5052500000000002</v>
      </c>
      <c r="AM291">
        <f t="shared" si="55"/>
        <v>11.18440375</v>
      </c>
      <c r="AP291" s="9"/>
      <c r="AQ291" s="22">
        <v>0.26504499999999998</v>
      </c>
      <c r="AR291" s="22">
        <v>213.87100000000001</v>
      </c>
      <c r="AS291" s="22">
        <v>-1.3864100000000001E-2</v>
      </c>
      <c r="AT291" s="22">
        <v>281</v>
      </c>
      <c r="AU291" s="22">
        <v>0.26419100000000001</v>
      </c>
      <c r="AV291">
        <f t="shared" si="56"/>
        <v>13.864100000000001</v>
      </c>
      <c r="AW291">
        <f t="shared" si="57"/>
        <v>3.6746103844999998</v>
      </c>
      <c r="AX291" s="9"/>
      <c r="AY291" s="22">
        <v>1.3149999999999999</v>
      </c>
      <c r="AZ291" s="22">
        <v>262.94200000000001</v>
      </c>
      <c r="BA291" s="22">
        <v>-8.2336400000000004E-3</v>
      </c>
      <c r="BB291" s="22">
        <v>281</v>
      </c>
      <c r="BC291" s="22">
        <v>1.31409</v>
      </c>
      <c r="BD291">
        <f t="shared" si="58"/>
        <v>8.2336400000000012</v>
      </c>
      <c r="BE291">
        <f t="shared" si="59"/>
        <v>10.827236600000001</v>
      </c>
    </row>
    <row r="292" spans="6:57">
      <c r="F292" s="9"/>
      <c r="G292" s="22">
        <v>0.26001000000000002</v>
      </c>
      <c r="H292" s="22">
        <v>52.007199999999997</v>
      </c>
      <c r="I292" s="22">
        <v>-1.50055E-2</v>
      </c>
      <c r="J292" s="22">
        <v>282</v>
      </c>
      <c r="K292" s="22">
        <v>0.25924700000000001</v>
      </c>
      <c r="L292">
        <f t="shared" si="48"/>
        <v>15.0055</v>
      </c>
      <c r="M292">
        <f t="shared" si="49"/>
        <v>3.9015800550000002</v>
      </c>
      <c r="N292" s="9"/>
      <c r="O292" s="22">
        <v>0.26001000000000002</v>
      </c>
      <c r="P292" s="22">
        <v>52.007199999999997</v>
      </c>
      <c r="Q292" s="22">
        <v>-1.50055E-2</v>
      </c>
      <c r="R292" s="22">
        <v>282</v>
      </c>
      <c r="S292" s="22">
        <v>0.25924700000000001</v>
      </c>
      <c r="T292">
        <f t="shared" si="50"/>
        <v>15.0055</v>
      </c>
      <c r="U292">
        <f t="shared" si="51"/>
        <v>3.9015800550000002</v>
      </c>
      <c r="X292" s="9"/>
      <c r="Y292" s="22">
        <v>0.26001000000000002</v>
      </c>
      <c r="Z292" s="22">
        <v>150.52699999999999</v>
      </c>
      <c r="AA292" s="22">
        <v>-1.4544700000000001E-2</v>
      </c>
      <c r="AB292" s="22">
        <v>282</v>
      </c>
      <c r="AC292" s="22">
        <v>0.25930799999999998</v>
      </c>
      <c r="AD292">
        <f t="shared" si="52"/>
        <v>14.544700000000001</v>
      </c>
      <c r="AE292">
        <f t="shared" si="53"/>
        <v>3.7817674470000004</v>
      </c>
      <c r="AF292" s="9"/>
      <c r="AG292" s="22">
        <v>1.3200400000000001</v>
      </c>
      <c r="AH292" s="22">
        <v>164.666</v>
      </c>
      <c r="AI292" s="22">
        <v>-8.48083E-3</v>
      </c>
      <c r="AJ292" s="22">
        <v>282</v>
      </c>
      <c r="AK292" s="22">
        <v>1.31897</v>
      </c>
      <c r="AL292">
        <f t="shared" si="54"/>
        <v>8.4808299999999992</v>
      </c>
      <c r="AM292">
        <f t="shared" si="55"/>
        <v>11.195034833199999</v>
      </c>
      <c r="AP292" s="9"/>
      <c r="AQ292" s="22">
        <v>0.26001000000000002</v>
      </c>
      <c r="AR292" s="22">
        <v>213.881</v>
      </c>
      <c r="AS292" s="22">
        <v>-1.38794E-2</v>
      </c>
      <c r="AT292" s="22">
        <v>282</v>
      </c>
      <c r="AU292" s="22">
        <v>0.25924700000000001</v>
      </c>
      <c r="AV292">
        <f t="shared" si="56"/>
        <v>13.8794</v>
      </c>
      <c r="AW292">
        <f t="shared" si="57"/>
        <v>3.6087827940000006</v>
      </c>
      <c r="AX292" s="9"/>
      <c r="AY292" s="22">
        <v>1.3200400000000001</v>
      </c>
      <c r="AZ292" s="22">
        <v>262.952</v>
      </c>
      <c r="BA292" s="22">
        <v>-8.2031299999999994E-3</v>
      </c>
      <c r="BB292" s="22">
        <v>282</v>
      </c>
      <c r="BC292" s="22">
        <v>1.3186599999999999</v>
      </c>
      <c r="BD292">
        <f t="shared" si="58"/>
        <v>8.2031299999999998</v>
      </c>
      <c r="BE292">
        <f t="shared" si="59"/>
        <v>10.8284597252</v>
      </c>
    </row>
    <row r="293" spans="6:57">
      <c r="F293" s="9"/>
      <c r="G293" s="22">
        <v>0.25497399999999998</v>
      </c>
      <c r="H293" s="22">
        <v>52.017200000000003</v>
      </c>
      <c r="I293" s="22">
        <v>-1.50177E-2</v>
      </c>
      <c r="J293" s="22">
        <v>283</v>
      </c>
      <c r="K293" s="22">
        <v>0.25412000000000001</v>
      </c>
      <c r="L293">
        <f t="shared" si="48"/>
        <v>15.0177</v>
      </c>
      <c r="M293">
        <f t="shared" si="49"/>
        <v>3.8291230397999998</v>
      </c>
      <c r="N293" s="9"/>
      <c r="O293" s="22">
        <v>0.25497399999999998</v>
      </c>
      <c r="P293" s="22">
        <v>52.017200000000003</v>
      </c>
      <c r="Q293" s="22">
        <v>-1.50177E-2</v>
      </c>
      <c r="R293" s="22">
        <v>283</v>
      </c>
      <c r="S293" s="22">
        <v>0.25412000000000001</v>
      </c>
      <c r="T293">
        <f t="shared" si="50"/>
        <v>15.0177</v>
      </c>
      <c r="U293">
        <f t="shared" si="51"/>
        <v>3.8291230397999998</v>
      </c>
      <c r="X293" s="9"/>
      <c r="Y293" s="22">
        <v>0.25497399999999998</v>
      </c>
      <c r="Z293" s="22">
        <v>150.53700000000001</v>
      </c>
      <c r="AA293" s="22">
        <v>-1.45538E-2</v>
      </c>
      <c r="AB293" s="22">
        <v>283</v>
      </c>
      <c r="AC293" s="22">
        <v>0.25418099999999999</v>
      </c>
      <c r="AD293">
        <f t="shared" si="52"/>
        <v>14.553800000000001</v>
      </c>
      <c r="AE293">
        <f t="shared" si="53"/>
        <v>3.7108406011999997</v>
      </c>
      <c r="AF293" s="9"/>
      <c r="AG293" s="22">
        <v>1.32507</v>
      </c>
      <c r="AH293" s="22">
        <v>164.67599999999999</v>
      </c>
      <c r="AI293" s="22">
        <v>-8.45337E-3</v>
      </c>
      <c r="AJ293" s="22">
        <v>283</v>
      </c>
      <c r="AK293" s="22">
        <v>1.32446</v>
      </c>
      <c r="AL293">
        <f t="shared" si="54"/>
        <v>8.4533699999999996</v>
      </c>
      <c r="AM293">
        <f t="shared" si="55"/>
        <v>11.201306985899999</v>
      </c>
      <c r="AP293" s="9"/>
      <c r="AQ293" s="22">
        <v>0.25497399999999998</v>
      </c>
      <c r="AR293" s="22">
        <v>213.89099999999999</v>
      </c>
      <c r="AS293" s="22">
        <v>-1.39008E-2</v>
      </c>
      <c r="AT293" s="22">
        <v>283</v>
      </c>
      <c r="AU293" s="22">
        <v>0.25418099999999999</v>
      </c>
      <c r="AV293">
        <f t="shared" si="56"/>
        <v>13.9008</v>
      </c>
      <c r="AW293">
        <f t="shared" si="57"/>
        <v>3.5443425791999998</v>
      </c>
      <c r="AX293" s="9"/>
      <c r="AY293" s="22">
        <v>1.32507</v>
      </c>
      <c r="AZ293" s="22">
        <v>262.96199999999999</v>
      </c>
      <c r="BA293" s="22">
        <v>-8.1726100000000003E-3</v>
      </c>
      <c r="BB293" s="22">
        <v>283</v>
      </c>
      <c r="BC293" s="22">
        <v>1.32446</v>
      </c>
      <c r="BD293">
        <f t="shared" si="58"/>
        <v>8.1726100000000006</v>
      </c>
      <c r="BE293">
        <f t="shared" si="59"/>
        <v>10.8292803327</v>
      </c>
    </row>
    <row r="294" spans="6:57">
      <c r="F294" s="9"/>
      <c r="G294" s="22">
        <v>0.24993899999999999</v>
      </c>
      <c r="H294" s="22">
        <v>52.027299999999997</v>
      </c>
      <c r="I294" s="22">
        <v>-1.4996300000000001E-2</v>
      </c>
      <c r="J294" s="22">
        <v>284</v>
      </c>
      <c r="K294" s="22">
        <v>0.24923699999999999</v>
      </c>
      <c r="L294">
        <f t="shared" si="48"/>
        <v>14.9963</v>
      </c>
      <c r="M294">
        <f t="shared" si="49"/>
        <v>3.7481602257</v>
      </c>
      <c r="N294" s="9"/>
      <c r="O294" s="22">
        <v>0.24993899999999999</v>
      </c>
      <c r="P294" s="22">
        <v>52.027299999999997</v>
      </c>
      <c r="Q294" s="22">
        <v>-1.4996300000000001E-2</v>
      </c>
      <c r="R294" s="22">
        <v>284</v>
      </c>
      <c r="S294" s="22">
        <v>0.24923699999999999</v>
      </c>
      <c r="T294">
        <f t="shared" si="50"/>
        <v>14.9963</v>
      </c>
      <c r="U294">
        <f t="shared" si="51"/>
        <v>3.7481602257</v>
      </c>
      <c r="X294" s="9"/>
      <c r="Y294" s="22">
        <v>0.24993899999999999</v>
      </c>
      <c r="Z294" s="22">
        <v>150.547</v>
      </c>
      <c r="AA294" s="22">
        <v>-1.45691E-2</v>
      </c>
      <c r="AB294" s="22">
        <v>284</v>
      </c>
      <c r="AC294" s="22">
        <v>0.24917600000000001</v>
      </c>
      <c r="AD294">
        <f t="shared" si="52"/>
        <v>14.569100000000001</v>
      </c>
      <c r="AE294">
        <f t="shared" si="53"/>
        <v>3.6413862849000003</v>
      </c>
      <c r="AF294" s="9"/>
      <c r="AG294" s="22">
        <v>1.3301099999999999</v>
      </c>
      <c r="AH294" s="22">
        <v>164.68600000000001</v>
      </c>
      <c r="AI294" s="22">
        <v>-8.4289599999999992E-3</v>
      </c>
      <c r="AJ294" s="22">
        <v>284</v>
      </c>
      <c r="AK294" s="22">
        <v>1.32935</v>
      </c>
      <c r="AL294">
        <f t="shared" si="54"/>
        <v>8.42896</v>
      </c>
      <c r="AM294">
        <f t="shared" si="55"/>
        <v>11.211443985599999</v>
      </c>
      <c r="AP294" s="9"/>
      <c r="AQ294" s="22">
        <v>0.24993899999999999</v>
      </c>
      <c r="AR294" s="22">
        <v>213.90100000000001</v>
      </c>
      <c r="AS294" s="22">
        <v>-1.39191E-2</v>
      </c>
      <c r="AT294" s="22">
        <v>284</v>
      </c>
      <c r="AU294" s="22">
        <v>0.24917600000000001</v>
      </c>
      <c r="AV294">
        <f t="shared" si="56"/>
        <v>13.9191</v>
      </c>
      <c r="AW294">
        <f t="shared" si="57"/>
        <v>3.4789259348999999</v>
      </c>
      <c r="AX294" s="9"/>
      <c r="AY294" s="22">
        <v>1.3301099999999999</v>
      </c>
      <c r="AZ294" s="22">
        <v>262.97199999999998</v>
      </c>
      <c r="BA294" s="22">
        <v>-8.1420899999999994E-3</v>
      </c>
      <c r="BB294" s="22">
        <v>284</v>
      </c>
      <c r="BC294" s="22">
        <v>1.32935</v>
      </c>
      <c r="BD294">
        <f t="shared" si="58"/>
        <v>8.1420899999999996</v>
      </c>
      <c r="BE294">
        <f t="shared" si="59"/>
        <v>10.829875329899998</v>
      </c>
    </row>
    <row r="295" spans="6:57">
      <c r="F295" s="9"/>
      <c r="G295" s="22">
        <v>0.24490400000000001</v>
      </c>
      <c r="H295" s="22">
        <v>52.037399999999998</v>
      </c>
      <c r="I295" s="22">
        <v>-1.50055E-2</v>
      </c>
      <c r="J295" s="22">
        <v>285</v>
      </c>
      <c r="K295" s="22">
        <v>0.244141</v>
      </c>
      <c r="L295">
        <f t="shared" si="48"/>
        <v>15.0055</v>
      </c>
      <c r="M295">
        <f t="shared" si="49"/>
        <v>3.674906972</v>
      </c>
      <c r="N295" s="9"/>
      <c r="O295" s="22">
        <v>0.24490400000000001</v>
      </c>
      <c r="P295" s="22">
        <v>52.037399999999998</v>
      </c>
      <c r="Q295" s="22">
        <v>-1.50055E-2</v>
      </c>
      <c r="R295" s="22">
        <v>285</v>
      </c>
      <c r="S295" s="22">
        <v>0.244141</v>
      </c>
      <c r="T295">
        <f t="shared" si="50"/>
        <v>15.0055</v>
      </c>
      <c r="U295">
        <f t="shared" si="51"/>
        <v>3.674906972</v>
      </c>
      <c r="X295" s="9"/>
      <c r="Y295" s="22">
        <v>0.24490400000000001</v>
      </c>
      <c r="Z295" s="22">
        <v>150.55699999999999</v>
      </c>
      <c r="AA295" s="22">
        <v>-1.45813E-2</v>
      </c>
      <c r="AB295" s="22">
        <v>285</v>
      </c>
      <c r="AC295" s="22">
        <v>0.244141</v>
      </c>
      <c r="AD295">
        <f t="shared" si="52"/>
        <v>14.581300000000001</v>
      </c>
      <c r="AE295">
        <f t="shared" si="53"/>
        <v>3.5710186952000003</v>
      </c>
      <c r="AF295" s="9"/>
      <c r="AG295" s="22">
        <v>1.33514</v>
      </c>
      <c r="AH295" s="22">
        <v>164.696</v>
      </c>
      <c r="AI295" s="22">
        <v>-8.3984400000000001E-3</v>
      </c>
      <c r="AJ295" s="22">
        <v>285</v>
      </c>
      <c r="AK295" s="22">
        <v>1.33392</v>
      </c>
      <c r="AL295">
        <f t="shared" si="54"/>
        <v>8.3984400000000008</v>
      </c>
      <c r="AM295">
        <f t="shared" si="55"/>
        <v>11.213093181600001</v>
      </c>
      <c r="AP295" s="9"/>
      <c r="AQ295" s="22">
        <v>0.24490400000000001</v>
      </c>
      <c r="AR295" s="22">
        <v>213.911</v>
      </c>
      <c r="AS295" s="22">
        <v>-1.3937400000000001E-2</v>
      </c>
      <c r="AT295" s="22">
        <v>285</v>
      </c>
      <c r="AU295" s="22">
        <v>0.244171</v>
      </c>
      <c r="AV295">
        <f t="shared" si="56"/>
        <v>13.9374</v>
      </c>
      <c r="AW295">
        <f t="shared" si="57"/>
        <v>3.4133250096000003</v>
      </c>
      <c r="AX295" s="9"/>
      <c r="AY295" s="22">
        <v>1.33514</v>
      </c>
      <c r="AZ295" s="22">
        <v>262.98200000000003</v>
      </c>
      <c r="BA295" s="22">
        <v>-8.1085199999999993E-3</v>
      </c>
      <c r="BB295" s="22">
        <v>285</v>
      </c>
      <c r="BC295" s="22">
        <v>1.33392</v>
      </c>
      <c r="BD295">
        <f t="shared" si="58"/>
        <v>8.1085199999999986</v>
      </c>
      <c r="BE295">
        <f t="shared" si="59"/>
        <v>10.826009392799998</v>
      </c>
    </row>
    <row r="296" spans="6:57">
      <c r="F296" s="9"/>
      <c r="G296" s="22">
        <v>0.239868</v>
      </c>
      <c r="H296" s="22">
        <v>52.047400000000003</v>
      </c>
      <c r="I296" s="22">
        <v>-1.4996300000000001E-2</v>
      </c>
      <c r="J296" s="22">
        <v>286</v>
      </c>
      <c r="K296" s="22">
        <v>0.23904400000000001</v>
      </c>
      <c r="L296">
        <f t="shared" si="48"/>
        <v>14.9963</v>
      </c>
      <c r="M296">
        <f t="shared" si="49"/>
        <v>3.5971324883999998</v>
      </c>
      <c r="N296" s="9"/>
      <c r="O296" s="22">
        <v>0.239868</v>
      </c>
      <c r="P296" s="22">
        <v>52.047400000000003</v>
      </c>
      <c r="Q296" s="22">
        <v>-1.4996300000000001E-2</v>
      </c>
      <c r="R296" s="22">
        <v>286</v>
      </c>
      <c r="S296" s="22">
        <v>0.23904400000000001</v>
      </c>
      <c r="T296">
        <f t="shared" si="50"/>
        <v>14.9963</v>
      </c>
      <c r="U296">
        <f t="shared" si="51"/>
        <v>3.5971324883999998</v>
      </c>
      <c r="X296" s="9"/>
      <c r="Y296" s="22">
        <v>0.239868</v>
      </c>
      <c r="Z296" s="22">
        <v>150.56700000000001</v>
      </c>
      <c r="AA296" s="22">
        <v>-1.4593500000000001E-2</v>
      </c>
      <c r="AB296" s="22">
        <v>286</v>
      </c>
      <c r="AC296" s="22">
        <v>0.23913599999999999</v>
      </c>
      <c r="AD296">
        <f t="shared" si="52"/>
        <v>14.593500000000001</v>
      </c>
      <c r="AE296">
        <f t="shared" si="53"/>
        <v>3.500513658</v>
      </c>
      <c r="AF296" s="9"/>
      <c r="AG296" s="22">
        <v>1.3401799999999999</v>
      </c>
      <c r="AH296" s="22">
        <v>164.70599999999999</v>
      </c>
      <c r="AI296" s="22">
        <v>-8.3648699999999999E-3</v>
      </c>
      <c r="AJ296" s="22">
        <v>286</v>
      </c>
      <c r="AK296" s="22">
        <v>1.3394200000000001</v>
      </c>
      <c r="AL296">
        <f t="shared" si="54"/>
        <v>8.3648699999999998</v>
      </c>
      <c r="AM296">
        <f t="shared" si="55"/>
        <v>11.210431476599998</v>
      </c>
      <c r="AP296" s="9"/>
      <c r="AQ296" s="22">
        <v>0.239868</v>
      </c>
      <c r="AR296" s="22">
        <v>213.922</v>
      </c>
      <c r="AS296" s="22">
        <v>-1.39557E-2</v>
      </c>
      <c r="AT296" s="22">
        <v>286</v>
      </c>
      <c r="AU296" s="22">
        <v>0.23904400000000001</v>
      </c>
      <c r="AV296">
        <f t="shared" si="56"/>
        <v>13.9557</v>
      </c>
      <c r="AW296">
        <f t="shared" si="57"/>
        <v>3.3475258476</v>
      </c>
      <c r="AX296" s="9"/>
      <c r="AY296" s="22">
        <v>1.3401799999999999</v>
      </c>
      <c r="AZ296" s="22">
        <v>262.99200000000002</v>
      </c>
      <c r="BA296" s="22">
        <v>-8.0749499999999991E-3</v>
      </c>
      <c r="BB296" s="22">
        <v>286</v>
      </c>
      <c r="BC296" s="22">
        <v>1.3394200000000001</v>
      </c>
      <c r="BD296">
        <f t="shared" si="58"/>
        <v>8.0749499999999994</v>
      </c>
      <c r="BE296">
        <f t="shared" si="59"/>
        <v>10.821886490999999</v>
      </c>
    </row>
    <row r="297" spans="6:57">
      <c r="F297" s="9"/>
      <c r="G297" s="22">
        <v>0.23483299999999999</v>
      </c>
      <c r="H297" s="22">
        <v>52.057499999999997</v>
      </c>
      <c r="I297" s="22">
        <v>-1.5029900000000001E-2</v>
      </c>
      <c r="J297" s="22">
        <v>287</v>
      </c>
      <c r="K297" s="22">
        <v>0.23407</v>
      </c>
      <c r="L297">
        <f t="shared" si="48"/>
        <v>15.029900000000001</v>
      </c>
      <c r="M297">
        <f t="shared" si="49"/>
        <v>3.5295165067000003</v>
      </c>
      <c r="N297" s="9"/>
      <c r="O297" s="22">
        <v>0.23483299999999999</v>
      </c>
      <c r="P297" s="22">
        <v>52.057499999999997</v>
      </c>
      <c r="Q297" s="22">
        <v>-1.5029900000000001E-2</v>
      </c>
      <c r="R297" s="22">
        <v>287</v>
      </c>
      <c r="S297" s="22">
        <v>0.23407</v>
      </c>
      <c r="T297">
        <f t="shared" si="50"/>
        <v>15.029900000000001</v>
      </c>
      <c r="U297">
        <f t="shared" si="51"/>
        <v>3.5295165067000003</v>
      </c>
      <c r="X297" s="9"/>
      <c r="Y297" s="22">
        <v>0.23483299999999999</v>
      </c>
      <c r="Z297" s="22">
        <v>150.577</v>
      </c>
      <c r="AA297" s="22">
        <v>-1.4599600000000001E-2</v>
      </c>
      <c r="AB297" s="22">
        <v>287</v>
      </c>
      <c r="AC297" s="22">
        <v>0.234039</v>
      </c>
      <c r="AD297">
        <f t="shared" si="52"/>
        <v>14.599600000000001</v>
      </c>
      <c r="AE297">
        <f t="shared" si="53"/>
        <v>3.4284678668000002</v>
      </c>
      <c r="AF297" s="9"/>
      <c r="AG297" s="22">
        <v>1.34521</v>
      </c>
      <c r="AH297" s="22">
        <v>164.71600000000001</v>
      </c>
      <c r="AI297" s="22">
        <v>-8.3282500000000006E-3</v>
      </c>
      <c r="AJ297" s="22">
        <v>287</v>
      </c>
      <c r="AK297" s="22">
        <v>1.3443000000000001</v>
      </c>
      <c r="AL297">
        <f t="shared" si="54"/>
        <v>8.3282500000000006</v>
      </c>
      <c r="AM297">
        <f t="shared" si="55"/>
        <v>11.203245182500002</v>
      </c>
      <c r="AP297" s="9"/>
      <c r="AQ297" s="22">
        <v>0.23483299999999999</v>
      </c>
      <c r="AR297" s="22">
        <v>213.93199999999999</v>
      </c>
      <c r="AS297" s="22">
        <v>-1.3952600000000001E-2</v>
      </c>
      <c r="AT297" s="22">
        <v>287</v>
      </c>
      <c r="AU297" s="22">
        <v>0.2341</v>
      </c>
      <c r="AV297">
        <f t="shared" si="56"/>
        <v>13.9526</v>
      </c>
      <c r="AW297">
        <f t="shared" si="57"/>
        <v>3.2765309158</v>
      </c>
      <c r="AX297" s="9"/>
      <c r="AY297" s="22">
        <v>1.34521</v>
      </c>
      <c r="AZ297" s="22">
        <v>263.00200000000001</v>
      </c>
      <c r="BA297" s="22">
        <v>-8.0383299999999998E-3</v>
      </c>
      <c r="BB297" s="22">
        <v>287</v>
      </c>
      <c r="BC297" s="22">
        <v>1.34399</v>
      </c>
      <c r="BD297">
        <f t="shared" si="58"/>
        <v>8.0383300000000002</v>
      </c>
      <c r="BE297">
        <f t="shared" si="59"/>
        <v>10.813241899300001</v>
      </c>
    </row>
    <row r="298" spans="6:57">
      <c r="F298" s="9"/>
      <c r="G298" s="22">
        <v>0.229797</v>
      </c>
      <c r="H298" s="22">
        <v>52.067599999999999</v>
      </c>
      <c r="I298" s="22">
        <v>-1.50513E-2</v>
      </c>
      <c r="J298" s="22">
        <v>288</v>
      </c>
      <c r="K298" s="22">
        <v>0.229126</v>
      </c>
      <c r="L298">
        <f t="shared" si="48"/>
        <v>15.051299999999999</v>
      </c>
      <c r="M298">
        <f t="shared" si="49"/>
        <v>3.4587435860999998</v>
      </c>
      <c r="N298" s="9"/>
      <c r="O298" s="22">
        <v>0.229797</v>
      </c>
      <c r="P298" s="22">
        <v>52.067599999999999</v>
      </c>
      <c r="Q298" s="22">
        <v>-1.50513E-2</v>
      </c>
      <c r="R298" s="22">
        <v>288</v>
      </c>
      <c r="S298" s="22">
        <v>0.229126</v>
      </c>
      <c r="T298">
        <f t="shared" si="50"/>
        <v>15.051299999999999</v>
      </c>
      <c r="U298">
        <f t="shared" si="51"/>
        <v>3.4587435860999998</v>
      </c>
      <c r="X298" s="9"/>
      <c r="Y298" s="22">
        <v>0.229797</v>
      </c>
      <c r="Z298" s="22">
        <v>150.58699999999999</v>
      </c>
      <c r="AA298" s="22">
        <v>-1.4624E-2</v>
      </c>
      <c r="AB298" s="22">
        <v>288</v>
      </c>
      <c r="AC298" s="22">
        <v>0.22903399999999999</v>
      </c>
      <c r="AD298">
        <f t="shared" si="52"/>
        <v>14.624000000000001</v>
      </c>
      <c r="AE298">
        <f t="shared" si="53"/>
        <v>3.3605513280000001</v>
      </c>
      <c r="AF298" s="9"/>
      <c r="AG298" s="22">
        <v>1.35025</v>
      </c>
      <c r="AH298" s="22">
        <v>164.726</v>
      </c>
      <c r="AI298" s="22">
        <v>-8.2916299999999995E-3</v>
      </c>
      <c r="AJ298" s="22">
        <v>288</v>
      </c>
      <c r="AK298" s="22">
        <v>1.3488800000000001</v>
      </c>
      <c r="AL298">
        <f t="shared" si="54"/>
        <v>8.2916299999999996</v>
      </c>
      <c r="AM298">
        <f t="shared" si="55"/>
        <v>11.195773407499999</v>
      </c>
      <c r="AP298" s="9"/>
      <c r="AQ298" s="22">
        <v>0.229797</v>
      </c>
      <c r="AR298" s="22">
        <v>213.94200000000001</v>
      </c>
      <c r="AS298" s="22">
        <v>-1.39496E-2</v>
      </c>
      <c r="AT298" s="22">
        <v>288</v>
      </c>
      <c r="AU298" s="22">
        <v>0.22903399999999999</v>
      </c>
      <c r="AV298">
        <f t="shared" si="56"/>
        <v>13.9496</v>
      </c>
      <c r="AW298">
        <f t="shared" si="57"/>
        <v>3.2055762312000002</v>
      </c>
      <c r="AX298" s="9"/>
      <c r="AY298" s="22">
        <v>1.35025</v>
      </c>
      <c r="AZ298" s="22">
        <v>263.012</v>
      </c>
      <c r="BA298" s="22">
        <v>-8.0078100000000006E-3</v>
      </c>
      <c r="BB298" s="22">
        <v>288</v>
      </c>
      <c r="BC298" s="22">
        <v>1.34918</v>
      </c>
      <c r="BD298">
        <f t="shared" si="58"/>
        <v>8.007810000000001</v>
      </c>
      <c r="BE298">
        <f t="shared" si="59"/>
        <v>10.8125454525</v>
      </c>
    </row>
    <row r="299" spans="6:57">
      <c r="F299" s="9"/>
      <c r="G299" s="22">
        <v>0.22476199999999999</v>
      </c>
      <c r="H299" s="22">
        <v>52.0777</v>
      </c>
      <c r="I299" s="22">
        <v>-1.50604E-2</v>
      </c>
      <c r="J299" s="22">
        <v>289</v>
      </c>
      <c r="K299" s="22">
        <v>0.22406000000000001</v>
      </c>
      <c r="L299">
        <f t="shared" si="48"/>
        <v>15.0604</v>
      </c>
      <c r="M299">
        <f t="shared" si="49"/>
        <v>3.3850056247999998</v>
      </c>
      <c r="N299" s="9"/>
      <c r="O299" s="22">
        <v>0.22476199999999999</v>
      </c>
      <c r="P299" s="22">
        <v>52.0777</v>
      </c>
      <c r="Q299" s="22">
        <v>-1.50604E-2</v>
      </c>
      <c r="R299" s="22">
        <v>289</v>
      </c>
      <c r="S299" s="22">
        <v>0.22406000000000001</v>
      </c>
      <c r="T299">
        <f t="shared" si="50"/>
        <v>15.0604</v>
      </c>
      <c r="U299">
        <f t="shared" si="51"/>
        <v>3.3850056247999998</v>
      </c>
      <c r="X299" s="9"/>
      <c r="Y299" s="22">
        <v>0.22476199999999999</v>
      </c>
      <c r="Z299" s="22">
        <v>150.59700000000001</v>
      </c>
      <c r="AA299" s="22">
        <v>-1.4645399999999999E-2</v>
      </c>
      <c r="AB299" s="22">
        <v>289</v>
      </c>
      <c r="AC299" s="22">
        <v>0.223999</v>
      </c>
      <c r="AD299">
        <f t="shared" si="52"/>
        <v>14.645399999999999</v>
      </c>
      <c r="AE299">
        <f t="shared" si="53"/>
        <v>3.2917293947999995</v>
      </c>
      <c r="AF299" s="9"/>
      <c r="AG299" s="22">
        <v>1.3552900000000001</v>
      </c>
      <c r="AH299" s="22">
        <v>164.73599999999999</v>
      </c>
      <c r="AI299" s="22">
        <v>-8.2519499999999992E-3</v>
      </c>
      <c r="AJ299" s="22">
        <v>289</v>
      </c>
      <c r="AK299" s="22">
        <v>1.3543700000000001</v>
      </c>
      <c r="AL299">
        <f t="shared" si="54"/>
        <v>8.251949999999999</v>
      </c>
      <c r="AM299">
        <f t="shared" si="55"/>
        <v>11.1837853155</v>
      </c>
      <c r="AP299" s="9"/>
      <c r="AQ299" s="22">
        <v>0.22476199999999999</v>
      </c>
      <c r="AR299" s="22">
        <v>213.952</v>
      </c>
      <c r="AS299" s="22">
        <v>-1.3943499999999999E-2</v>
      </c>
      <c r="AT299" s="22">
        <v>289</v>
      </c>
      <c r="AU299" s="22">
        <v>0.223999</v>
      </c>
      <c r="AV299">
        <f t="shared" si="56"/>
        <v>13.943499999999998</v>
      </c>
      <c r="AW299">
        <f t="shared" si="57"/>
        <v>3.1339689469999996</v>
      </c>
      <c r="AX299" s="9"/>
      <c r="AY299" s="22">
        <v>1.3552900000000001</v>
      </c>
      <c r="AZ299" s="22">
        <v>263.02199999999999</v>
      </c>
      <c r="BA299" s="22">
        <v>-7.9711899999999995E-3</v>
      </c>
      <c r="BB299" s="22">
        <v>289</v>
      </c>
      <c r="BC299" s="22">
        <v>1.3543700000000001</v>
      </c>
      <c r="BD299">
        <f t="shared" si="58"/>
        <v>7.9711899999999991</v>
      </c>
      <c r="BE299">
        <f t="shared" si="59"/>
        <v>10.803274095099999</v>
      </c>
    </row>
    <row r="300" spans="6:57">
      <c r="F300" s="9"/>
      <c r="G300" s="22">
        <v>0.21972700000000001</v>
      </c>
      <c r="H300" s="22">
        <v>52.087699999999998</v>
      </c>
      <c r="I300" s="22">
        <v>-1.51031E-2</v>
      </c>
      <c r="J300" s="22">
        <v>290</v>
      </c>
      <c r="K300" s="22">
        <v>0.219025</v>
      </c>
      <c r="L300">
        <f t="shared" si="48"/>
        <v>15.1031</v>
      </c>
      <c r="M300">
        <f t="shared" si="49"/>
        <v>3.3185588536999999</v>
      </c>
      <c r="N300" s="9"/>
      <c r="O300" s="22">
        <v>0.21972700000000001</v>
      </c>
      <c r="P300" s="22">
        <v>52.087699999999998</v>
      </c>
      <c r="Q300" s="22">
        <v>-1.51031E-2</v>
      </c>
      <c r="R300" s="22">
        <v>290</v>
      </c>
      <c r="S300" s="22">
        <v>0.219025</v>
      </c>
      <c r="T300">
        <f t="shared" si="50"/>
        <v>15.1031</v>
      </c>
      <c r="U300">
        <f t="shared" si="51"/>
        <v>3.3185588536999999</v>
      </c>
      <c r="X300" s="9"/>
      <c r="Y300" s="22">
        <v>0.21972700000000001</v>
      </c>
      <c r="Z300" s="22">
        <v>150.608</v>
      </c>
      <c r="AA300" s="22">
        <v>-1.46637E-2</v>
      </c>
      <c r="AB300" s="22">
        <v>290</v>
      </c>
      <c r="AC300" s="22">
        <v>0.21896399999999999</v>
      </c>
      <c r="AD300">
        <f t="shared" si="52"/>
        <v>14.6637</v>
      </c>
      <c r="AE300">
        <f t="shared" si="53"/>
        <v>3.2220108099</v>
      </c>
      <c r="AF300" s="9"/>
      <c r="AG300" s="22">
        <v>1.36032</v>
      </c>
      <c r="AH300" s="22">
        <v>164.74600000000001</v>
      </c>
      <c r="AI300" s="22">
        <v>-8.2031299999999994E-3</v>
      </c>
      <c r="AJ300" s="22">
        <v>290</v>
      </c>
      <c r="AK300" s="22">
        <v>1.3595600000000001</v>
      </c>
      <c r="AL300">
        <f t="shared" si="54"/>
        <v>8.2031299999999998</v>
      </c>
      <c r="AM300">
        <f t="shared" si="55"/>
        <v>11.1588818016</v>
      </c>
      <c r="AP300" s="9"/>
      <c r="AQ300" s="22">
        <v>0.21972700000000001</v>
      </c>
      <c r="AR300" s="22">
        <v>213.96199999999999</v>
      </c>
      <c r="AS300" s="22">
        <v>-1.39557E-2</v>
      </c>
      <c r="AT300" s="22">
        <v>290</v>
      </c>
      <c r="AU300" s="22">
        <v>0.21899399999999999</v>
      </c>
      <c r="AV300">
        <f t="shared" si="56"/>
        <v>13.9557</v>
      </c>
      <c r="AW300">
        <f t="shared" si="57"/>
        <v>3.0664440938999999</v>
      </c>
      <c r="AX300" s="9"/>
      <c r="AY300" s="22">
        <v>1.36032</v>
      </c>
      <c r="AZ300" s="22">
        <v>263.03199999999998</v>
      </c>
      <c r="BA300" s="22">
        <v>-7.9376199999999994E-3</v>
      </c>
      <c r="BB300" s="22">
        <v>290</v>
      </c>
      <c r="BC300" s="22">
        <v>1.3592500000000001</v>
      </c>
      <c r="BD300">
        <f t="shared" si="58"/>
        <v>7.937619999999999</v>
      </c>
      <c r="BE300">
        <f t="shared" si="59"/>
        <v>10.797703238399999</v>
      </c>
    </row>
    <row r="301" spans="6:57">
      <c r="F301" s="9"/>
      <c r="G301" s="22">
        <v>0.21469099999999999</v>
      </c>
      <c r="H301" s="22">
        <v>52.097799999999999</v>
      </c>
      <c r="I301" s="22">
        <v>-1.5084800000000001E-2</v>
      </c>
      <c r="J301" s="22">
        <v>291</v>
      </c>
      <c r="K301" s="22">
        <v>0.21395900000000001</v>
      </c>
      <c r="L301">
        <f t="shared" si="48"/>
        <v>15.084800000000001</v>
      </c>
      <c r="M301">
        <f t="shared" si="49"/>
        <v>3.2385707968000004</v>
      </c>
      <c r="N301" s="9"/>
      <c r="O301" s="22">
        <v>0.21469099999999999</v>
      </c>
      <c r="P301" s="22">
        <v>52.097799999999999</v>
      </c>
      <c r="Q301" s="22">
        <v>-1.5084800000000001E-2</v>
      </c>
      <c r="R301" s="22">
        <v>291</v>
      </c>
      <c r="S301" s="22">
        <v>0.21395900000000001</v>
      </c>
      <c r="T301">
        <f t="shared" si="50"/>
        <v>15.084800000000001</v>
      </c>
      <c r="U301">
        <f t="shared" si="51"/>
        <v>3.2385707968000004</v>
      </c>
      <c r="X301" s="9"/>
      <c r="Y301" s="22">
        <v>0.21469099999999999</v>
      </c>
      <c r="Z301" s="22">
        <v>150.61799999999999</v>
      </c>
      <c r="AA301" s="22">
        <v>-1.46667E-2</v>
      </c>
      <c r="AB301" s="22">
        <v>291</v>
      </c>
      <c r="AC301" s="22">
        <v>0.21392800000000001</v>
      </c>
      <c r="AD301">
        <f t="shared" si="52"/>
        <v>14.666699999999999</v>
      </c>
      <c r="AE301">
        <f t="shared" si="53"/>
        <v>3.1488084896999995</v>
      </c>
      <c r="AF301" s="9"/>
      <c r="AG301" s="22">
        <v>1.3653599999999999</v>
      </c>
      <c r="AH301" s="22">
        <v>164.756</v>
      </c>
      <c r="AI301" s="22">
        <v>-8.1634499999999992E-3</v>
      </c>
      <c r="AJ301" s="22">
        <v>291</v>
      </c>
      <c r="AK301" s="22">
        <v>1.3644400000000001</v>
      </c>
      <c r="AL301">
        <f t="shared" si="54"/>
        <v>8.1634499999999992</v>
      </c>
      <c r="AM301">
        <f t="shared" si="55"/>
        <v>11.146048091999997</v>
      </c>
      <c r="AP301" s="9"/>
      <c r="AQ301" s="22">
        <v>0.21469099999999999</v>
      </c>
      <c r="AR301" s="22">
        <v>213.97200000000001</v>
      </c>
      <c r="AS301" s="22">
        <v>-1.39709E-2</v>
      </c>
      <c r="AT301" s="22">
        <v>291</v>
      </c>
      <c r="AU301" s="22">
        <v>0.21395900000000001</v>
      </c>
      <c r="AV301">
        <f t="shared" si="56"/>
        <v>13.9709</v>
      </c>
      <c r="AW301">
        <f t="shared" si="57"/>
        <v>2.9994264919</v>
      </c>
      <c r="AX301" s="9"/>
      <c r="AY301" s="22">
        <v>1.3653599999999999</v>
      </c>
      <c r="AZ301" s="22">
        <v>263.04199999999997</v>
      </c>
      <c r="BA301" s="22">
        <v>-7.9071000000000002E-3</v>
      </c>
      <c r="BB301" s="22">
        <v>291</v>
      </c>
      <c r="BC301" s="22">
        <v>1.3641399999999999</v>
      </c>
      <c r="BD301">
        <f t="shared" si="58"/>
        <v>7.9070999999999998</v>
      </c>
      <c r="BE301">
        <f t="shared" si="59"/>
        <v>10.796038055999999</v>
      </c>
    </row>
    <row r="302" spans="6:57">
      <c r="F302" s="9"/>
      <c r="G302" s="22">
        <v>0.20965600000000001</v>
      </c>
      <c r="H302" s="22">
        <v>52.107900000000001</v>
      </c>
      <c r="I302" s="22">
        <v>-1.51031E-2</v>
      </c>
      <c r="J302" s="22">
        <v>292</v>
      </c>
      <c r="K302" s="22">
        <v>0.208954</v>
      </c>
      <c r="L302">
        <f t="shared" si="48"/>
        <v>15.1031</v>
      </c>
      <c r="M302">
        <f t="shared" si="49"/>
        <v>3.1664555336000002</v>
      </c>
      <c r="N302" s="9"/>
      <c r="O302" s="22">
        <v>0.20965600000000001</v>
      </c>
      <c r="P302" s="22">
        <v>52.107900000000001</v>
      </c>
      <c r="Q302" s="22">
        <v>-1.51031E-2</v>
      </c>
      <c r="R302" s="22">
        <v>292</v>
      </c>
      <c r="S302" s="22">
        <v>0.208954</v>
      </c>
      <c r="T302">
        <f t="shared" si="50"/>
        <v>15.1031</v>
      </c>
      <c r="U302">
        <f t="shared" si="51"/>
        <v>3.1664555336000002</v>
      </c>
      <c r="X302" s="9"/>
      <c r="Y302" s="22">
        <v>0.20965600000000001</v>
      </c>
      <c r="Z302" s="22">
        <v>150.62799999999999</v>
      </c>
      <c r="AA302" s="22">
        <v>-1.46759E-2</v>
      </c>
      <c r="AB302" s="22">
        <v>292</v>
      </c>
      <c r="AC302" s="22">
        <v>0.20901500000000001</v>
      </c>
      <c r="AD302">
        <f t="shared" si="52"/>
        <v>14.6759</v>
      </c>
      <c r="AE302">
        <f t="shared" si="53"/>
        <v>3.0768904904000003</v>
      </c>
      <c r="AF302" s="9"/>
      <c r="AG302" s="22">
        <v>1.37039</v>
      </c>
      <c r="AH302" s="22">
        <v>164.76599999999999</v>
      </c>
      <c r="AI302" s="22">
        <v>-8.1176800000000004E-3</v>
      </c>
      <c r="AJ302" s="22">
        <v>292</v>
      </c>
      <c r="AK302" s="22">
        <v>1.3699300000000001</v>
      </c>
      <c r="AL302">
        <f t="shared" si="54"/>
        <v>8.11768</v>
      </c>
      <c r="AM302">
        <f t="shared" si="55"/>
        <v>11.124387495200001</v>
      </c>
      <c r="AP302" s="9"/>
      <c r="AQ302" s="22">
        <v>0.20965600000000001</v>
      </c>
      <c r="AR302" s="22">
        <v>213.982</v>
      </c>
      <c r="AS302" s="22">
        <v>-1.3983199999999999E-2</v>
      </c>
      <c r="AT302" s="22">
        <v>292</v>
      </c>
      <c r="AU302" s="22">
        <v>0.208984</v>
      </c>
      <c r="AV302">
        <f t="shared" si="56"/>
        <v>13.9832</v>
      </c>
      <c r="AW302">
        <f t="shared" si="57"/>
        <v>2.9316617792000002</v>
      </c>
      <c r="AX302" s="9"/>
      <c r="AY302" s="22">
        <v>1.37039</v>
      </c>
      <c r="AZ302" s="22">
        <v>263.05200000000002</v>
      </c>
      <c r="BA302" s="22">
        <v>-7.8613299999999997E-3</v>
      </c>
      <c r="BB302" s="22">
        <v>292</v>
      </c>
      <c r="BC302" s="22">
        <v>1.3696299999999999</v>
      </c>
      <c r="BD302">
        <f t="shared" si="58"/>
        <v>7.8613299999999997</v>
      </c>
      <c r="BE302">
        <f t="shared" si="59"/>
        <v>10.773088018699999</v>
      </c>
    </row>
    <row r="303" spans="6:57">
      <c r="F303" s="9"/>
      <c r="G303" s="22">
        <v>0.20462</v>
      </c>
      <c r="H303" s="22">
        <v>52.117899999999999</v>
      </c>
      <c r="I303" s="22">
        <v>-1.5130599999999999E-2</v>
      </c>
      <c r="J303" s="22">
        <v>293</v>
      </c>
      <c r="K303" s="22">
        <v>0.20388800000000001</v>
      </c>
      <c r="L303">
        <f t="shared" si="48"/>
        <v>15.130599999999999</v>
      </c>
      <c r="M303">
        <f t="shared" si="49"/>
        <v>3.0960233719999999</v>
      </c>
      <c r="N303" s="9"/>
      <c r="O303" s="22">
        <v>0.20462</v>
      </c>
      <c r="P303" s="22">
        <v>52.117899999999999</v>
      </c>
      <c r="Q303" s="22">
        <v>-1.5130599999999999E-2</v>
      </c>
      <c r="R303" s="22">
        <v>293</v>
      </c>
      <c r="S303" s="22">
        <v>0.20388800000000001</v>
      </c>
      <c r="T303">
        <f t="shared" si="50"/>
        <v>15.130599999999999</v>
      </c>
      <c r="U303">
        <f t="shared" si="51"/>
        <v>3.0960233719999999</v>
      </c>
      <c r="X303" s="9"/>
      <c r="Y303" s="22">
        <v>0.20462</v>
      </c>
      <c r="Z303" s="22">
        <v>150.63800000000001</v>
      </c>
      <c r="AA303" s="22">
        <v>-1.4678999999999999E-2</v>
      </c>
      <c r="AB303" s="22">
        <v>293</v>
      </c>
      <c r="AC303" s="22">
        <v>0.20388800000000001</v>
      </c>
      <c r="AD303">
        <f t="shared" si="52"/>
        <v>14.678999999999998</v>
      </c>
      <c r="AE303">
        <f t="shared" si="53"/>
        <v>3.0036169799999994</v>
      </c>
      <c r="AF303" s="9"/>
      <c r="AG303" s="22">
        <v>1.3754299999999999</v>
      </c>
      <c r="AH303" s="22">
        <v>164.77699999999999</v>
      </c>
      <c r="AI303" s="22">
        <v>-8.0718999999999999E-3</v>
      </c>
      <c r="AJ303" s="22">
        <v>293</v>
      </c>
      <c r="AK303" s="22">
        <v>1.3738999999999999</v>
      </c>
      <c r="AL303">
        <f t="shared" si="54"/>
        <v>8.0718999999999994</v>
      </c>
      <c r="AM303">
        <f t="shared" si="55"/>
        <v>11.102333416999999</v>
      </c>
      <c r="AP303" s="9"/>
      <c r="AQ303" s="22">
        <v>0.20462</v>
      </c>
      <c r="AR303" s="22">
        <v>213.99199999999999</v>
      </c>
      <c r="AS303" s="22">
        <v>-1.3998399999999999E-2</v>
      </c>
      <c r="AT303" s="22">
        <v>293</v>
      </c>
      <c r="AU303" s="22">
        <v>0.20382700000000001</v>
      </c>
      <c r="AV303">
        <f t="shared" si="56"/>
        <v>13.9984</v>
      </c>
      <c r="AW303">
        <f t="shared" si="57"/>
        <v>2.8643526079999999</v>
      </c>
      <c r="AX303" s="9"/>
      <c r="AY303" s="22">
        <v>1.3754299999999999</v>
      </c>
      <c r="AZ303" s="22">
        <v>263.06200000000001</v>
      </c>
      <c r="BA303" s="22">
        <v>-7.8155499999999992E-3</v>
      </c>
      <c r="BB303" s="22">
        <v>293</v>
      </c>
      <c r="BC303" s="22">
        <v>1.3745099999999999</v>
      </c>
      <c r="BD303">
        <f t="shared" si="58"/>
        <v>7.8155499999999991</v>
      </c>
      <c r="BE303">
        <f t="shared" si="59"/>
        <v>10.749741936499998</v>
      </c>
    </row>
    <row r="304" spans="6:57">
      <c r="F304" s="9"/>
      <c r="G304" s="22">
        <v>0.19958500000000001</v>
      </c>
      <c r="H304" s="22">
        <v>52.128</v>
      </c>
      <c r="I304" s="22">
        <v>-1.51276E-2</v>
      </c>
      <c r="J304" s="22">
        <v>294</v>
      </c>
      <c r="K304" s="22">
        <v>0.198853</v>
      </c>
      <c r="L304">
        <f t="shared" si="48"/>
        <v>15.127599999999999</v>
      </c>
      <c r="M304">
        <f t="shared" si="49"/>
        <v>3.019242046</v>
      </c>
      <c r="N304" s="9"/>
      <c r="O304" s="22">
        <v>0.19958500000000001</v>
      </c>
      <c r="P304" s="22">
        <v>52.128</v>
      </c>
      <c r="Q304" s="22">
        <v>-1.51276E-2</v>
      </c>
      <c r="R304" s="22">
        <v>294</v>
      </c>
      <c r="S304" s="22">
        <v>0.198853</v>
      </c>
      <c r="T304">
        <f t="shared" si="50"/>
        <v>15.127599999999999</v>
      </c>
      <c r="U304">
        <f t="shared" si="51"/>
        <v>3.019242046</v>
      </c>
      <c r="X304" s="9"/>
      <c r="Y304" s="22">
        <v>0.19958500000000001</v>
      </c>
      <c r="Z304" s="22">
        <v>150.648</v>
      </c>
      <c r="AA304" s="22">
        <v>-1.4678999999999999E-2</v>
      </c>
      <c r="AB304" s="22">
        <v>294</v>
      </c>
      <c r="AC304" s="22">
        <v>0.198883</v>
      </c>
      <c r="AD304">
        <f t="shared" si="52"/>
        <v>14.678999999999998</v>
      </c>
      <c r="AE304">
        <f t="shared" si="53"/>
        <v>2.9297082149999998</v>
      </c>
      <c r="AF304" s="9"/>
      <c r="AG304" s="22">
        <v>1.38046</v>
      </c>
      <c r="AH304" s="22">
        <v>164.78700000000001</v>
      </c>
      <c r="AI304" s="22">
        <v>-8.0383299999999998E-3</v>
      </c>
      <c r="AJ304" s="22">
        <v>294</v>
      </c>
      <c r="AK304" s="22">
        <v>1.3793899999999999</v>
      </c>
      <c r="AL304">
        <f t="shared" si="54"/>
        <v>8.0383300000000002</v>
      </c>
      <c r="AM304">
        <f t="shared" si="55"/>
        <v>11.096593031800001</v>
      </c>
      <c r="AP304" s="9"/>
      <c r="AQ304" s="22">
        <v>0.19958500000000001</v>
      </c>
      <c r="AR304" s="22">
        <v>214.00200000000001</v>
      </c>
      <c r="AS304" s="22">
        <v>-1.40076E-2</v>
      </c>
      <c r="AT304" s="22">
        <v>294</v>
      </c>
      <c r="AU304" s="22">
        <v>0.198883</v>
      </c>
      <c r="AV304">
        <f t="shared" si="56"/>
        <v>14.0076</v>
      </c>
      <c r="AW304">
        <f t="shared" si="57"/>
        <v>2.7957068460000003</v>
      </c>
      <c r="AX304" s="9"/>
      <c r="AY304" s="22">
        <v>1.38046</v>
      </c>
      <c r="AZ304" s="22">
        <v>263.07299999999998</v>
      </c>
      <c r="BA304" s="22">
        <v>-7.7789299999999999E-3</v>
      </c>
      <c r="BB304" s="22">
        <v>294</v>
      </c>
      <c r="BC304" s="22">
        <v>1.3793899999999999</v>
      </c>
      <c r="BD304">
        <f t="shared" si="58"/>
        <v>7.7789299999999999</v>
      </c>
      <c r="BE304">
        <f t="shared" si="59"/>
        <v>10.738501707799999</v>
      </c>
    </row>
    <row r="305" spans="6:57">
      <c r="F305" s="9"/>
      <c r="G305" s="22">
        <v>0.19455</v>
      </c>
      <c r="H305" s="22">
        <v>52.138100000000001</v>
      </c>
      <c r="I305" s="22">
        <v>-1.5179399999999999E-2</v>
      </c>
      <c r="J305" s="22">
        <v>295</v>
      </c>
      <c r="K305" s="22">
        <v>0.19378699999999999</v>
      </c>
      <c r="L305">
        <f t="shared" si="48"/>
        <v>15.179399999999999</v>
      </c>
      <c r="M305">
        <f t="shared" si="49"/>
        <v>2.9531522699999999</v>
      </c>
      <c r="N305" s="9"/>
      <c r="O305" s="22">
        <v>0.19455</v>
      </c>
      <c r="P305" s="22">
        <v>52.138100000000001</v>
      </c>
      <c r="Q305" s="22">
        <v>-1.5179399999999999E-2</v>
      </c>
      <c r="R305" s="22">
        <v>295</v>
      </c>
      <c r="S305" s="22">
        <v>0.19378699999999999</v>
      </c>
      <c r="T305">
        <f t="shared" si="50"/>
        <v>15.179399999999999</v>
      </c>
      <c r="U305">
        <f t="shared" si="51"/>
        <v>2.9531522699999999</v>
      </c>
      <c r="X305" s="9"/>
      <c r="Y305" s="22">
        <v>0.19455</v>
      </c>
      <c r="Z305" s="22">
        <v>150.65799999999999</v>
      </c>
      <c r="AA305" s="22">
        <v>-1.46851E-2</v>
      </c>
      <c r="AB305" s="22">
        <v>295</v>
      </c>
      <c r="AC305" s="22">
        <v>0.19384799999999999</v>
      </c>
      <c r="AD305">
        <f t="shared" si="52"/>
        <v>14.6851</v>
      </c>
      <c r="AE305">
        <f t="shared" si="53"/>
        <v>2.8569862050000001</v>
      </c>
      <c r="AF305" s="9"/>
      <c r="AG305" s="22">
        <v>1.3855</v>
      </c>
      <c r="AH305" s="22">
        <v>164.797</v>
      </c>
      <c r="AI305" s="22">
        <v>-8.0047599999999997E-3</v>
      </c>
      <c r="AJ305" s="22">
        <v>295</v>
      </c>
      <c r="AK305" s="22">
        <v>1.3839699999999999</v>
      </c>
      <c r="AL305">
        <f t="shared" si="54"/>
        <v>8.0047599999999992</v>
      </c>
      <c r="AM305">
        <f t="shared" si="55"/>
        <v>11.090594979999999</v>
      </c>
      <c r="AP305" s="9"/>
      <c r="AQ305" s="22">
        <v>0.19455</v>
      </c>
      <c r="AR305" s="22">
        <v>214.012</v>
      </c>
      <c r="AS305" s="22">
        <v>-1.40076E-2</v>
      </c>
      <c r="AT305" s="22">
        <v>295</v>
      </c>
      <c r="AU305" s="22">
        <v>0.19378699999999999</v>
      </c>
      <c r="AV305">
        <f t="shared" si="56"/>
        <v>14.0076</v>
      </c>
      <c r="AW305">
        <f t="shared" si="57"/>
        <v>2.7251785800000001</v>
      </c>
      <c r="AX305" s="9"/>
      <c r="AY305" s="22">
        <v>1.3855</v>
      </c>
      <c r="AZ305" s="22">
        <v>263.08300000000003</v>
      </c>
      <c r="BA305" s="22">
        <v>-7.7331500000000003E-3</v>
      </c>
      <c r="BB305" s="22">
        <v>295</v>
      </c>
      <c r="BC305" s="22">
        <v>1.3845799999999999</v>
      </c>
      <c r="BD305">
        <f t="shared" si="58"/>
        <v>7.7331500000000002</v>
      </c>
      <c r="BE305">
        <f t="shared" si="59"/>
        <v>10.714279325</v>
      </c>
    </row>
    <row r="306" spans="6:57">
      <c r="F306" s="9"/>
      <c r="G306" s="22">
        <v>0.18951399999999999</v>
      </c>
      <c r="H306" s="22">
        <v>52.148200000000003</v>
      </c>
      <c r="I306" s="22">
        <v>-1.5158100000000001E-2</v>
      </c>
      <c r="J306" s="22">
        <v>296</v>
      </c>
      <c r="K306" s="22">
        <v>0.18881200000000001</v>
      </c>
      <c r="L306">
        <f t="shared" si="48"/>
        <v>15.158100000000001</v>
      </c>
      <c r="M306">
        <f t="shared" si="49"/>
        <v>2.8726721633999999</v>
      </c>
      <c r="N306" s="9"/>
      <c r="O306" s="22">
        <v>0.18951399999999999</v>
      </c>
      <c r="P306" s="22">
        <v>52.148200000000003</v>
      </c>
      <c r="Q306" s="22">
        <v>-1.5158100000000001E-2</v>
      </c>
      <c r="R306" s="22">
        <v>296</v>
      </c>
      <c r="S306" s="22">
        <v>0.18881200000000001</v>
      </c>
      <c r="T306">
        <f t="shared" si="50"/>
        <v>15.158100000000001</v>
      </c>
      <c r="U306">
        <f t="shared" si="51"/>
        <v>2.8726721633999999</v>
      </c>
      <c r="X306" s="9"/>
      <c r="Y306" s="22">
        <v>0.18951399999999999</v>
      </c>
      <c r="Z306" s="22">
        <v>150.66800000000001</v>
      </c>
      <c r="AA306" s="22">
        <v>-1.46973E-2</v>
      </c>
      <c r="AB306" s="22">
        <v>296</v>
      </c>
      <c r="AC306" s="22">
        <v>0.18878200000000001</v>
      </c>
      <c r="AD306">
        <f t="shared" si="52"/>
        <v>14.6973</v>
      </c>
      <c r="AE306">
        <f t="shared" si="53"/>
        <v>2.7853441121999998</v>
      </c>
      <c r="AF306" s="9"/>
      <c r="AG306" s="22">
        <v>1.39053</v>
      </c>
      <c r="AH306" s="22">
        <v>164.80699999999999</v>
      </c>
      <c r="AI306" s="22">
        <v>-7.9681400000000003E-3</v>
      </c>
      <c r="AJ306" s="22">
        <v>296</v>
      </c>
      <c r="AK306" s="22">
        <v>1.38916</v>
      </c>
      <c r="AL306">
        <f t="shared" si="54"/>
        <v>7.96814</v>
      </c>
      <c r="AM306">
        <f t="shared" si="55"/>
        <v>11.0799377142</v>
      </c>
      <c r="AP306" s="9"/>
      <c r="AQ306" s="22">
        <v>0.18951399999999999</v>
      </c>
      <c r="AR306" s="22">
        <v>214.02199999999999</v>
      </c>
      <c r="AS306" s="22">
        <v>-1.40167E-2</v>
      </c>
      <c r="AT306" s="22">
        <v>296</v>
      </c>
      <c r="AU306" s="22">
        <v>0.18881200000000001</v>
      </c>
      <c r="AV306">
        <f t="shared" si="56"/>
        <v>14.0167</v>
      </c>
      <c r="AW306">
        <f t="shared" si="57"/>
        <v>2.6563608837999997</v>
      </c>
      <c r="AX306" s="9"/>
      <c r="AY306" s="22">
        <v>1.39053</v>
      </c>
      <c r="AZ306" s="22">
        <v>263.09300000000002</v>
      </c>
      <c r="BA306" s="22">
        <v>-7.6873799999999997E-3</v>
      </c>
      <c r="BB306" s="22">
        <v>296</v>
      </c>
      <c r="BC306" s="22">
        <v>1.39008</v>
      </c>
      <c r="BD306">
        <f t="shared" si="58"/>
        <v>7.6873800000000001</v>
      </c>
      <c r="BE306">
        <f t="shared" si="59"/>
        <v>10.689532511400001</v>
      </c>
    </row>
    <row r="307" spans="6:57">
      <c r="F307" s="9"/>
      <c r="G307" s="22">
        <v>0.184479</v>
      </c>
      <c r="H307" s="22">
        <v>52.158200000000001</v>
      </c>
      <c r="I307" s="22">
        <v>-1.5197799999999999E-2</v>
      </c>
      <c r="J307" s="22">
        <v>297</v>
      </c>
      <c r="K307" s="22">
        <v>0.18374599999999999</v>
      </c>
      <c r="L307">
        <f t="shared" si="48"/>
        <v>15.197799999999999</v>
      </c>
      <c r="M307">
        <f t="shared" si="49"/>
        <v>2.8036749461999997</v>
      </c>
      <c r="N307" s="9"/>
      <c r="O307" s="22">
        <v>0.184479</v>
      </c>
      <c r="P307" s="22">
        <v>52.158200000000001</v>
      </c>
      <c r="Q307" s="22">
        <v>-1.5197799999999999E-2</v>
      </c>
      <c r="R307" s="22">
        <v>297</v>
      </c>
      <c r="S307" s="22">
        <v>0.18374599999999999</v>
      </c>
      <c r="T307">
        <f t="shared" si="50"/>
        <v>15.197799999999999</v>
      </c>
      <c r="U307">
        <f t="shared" si="51"/>
        <v>2.8036749461999997</v>
      </c>
      <c r="X307" s="9"/>
      <c r="Y307" s="22">
        <v>0.184479</v>
      </c>
      <c r="Z307" s="22">
        <v>150.678</v>
      </c>
      <c r="AA307" s="22">
        <v>-1.47095E-2</v>
      </c>
      <c r="AB307" s="22">
        <v>297</v>
      </c>
      <c r="AC307" s="22">
        <v>0.183777</v>
      </c>
      <c r="AD307">
        <f t="shared" si="52"/>
        <v>14.7095</v>
      </c>
      <c r="AE307">
        <f t="shared" si="53"/>
        <v>2.7135938505000001</v>
      </c>
      <c r="AF307" s="9"/>
      <c r="AG307" s="22">
        <v>1.39557</v>
      </c>
      <c r="AH307" s="22">
        <v>164.81700000000001</v>
      </c>
      <c r="AI307" s="22">
        <v>-7.9345700000000002E-3</v>
      </c>
      <c r="AJ307" s="22">
        <v>297</v>
      </c>
      <c r="AK307" s="22">
        <v>1.39496</v>
      </c>
      <c r="AL307">
        <f t="shared" si="54"/>
        <v>7.9345699999999999</v>
      </c>
      <c r="AM307">
        <f t="shared" si="55"/>
        <v>11.0732478549</v>
      </c>
      <c r="AP307" s="9"/>
      <c r="AQ307" s="22">
        <v>0.184479</v>
      </c>
      <c r="AR307" s="22">
        <v>214.03200000000001</v>
      </c>
      <c r="AS307" s="22">
        <v>-1.40442E-2</v>
      </c>
      <c r="AT307" s="22">
        <v>297</v>
      </c>
      <c r="AU307" s="22">
        <v>0.18374599999999999</v>
      </c>
      <c r="AV307">
        <f t="shared" si="56"/>
        <v>14.0442</v>
      </c>
      <c r="AW307">
        <f t="shared" si="57"/>
        <v>2.5908599718000001</v>
      </c>
      <c r="AX307" s="9"/>
      <c r="AY307" s="22">
        <v>1.39557</v>
      </c>
      <c r="AZ307" s="22">
        <v>263.10300000000001</v>
      </c>
      <c r="BA307" s="22">
        <v>-7.6354999999999999E-3</v>
      </c>
      <c r="BB307" s="22">
        <v>297</v>
      </c>
      <c r="BC307" s="22">
        <v>1.39374</v>
      </c>
      <c r="BD307">
        <f t="shared" si="58"/>
        <v>7.6354999999999995</v>
      </c>
      <c r="BE307">
        <f t="shared" si="59"/>
        <v>10.655874734999999</v>
      </c>
    </row>
    <row r="308" spans="6:57">
      <c r="F308" s="9"/>
      <c r="G308" s="22">
        <v>0.17944299999999999</v>
      </c>
      <c r="H308" s="22">
        <v>52.168300000000002</v>
      </c>
      <c r="I308" s="22">
        <v>-1.51672E-2</v>
      </c>
      <c r="J308" s="22">
        <v>298</v>
      </c>
      <c r="K308" s="22">
        <v>0.17874100000000001</v>
      </c>
      <c r="L308">
        <f t="shared" si="48"/>
        <v>15.167200000000001</v>
      </c>
      <c r="M308">
        <f t="shared" si="49"/>
        <v>2.7216478695999999</v>
      </c>
      <c r="N308" s="9"/>
      <c r="O308" s="22">
        <v>0.17944299999999999</v>
      </c>
      <c r="P308" s="22">
        <v>52.168300000000002</v>
      </c>
      <c r="Q308" s="22">
        <v>-1.51672E-2</v>
      </c>
      <c r="R308" s="22">
        <v>298</v>
      </c>
      <c r="S308" s="22">
        <v>0.17874100000000001</v>
      </c>
      <c r="T308">
        <f t="shared" si="50"/>
        <v>15.167200000000001</v>
      </c>
      <c r="U308">
        <f t="shared" si="51"/>
        <v>2.7216478695999999</v>
      </c>
      <c r="X308" s="9"/>
      <c r="Y308" s="22">
        <v>0.17944299999999999</v>
      </c>
      <c r="Z308" s="22">
        <v>150.68799999999999</v>
      </c>
      <c r="AA308" s="22">
        <v>-1.47247E-2</v>
      </c>
      <c r="AB308" s="22">
        <v>298</v>
      </c>
      <c r="AC308" s="22">
        <v>0.17871100000000001</v>
      </c>
      <c r="AD308">
        <f t="shared" si="52"/>
        <v>14.7247</v>
      </c>
      <c r="AE308">
        <f t="shared" si="53"/>
        <v>2.6422443421000001</v>
      </c>
      <c r="AF308" s="9"/>
      <c r="AG308" s="22">
        <v>1.4006000000000001</v>
      </c>
      <c r="AH308" s="22">
        <v>164.827</v>
      </c>
      <c r="AI308" s="22">
        <v>-7.8857400000000005E-3</v>
      </c>
      <c r="AJ308" s="22">
        <v>298</v>
      </c>
      <c r="AK308" s="22">
        <v>1.39954</v>
      </c>
      <c r="AL308">
        <f t="shared" si="54"/>
        <v>7.8857400000000002</v>
      </c>
      <c r="AM308">
        <f t="shared" si="55"/>
        <v>11.044767444000001</v>
      </c>
      <c r="AP308" s="9"/>
      <c r="AQ308" s="22">
        <v>0.17944299999999999</v>
      </c>
      <c r="AR308" s="22">
        <v>214.042</v>
      </c>
      <c r="AS308" s="22">
        <v>-1.40564E-2</v>
      </c>
      <c r="AT308" s="22">
        <v>298</v>
      </c>
      <c r="AU308" s="22">
        <v>0.17871100000000001</v>
      </c>
      <c r="AV308">
        <f t="shared" si="56"/>
        <v>14.0564</v>
      </c>
      <c r="AW308">
        <f t="shared" si="57"/>
        <v>2.5223225852</v>
      </c>
      <c r="AX308" s="9"/>
      <c r="AY308" s="22">
        <v>1.4006000000000001</v>
      </c>
      <c r="AZ308" s="22">
        <v>263.113</v>
      </c>
      <c r="BA308" s="22">
        <v>-7.5897200000000003E-3</v>
      </c>
      <c r="BB308" s="22">
        <v>298</v>
      </c>
      <c r="BC308" s="22">
        <v>1.39923</v>
      </c>
      <c r="BD308">
        <f t="shared" si="58"/>
        <v>7.5897200000000007</v>
      </c>
      <c r="BE308">
        <f t="shared" si="59"/>
        <v>10.630161832000001</v>
      </c>
    </row>
    <row r="309" spans="6:57">
      <c r="F309" s="9"/>
      <c r="G309" s="22">
        <v>0.17440800000000001</v>
      </c>
      <c r="H309" s="22">
        <v>52.178400000000003</v>
      </c>
      <c r="I309" s="22">
        <v>-1.51825E-2</v>
      </c>
      <c r="J309" s="22">
        <v>299</v>
      </c>
      <c r="K309" s="22">
        <v>0.17364499999999999</v>
      </c>
      <c r="L309">
        <f t="shared" si="48"/>
        <v>15.182499999999999</v>
      </c>
      <c r="M309">
        <f t="shared" si="49"/>
        <v>2.64794946</v>
      </c>
      <c r="N309" s="9"/>
      <c r="O309" s="22">
        <v>0.17440800000000001</v>
      </c>
      <c r="P309" s="22">
        <v>52.178400000000003</v>
      </c>
      <c r="Q309" s="22">
        <v>-1.51825E-2</v>
      </c>
      <c r="R309" s="22">
        <v>299</v>
      </c>
      <c r="S309" s="22">
        <v>0.17364499999999999</v>
      </c>
      <c r="T309">
        <f t="shared" si="50"/>
        <v>15.182499999999999</v>
      </c>
      <c r="U309">
        <f t="shared" si="51"/>
        <v>2.64794946</v>
      </c>
      <c r="X309" s="9"/>
      <c r="Y309" s="22">
        <v>0.17440800000000001</v>
      </c>
      <c r="Z309" s="22">
        <v>150.69800000000001</v>
      </c>
      <c r="AA309" s="22">
        <v>-1.4733899999999999E-2</v>
      </c>
      <c r="AB309" s="22">
        <v>299</v>
      </c>
      <c r="AC309" s="22">
        <v>0.173706</v>
      </c>
      <c r="AD309">
        <f t="shared" si="52"/>
        <v>14.7339</v>
      </c>
      <c r="AE309">
        <f t="shared" si="53"/>
        <v>2.5697100312000001</v>
      </c>
      <c r="AF309" s="9"/>
      <c r="AG309" s="22">
        <v>1.40564</v>
      </c>
      <c r="AH309" s="22">
        <v>164.83699999999999</v>
      </c>
      <c r="AI309" s="22">
        <v>-7.8399699999999999E-3</v>
      </c>
      <c r="AJ309" s="22">
        <v>299</v>
      </c>
      <c r="AK309" s="22">
        <v>1.40472</v>
      </c>
      <c r="AL309">
        <f t="shared" si="54"/>
        <v>7.8399700000000001</v>
      </c>
      <c r="AM309">
        <f t="shared" si="55"/>
        <v>11.0201754308</v>
      </c>
      <c r="AP309" s="9"/>
      <c r="AQ309" s="22">
        <v>0.17440800000000001</v>
      </c>
      <c r="AR309" s="22">
        <v>214.05199999999999</v>
      </c>
      <c r="AS309" s="22">
        <v>-1.4068600000000001E-2</v>
      </c>
      <c r="AT309" s="22">
        <v>299</v>
      </c>
      <c r="AU309" s="22">
        <v>0.173676</v>
      </c>
      <c r="AV309">
        <f t="shared" si="56"/>
        <v>14.0686</v>
      </c>
      <c r="AW309">
        <f t="shared" si="57"/>
        <v>2.4536763887999999</v>
      </c>
      <c r="AX309" s="9"/>
      <c r="AY309" s="22">
        <v>1.40564</v>
      </c>
      <c r="AZ309" s="22">
        <v>263.12299999999999</v>
      </c>
      <c r="BA309" s="22">
        <v>-7.5469999999999999E-3</v>
      </c>
      <c r="BB309" s="22">
        <v>299</v>
      </c>
      <c r="BC309" s="22">
        <v>1.40442</v>
      </c>
      <c r="BD309">
        <f t="shared" si="58"/>
        <v>7.5469999999999997</v>
      </c>
      <c r="BE309">
        <f t="shared" si="59"/>
        <v>10.60836508</v>
      </c>
    </row>
    <row r="310" spans="6:57">
      <c r="F310" s="9"/>
      <c r="G310" s="22">
        <v>0.169373</v>
      </c>
      <c r="H310" s="22">
        <v>52.188400000000001</v>
      </c>
      <c r="I310" s="22">
        <v>-1.5173300000000001E-2</v>
      </c>
      <c r="J310" s="22">
        <v>300</v>
      </c>
      <c r="K310" s="22">
        <v>0.16864000000000001</v>
      </c>
      <c r="L310">
        <f t="shared" si="48"/>
        <v>15.173300000000001</v>
      </c>
      <c r="M310">
        <f t="shared" si="49"/>
        <v>2.5699473409000002</v>
      </c>
      <c r="N310" s="9"/>
      <c r="O310" s="22">
        <v>0.169373</v>
      </c>
      <c r="P310" s="22">
        <v>52.188400000000001</v>
      </c>
      <c r="Q310" s="22">
        <v>-1.5173300000000001E-2</v>
      </c>
      <c r="R310" s="22">
        <v>300</v>
      </c>
      <c r="S310" s="22">
        <v>0.16864000000000001</v>
      </c>
      <c r="T310">
        <f t="shared" si="50"/>
        <v>15.173300000000001</v>
      </c>
      <c r="U310">
        <f t="shared" si="51"/>
        <v>2.5699473409000002</v>
      </c>
      <c r="X310" s="9"/>
      <c r="Y310" s="22">
        <v>0.169373</v>
      </c>
      <c r="Z310" s="22">
        <v>150.708</v>
      </c>
      <c r="AA310" s="22">
        <v>-1.47308E-2</v>
      </c>
      <c r="AB310" s="22">
        <v>300</v>
      </c>
      <c r="AC310" s="22">
        <v>0.16870099999999999</v>
      </c>
      <c r="AD310">
        <f t="shared" si="52"/>
        <v>14.7308</v>
      </c>
      <c r="AE310">
        <f t="shared" si="53"/>
        <v>2.4949997883999999</v>
      </c>
      <c r="AF310" s="9"/>
      <c r="AG310" s="22">
        <v>1.4106799999999999</v>
      </c>
      <c r="AH310" s="22">
        <v>164.84700000000001</v>
      </c>
      <c r="AI310" s="22">
        <v>-7.7789299999999999E-3</v>
      </c>
      <c r="AJ310" s="22">
        <v>300</v>
      </c>
      <c r="AK310" s="22">
        <v>1.41022</v>
      </c>
      <c r="AL310">
        <f t="shared" si="54"/>
        <v>7.7789299999999999</v>
      </c>
      <c r="AM310">
        <f t="shared" si="55"/>
        <v>10.973580972399999</v>
      </c>
      <c r="AP310" s="9"/>
      <c r="AQ310" s="22">
        <v>0.169373</v>
      </c>
      <c r="AR310" s="22">
        <v>214.06299999999999</v>
      </c>
      <c r="AS310" s="22">
        <v>-1.4074700000000001E-2</v>
      </c>
      <c r="AT310" s="22">
        <v>300</v>
      </c>
      <c r="AU310" s="22">
        <v>0.16867099999999999</v>
      </c>
      <c r="AV310">
        <f t="shared" si="56"/>
        <v>14.0747</v>
      </c>
      <c r="AW310">
        <f t="shared" si="57"/>
        <v>2.3838741630999998</v>
      </c>
      <c r="AX310" s="9"/>
      <c r="AY310" s="22">
        <v>1.4106799999999999</v>
      </c>
      <c r="AZ310" s="22">
        <v>263.13299999999998</v>
      </c>
      <c r="BA310" s="22">
        <v>-7.5134299999999998E-3</v>
      </c>
      <c r="BB310" s="22">
        <v>300</v>
      </c>
      <c r="BC310" s="22">
        <v>1.40991</v>
      </c>
      <c r="BD310">
        <f t="shared" si="58"/>
        <v>7.5134299999999996</v>
      </c>
      <c r="BE310">
        <f t="shared" si="59"/>
        <v>10.599045432399999</v>
      </c>
    </row>
    <row r="311" spans="6:57">
      <c r="F311" s="9"/>
      <c r="G311" s="22">
        <v>0.16433700000000001</v>
      </c>
      <c r="H311" s="22">
        <v>52.198500000000003</v>
      </c>
      <c r="I311" s="22">
        <v>-1.5164199999999999E-2</v>
      </c>
      <c r="J311" s="22">
        <v>301</v>
      </c>
      <c r="K311" s="22">
        <v>0.163574</v>
      </c>
      <c r="L311">
        <f t="shared" si="48"/>
        <v>15.164199999999999</v>
      </c>
      <c r="M311">
        <f t="shared" si="49"/>
        <v>2.4920391354000002</v>
      </c>
      <c r="N311" s="9"/>
      <c r="O311" s="22">
        <v>0.16433700000000001</v>
      </c>
      <c r="P311" s="22">
        <v>52.198500000000003</v>
      </c>
      <c r="Q311" s="22">
        <v>-1.5164199999999999E-2</v>
      </c>
      <c r="R311" s="22">
        <v>301</v>
      </c>
      <c r="S311" s="22">
        <v>0.163574</v>
      </c>
      <c r="T311">
        <f t="shared" si="50"/>
        <v>15.164199999999999</v>
      </c>
      <c r="U311">
        <f t="shared" si="51"/>
        <v>2.4920391354000002</v>
      </c>
      <c r="X311" s="9"/>
      <c r="Y311" s="22">
        <v>0.16433700000000001</v>
      </c>
      <c r="Z311" s="22">
        <v>150.71799999999999</v>
      </c>
      <c r="AA311" s="22">
        <v>-1.47308E-2</v>
      </c>
      <c r="AB311" s="22">
        <v>301</v>
      </c>
      <c r="AC311" s="22">
        <v>0.163574</v>
      </c>
      <c r="AD311">
        <f t="shared" si="52"/>
        <v>14.7308</v>
      </c>
      <c r="AE311">
        <f t="shared" si="53"/>
        <v>2.4208154796000003</v>
      </c>
      <c r="AF311" s="9"/>
      <c r="AG311" s="22">
        <v>1.41571</v>
      </c>
      <c r="AH311" s="22">
        <v>164.857</v>
      </c>
      <c r="AI311" s="22">
        <v>-7.7392600000000004E-3</v>
      </c>
      <c r="AJ311" s="22">
        <v>301</v>
      </c>
      <c r="AK311" s="22">
        <v>1.41418</v>
      </c>
      <c r="AL311">
        <f t="shared" si="54"/>
        <v>7.7392600000000007</v>
      </c>
      <c r="AM311">
        <f t="shared" si="55"/>
        <v>10.956547774600001</v>
      </c>
      <c r="AP311" s="9"/>
      <c r="AQ311" s="22">
        <v>0.16433700000000001</v>
      </c>
      <c r="AR311" s="22">
        <v>214.07300000000001</v>
      </c>
      <c r="AS311" s="22">
        <v>-1.40961E-2</v>
      </c>
      <c r="AT311" s="22">
        <v>301</v>
      </c>
      <c r="AU311" s="22">
        <v>0.163605</v>
      </c>
      <c r="AV311">
        <f t="shared" si="56"/>
        <v>14.0961</v>
      </c>
      <c r="AW311">
        <f t="shared" si="57"/>
        <v>2.3165107857000002</v>
      </c>
      <c r="AX311" s="9"/>
      <c r="AY311" s="22">
        <v>1.41571</v>
      </c>
      <c r="AZ311" s="22">
        <v>263.14299999999997</v>
      </c>
      <c r="BA311" s="22">
        <v>-7.4707000000000003E-3</v>
      </c>
      <c r="BB311" s="22">
        <v>301</v>
      </c>
      <c r="BC311" s="22">
        <v>1.41479</v>
      </c>
      <c r="BD311">
        <f t="shared" si="58"/>
        <v>7.4706999999999999</v>
      </c>
      <c r="BE311">
        <f t="shared" si="59"/>
        <v>10.576344697</v>
      </c>
    </row>
    <row r="312" spans="6:57">
      <c r="F312" s="9"/>
      <c r="G312" s="22">
        <v>0.159302</v>
      </c>
      <c r="H312" s="22">
        <v>52.208599999999997</v>
      </c>
      <c r="I312" s="22">
        <v>-1.5197799999999999E-2</v>
      </c>
      <c r="J312" s="22">
        <v>302</v>
      </c>
      <c r="K312" s="22">
        <v>0.15853900000000001</v>
      </c>
      <c r="L312">
        <f t="shared" si="48"/>
        <v>15.197799999999999</v>
      </c>
      <c r="M312">
        <f t="shared" si="49"/>
        <v>2.4210399355999996</v>
      </c>
      <c r="N312" s="9"/>
      <c r="O312" s="22">
        <v>0.159302</v>
      </c>
      <c r="P312" s="22">
        <v>52.208599999999997</v>
      </c>
      <c r="Q312" s="22">
        <v>-1.5197799999999999E-2</v>
      </c>
      <c r="R312" s="22">
        <v>302</v>
      </c>
      <c r="S312" s="22">
        <v>0.15853900000000001</v>
      </c>
      <c r="T312">
        <f t="shared" si="50"/>
        <v>15.197799999999999</v>
      </c>
      <c r="U312">
        <f t="shared" si="51"/>
        <v>2.4210399355999996</v>
      </c>
      <c r="X312" s="9"/>
      <c r="Y312" s="22">
        <v>0.159302</v>
      </c>
      <c r="Z312" s="22">
        <v>150.72800000000001</v>
      </c>
      <c r="AA312" s="22">
        <v>-1.47308E-2</v>
      </c>
      <c r="AB312" s="22">
        <v>302</v>
      </c>
      <c r="AC312" s="22">
        <v>0.15862999999999999</v>
      </c>
      <c r="AD312">
        <f t="shared" si="52"/>
        <v>14.7308</v>
      </c>
      <c r="AE312">
        <f t="shared" si="53"/>
        <v>2.3466459016000001</v>
      </c>
      <c r="AF312" s="9"/>
      <c r="AG312" s="22">
        <v>1.42075</v>
      </c>
      <c r="AH312" s="22">
        <v>164.86699999999999</v>
      </c>
      <c r="AI312" s="22">
        <v>-7.6873799999999997E-3</v>
      </c>
      <c r="AJ312" s="22">
        <v>302</v>
      </c>
      <c r="AK312" s="22">
        <v>1.41998</v>
      </c>
      <c r="AL312">
        <f t="shared" si="54"/>
        <v>7.6873800000000001</v>
      </c>
      <c r="AM312">
        <f t="shared" si="55"/>
        <v>10.921845135</v>
      </c>
      <c r="AP312" s="9"/>
      <c r="AQ312" s="22">
        <v>0.159302</v>
      </c>
      <c r="AR312" s="22">
        <v>214.083</v>
      </c>
      <c r="AS312" s="22">
        <v>-1.4114399999999999E-2</v>
      </c>
      <c r="AT312" s="22">
        <v>302</v>
      </c>
      <c r="AU312" s="22">
        <v>0.15859999999999999</v>
      </c>
      <c r="AV312">
        <f t="shared" si="56"/>
        <v>14.1144</v>
      </c>
      <c r="AW312">
        <f t="shared" si="57"/>
        <v>2.2484521487999998</v>
      </c>
      <c r="AX312" s="9"/>
      <c r="AY312" s="22">
        <v>1.42075</v>
      </c>
      <c r="AZ312" s="22">
        <v>263.15300000000002</v>
      </c>
      <c r="BA312" s="22">
        <v>-7.4188199999999996E-3</v>
      </c>
      <c r="BB312" s="22">
        <v>302</v>
      </c>
      <c r="BC312" s="22">
        <v>1.41998</v>
      </c>
      <c r="BD312">
        <f t="shared" si="58"/>
        <v>7.4188199999999993</v>
      </c>
      <c r="BE312">
        <f t="shared" si="59"/>
        <v>10.540288514999999</v>
      </c>
    </row>
    <row r="313" spans="6:57">
      <c r="F313" s="9"/>
      <c r="G313" s="22">
        <v>0.15426599999999999</v>
      </c>
      <c r="H313" s="22">
        <v>52.218699999999998</v>
      </c>
      <c r="I313" s="22">
        <v>-1.52008E-2</v>
      </c>
      <c r="J313" s="22">
        <v>303</v>
      </c>
      <c r="K313" s="22">
        <v>0.153534</v>
      </c>
      <c r="L313">
        <f t="shared" si="48"/>
        <v>15.200800000000001</v>
      </c>
      <c r="M313">
        <f t="shared" si="49"/>
        <v>2.3449666128</v>
      </c>
      <c r="N313" s="9"/>
      <c r="O313" s="22">
        <v>0.15426599999999999</v>
      </c>
      <c r="P313" s="22">
        <v>52.218699999999998</v>
      </c>
      <c r="Q313" s="22">
        <v>-1.52008E-2</v>
      </c>
      <c r="R313" s="22">
        <v>303</v>
      </c>
      <c r="S313" s="22">
        <v>0.153534</v>
      </c>
      <c r="T313">
        <f t="shared" si="50"/>
        <v>15.200800000000001</v>
      </c>
      <c r="U313">
        <f t="shared" si="51"/>
        <v>2.3449666128</v>
      </c>
      <c r="X313" s="9"/>
      <c r="Y313" s="22">
        <v>0.15426599999999999</v>
      </c>
      <c r="Z313" s="22">
        <v>150.738</v>
      </c>
      <c r="AA313" s="22">
        <v>-1.474E-2</v>
      </c>
      <c r="AB313" s="22">
        <v>303</v>
      </c>
      <c r="AC313" s="22">
        <v>0.153442</v>
      </c>
      <c r="AD313">
        <f t="shared" si="52"/>
        <v>14.74</v>
      </c>
      <c r="AE313">
        <f t="shared" si="53"/>
        <v>2.2738808399999999</v>
      </c>
      <c r="AF313" s="9"/>
      <c r="AG313" s="22">
        <v>1.42578</v>
      </c>
      <c r="AH313" s="22">
        <v>164.87700000000001</v>
      </c>
      <c r="AI313" s="22">
        <v>-7.6354999999999999E-3</v>
      </c>
      <c r="AJ313" s="22">
        <v>303</v>
      </c>
      <c r="AK313" s="22">
        <v>1.42456</v>
      </c>
      <c r="AL313">
        <f t="shared" si="54"/>
        <v>7.6354999999999995</v>
      </c>
      <c r="AM313">
        <f t="shared" si="55"/>
        <v>10.886543189999999</v>
      </c>
      <c r="AP313" s="9"/>
      <c r="AQ313" s="22">
        <v>0.15426599999999999</v>
      </c>
      <c r="AR313" s="22">
        <v>214.09299999999999</v>
      </c>
      <c r="AS313" s="22">
        <v>-1.4129600000000001E-2</v>
      </c>
      <c r="AT313" s="22">
        <v>303</v>
      </c>
      <c r="AU313" s="22">
        <v>0.153534</v>
      </c>
      <c r="AV313">
        <f t="shared" si="56"/>
        <v>14.129600000000002</v>
      </c>
      <c r="AW313">
        <f t="shared" si="57"/>
        <v>2.1797168735999999</v>
      </c>
      <c r="AX313" s="9"/>
      <c r="AY313" s="22">
        <v>1.42578</v>
      </c>
      <c r="AZ313" s="22">
        <v>263.16300000000001</v>
      </c>
      <c r="BA313" s="22">
        <v>-7.3730499999999999E-3</v>
      </c>
      <c r="BB313" s="22">
        <v>303</v>
      </c>
      <c r="BC313" s="22">
        <v>1.4248700000000001</v>
      </c>
      <c r="BD313">
        <f t="shared" si="58"/>
        <v>7.3730500000000001</v>
      </c>
      <c r="BE313">
        <f t="shared" si="59"/>
        <v>10.512347229000001</v>
      </c>
    </row>
    <row r="314" spans="6:57">
      <c r="F314" s="9"/>
      <c r="G314" s="22">
        <v>0.149231</v>
      </c>
      <c r="H314" s="22">
        <v>52.228700000000003</v>
      </c>
      <c r="I314" s="22">
        <v>-1.5191700000000001E-2</v>
      </c>
      <c r="J314" s="22">
        <v>304</v>
      </c>
      <c r="K314" s="22">
        <v>0.14849899999999999</v>
      </c>
      <c r="L314">
        <f t="shared" si="48"/>
        <v>15.191700000000001</v>
      </c>
      <c r="M314">
        <f t="shared" si="49"/>
        <v>2.2670725827</v>
      </c>
      <c r="N314" s="9"/>
      <c r="O314" s="22">
        <v>0.149231</v>
      </c>
      <c r="P314" s="22">
        <v>52.228700000000003</v>
      </c>
      <c r="Q314" s="22">
        <v>-1.5191700000000001E-2</v>
      </c>
      <c r="R314" s="22">
        <v>304</v>
      </c>
      <c r="S314" s="22">
        <v>0.14849899999999999</v>
      </c>
      <c r="T314">
        <f t="shared" si="50"/>
        <v>15.191700000000001</v>
      </c>
      <c r="U314">
        <f t="shared" si="51"/>
        <v>2.2670725827</v>
      </c>
      <c r="X314" s="9"/>
      <c r="Y314" s="22">
        <v>0.149231</v>
      </c>
      <c r="Z314" s="22">
        <v>150.749</v>
      </c>
      <c r="AA314" s="22">
        <v>-1.4742999999999999E-2</v>
      </c>
      <c r="AB314" s="22">
        <v>304</v>
      </c>
      <c r="AC314" s="22">
        <v>0.14852899999999999</v>
      </c>
      <c r="AD314">
        <f t="shared" si="52"/>
        <v>14.742999999999999</v>
      </c>
      <c r="AE314">
        <f t="shared" si="53"/>
        <v>2.2001126329999998</v>
      </c>
      <c r="AF314" s="9"/>
      <c r="AG314" s="22">
        <v>1.43082</v>
      </c>
      <c r="AH314" s="22">
        <v>164.887</v>
      </c>
      <c r="AI314" s="22">
        <v>-7.5836200000000001E-3</v>
      </c>
      <c r="AJ314" s="22">
        <v>304</v>
      </c>
      <c r="AK314" s="22">
        <v>1.42944</v>
      </c>
      <c r="AL314">
        <f t="shared" si="54"/>
        <v>7.5836199999999998</v>
      </c>
      <c r="AM314">
        <f t="shared" si="55"/>
        <v>10.850795168399999</v>
      </c>
      <c r="AP314" s="9"/>
      <c r="AQ314" s="22">
        <v>0.149231</v>
      </c>
      <c r="AR314" s="22">
        <v>214.10300000000001</v>
      </c>
      <c r="AS314" s="22">
        <v>-1.41388E-2</v>
      </c>
      <c r="AT314" s="22">
        <v>304</v>
      </c>
      <c r="AU314" s="22">
        <v>0.148621</v>
      </c>
      <c r="AV314">
        <f t="shared" si="56"/>
        <v>14.1388</v>
      </c>
      <c r="AW314">
        <f t="shared" si="57"/>
        <v>2.1099472628</v>
      </c>
      <c r="AX314" s="9"/>
      <c r="AY314" s="22">
        <v>1.43082</v>
      </c>
      <c r="AZ314" s="22">
        <v>263.173</v>
      </c>
      <c r="BA314" s="22">
        <v>-7.3211700000000001E-3</v>
      </c>
      <c r="BB314" s="22">
        <v>304</v>
      </c>
      <c r="BC314" s="22">
        <v>1.42944</v>
      </c>
      <c r="BD314">
        <f t="shared" si="58"/>
        <v>7.3211700000000004</v>
      </c>
      <c r="BE314">
        <f t="shared" si="59"/>
        <v>10.4752764594</v>
      </c>
    </row>
    <row r="315" spans="6:57">
      <c r="F315" s="9"/>
      <c r="G315" s="22">
        <v>0.14419599999999999</v>
      </c>
      <c r="H315" s="22">
        <v>52.238799999999998</v>
      </c>
      <c r="I315" s="22">
        <v>-1.5203899999999999E-2</v>
      </c>
      <c r="J315" s="22">
        <v>305</v>
      </c>
      <c r="K315" s="22">
        <v>0.14346300000000001</v>
      </c>
      <c r="L315">
        <f t="shared" si="48"/>
        <v>15.203899999999999</v>
      </c>
      <c r="M315">
        <f t="shared" si="49"/>
        <v>2.1923415643999999</v>
      </c>
      <c r="N315" s="9"/>
      <c r="O315" s="22">
        <v>0.14419599999999999</v>
      </c>
      <c r="P315" s="22">
        <v>52.238799999999998</v>
      </c>
      <c r="Q315" s="22">
        <v>-1.5203899999999999E-2</v>
      </c>
      <c r="R315" s="22">
        <v>305</v>
      </c>
      <c r="S315" s="22">
        <v>0.14346300000000001</v>
      </c>
      <c r="T315">
        <f t="shared" si="50"/>
        <v>15.203899999999999</v>
      </c>
      <c r="U315">
        <f t="shared" si="51"/>
        <v>2.1923415643999999</v>
      </c>
      <c r="X315" s="9"/>
      <c r="Y315" s="22">
        <v>0.14419599999999999</v>
      </c>
      <c r="Z315" s="22">
        <v>150.75899999999999</v>
      </c>
      <c r="AA315" s="22">
        <v>-1.47583E-2</v>
      </c>
      <c r="AB315" s="22">
        <v>305</v>
      </c>
      <c r="AC315" s="22">
        <v>0.14346300000000001</v>
      </c>
      <c r="AD315">
        <f t="shared" si="52"/>
        <v>14.7583</v>
      </c>
      <c r="AE315">
        <f t="shared" si="53"/>
        <v>2.1280878267999999</v>
      </c>
      <c r="AF315" s="9"/>
      <c r="AG315" s="22">
        <v>1.4358500000000001</v>
      </c>
      <c r="AH315" s="22">
        <v>164.89699999999999</v>
      </c>
      <c r="AI315" s="22">
        <v>-7.5347900000000004E-3</v>
      </c>
      <c r="AJ315" s="22">
        <v>305</v>
      </c>
      <c r="AK315" s="22">
        <v>1.4352400000000001</v>
      </c>
      <c r="AL315">
        <f t="shared" si="54"/>
        <v>7.5347900000000001</v>
      </c>
      <c r="AM315">
        <f t="shared" si="55"/>
        <v>10.8188282215</v>
      </c>
      <c r="AP315" s="9"/>
      <c r="AQ315" s="22">
        <v>0.14419599999999999</v>
      </c>
      <c r="AR315" s="22">
        <v>214.113</v>
      </c>
      <c r="AS315" s="22">
        <v>-1.4151E-2</v>
      </c>
      <c r="AT315" s="22">
        <v>305</v>
      </c>
      <c r="AU315" s="22">
        <v>0.143433</v>
      </c>
      <c r="AV315">
        <f t="shared" si="56"/>
        <v>14.151</v>
      </c>
      <c r="AW315">
        <f t="shared" si="57"/>
        <v>2.0405175959999999</v>
      </c>
      <c r="AX315" s="9"/>
      <c r="AY315" s="22">
        <v>1.4358500000000001</v>
      </c>
      <c r="AZ315" s="22">
        <v>263.18299999999999</v>
      </c>
      <c r="BA315" s="22">
        <v>-7.2662400000000002E-3</v>
      </c>
      <c r="BB315" s="22">
        <v>305</v>
      </c>
      <c r="BC315" s="22">
        <v>1.4346300000000001</v>
      </c>
      <c r="BD315">
        <f t="shared" si="58"/>
        <v>7.2662399999999998</v>
      </c>
      <c r="BE315">
        <f t="shared" si="59"/>
        <v>10.433230704</v>
      </c>
    </row>
    <row r="316" spans="6:57">
      <c r="F316" s="9"/>
      <c r="G316" s="22">
        <v>0.13916000000000001</v>
      </c>
      <c r="H316" s="22">
        <v>52.248899999999999</v>
      </c>
      <c r="I316" s="22">
        <v>-1.52374E-2</v>
      </c>
      <c r="J316" s="22">
        <v>306</v>
      </c>
      <c r="K316" s="22">
        <v>0.13858000000000001</v>
      </c>
      <c r="L316">
        <f t="shared" si="48"/>
        <v>15.237399999999999</v>
      </c>
      <c r="M316">
        <f t="shared" si="49"/>
        <v>2.1204365840000001</v>
      </c>
      <c r="N316" s="9"/>
      <c r="O316" s="22">
        <v>0.13916000000000001</v>
      </c>
      <c r="P316" s="22">
        <v>52.248899999999999</v>
      </c>
      <c r="Q316" s="22">
        <v>-1.52374E-2</v>
      </c>
      <c r="R316" s="22">
        <v>306</v>
      </c>
      <c r="S316" s="22">
        <v>0.13858000000000001</v>
      </c>
      <c r="T316">
        <f t="shared" si="50"/>
        <v>15.237399999999999</v>
      </c>
      <c r="U316">
        <f t="shared" si="51"/>
        <v>2.1204365840000001</v>
      </c>
      <c r="X316" s="9"/>
      <c r="Y316" s="22">
        <v>0.13916000000000001</v>
      </c>
      <c r="Z316" s="22">
        <v>150.76900000000001</v>
      </c>
      <c r="AA316" s="22">
        <v>-1.47797E-2</v>
      </c>
      <c r="AB316" s="22">
        <v>306</v>
      </c>
      <c r="AC316" s="22">
        <v>0.138489</v>
      </c>
      <c r="AD316">
        <f t="shared" si="52"/>
        <v>14.7797</v>
      </c>
      <c r="AE316">
        <f t="shared" si="53"/>
        <v>2.0567430520000003</v>
      </c>
      <c r="AF316" s="9"/>
      <c r="AG316" s="22">
        <v>1.44089</v>
      </c>
      <c r="AH316" s="22">
        <v>164.90700000000001</v>
      </c>
      <c r="AI316" s="22">
        <v>-7.4859599999999998E-3</v>
      </c>
      <c r="AJ316" s="22">
        <v>306</v>
      </c>
      <c r="AK316" s="22">
        <v>1.4401200000000001</v>
      </c>
      <c r="AL316">
        <f t="shared" si="54"/>
        <v>7.4859599999999995</v>
      </c>
      <c r="AM316">
        <f t="shared" si="55"/>
        <v>10.7864449044</v>
      </c>
      <c r="AP316" s="9"/>
      <c r="AQ316" s="22">
        <v>0.13916000000000001</v>
      </c>
      <c r="AR316" s="22">
        <v>214.12299999999999</v>
      </c>
      <c r="AS316" s="22">
        <v>-1.4169299999999999E-2</v>
      </c>
      <c r="AT316" s="22">
        <v>306</v>
      </c>
      <c r="AU316" s="22">
        <v>0.138489</v>
      </c>
      <c r="AV316">
        <f t="shared" si="56"/>
        <v>14.1693</v>
      </c>
      <c r="AW316">
        <f t="shared" si="57"/>
        <v>1.971799788</v>
      </c>
      <c r="AX316" s="9"/>
      <c r="AY316" s="22">
        <v>1.44089</v>
      </c>
      <c r="AZ316" s="22">
        <v>263.19299999999998</v>
      </c>
      <c r="BA316" s="22">
        <v>-7.2082500000000002E-3</v>
      </c>
      <c r="BB316" s="22">
        <v>306</v>
      </c>
      <c r="BC316" s="22">
        <v>1.4395100000000001</v>
      </c>
      <c r="BD316">
        <f t="shared" si="58"/>
        <v>7.2082500000000005</v>
      </c>
      <c r="BE316">
        <f t="shared" si="59"/>
        <v>10.3862953425</v>
      </c>
    </row>
    <row r="317" spans="6:57">
      <c r="F317" s="9"/>
      <c r="G317" s="22">
        <v>0.13412499999999999</v>
      </c>
      <c r="H317" s="22">
        <v>52.258899999999997</v>
      </c>
      <c r="I317" s="22">
        <v>-1.5286299999999999E-2</v>
      </c>
      <c r="J317" s="22">
        <v>307</v>
      </c>
      <c r="K317" s="22">
        <v>0.13339200000000001</v>
      </c>
      <c r="L317">
        <f t="shared" si="48"/>
        <v>15.286299999999999</v>
      </c>
      <c r="M317">
        <f t="shared" si="49"/>
        <v>2.0502749874999999</v>
      </c>
      <c r="N317" s="9"/>
      <c r="O317" s="22">
        <v>0.13412499999999999</v>
      </c>
      <c r="P317" s="22">
        <v>52.258899999999997</v>
      </c>
      <c r="Q317" s="22">
        <v>-1.5286299999999999E-2</v>
      </c>
      <c r="R317" s="22">
        <v>307</v>
      </c>
      <c r="S317" s="22">
        <v>0.13339200000000001</v>
      </c>
      <c r="T317">
        <f t="shared" si="50"/>
        <v>15.286299999999999</v>
      </c>
      <c r="U317">
        <f t="shared" si="51"/>
        <v>2.0502749874999999</v>
      </c>
      <c r="X317" s="9"/>
      <c r="Y317" s="22">
        <v>0.13412499999999999</v>
      </c>
      <c r="Z317" s="22">
        <v>150.779</v>
      </c>
      <c r="AA317" s="22">
        <v>-1.4798E-2</v>
      </c>
      <c r="AB317" s="22">
        <v>307</v>
      </c>
      <c r="AC317" s="22">
        <v>0.13339200000000001</v>
      </c>
      <c r="AD317">
        <f t="shared" si="52"/>
        <v>14.798</v>
      </c>
      <c r="AE317">
        <f t="shared" si="53"/>
        <v>1.98478175</v>
      </c>
      <c r="AF317" s="9"/>
      <c r="AG317" s="22">
        <v>1.4459200000000001</v>
      </c>
      <c r="AH317" s="22">
        <v>164.91800000000001</v>
      </c>
      <c r="AI317" s="22">
        <v>-7.4218799999999996E-3</v>
      </c>
      <c r="AJ317" s="22">
        <v>307</v>
      </c>
      <c r="AK317" s="22">
        <v>1.4450099999999999</v>
      </c>
      <c r="AL317">
        <f t="shared" si="54"/>
        <v>7.4218799999999998</v>
      </c>
      <c r="AM317">
        <f t="shared" si="55"/>
        <v>10.7314447296</v>
      </c>
      <c r="AP317" s="9"/>
      <c r="AQ317" s="22">
        <v>0.13412499999999999</v>
      </c>
      <c r="AR317" s="22">
        <v>214.13300000000001</v>
      </c>
      <c r="AS317" s="22">
        <v>-1.4169299999999999E-2</v>
      </c>
      <c r="AT317" s="22">
        <v>307</v>
      </c>
      <c r="AU317" s="22">
        <v>0.13336200000000001</v>
      </c>
      <c r="AV317">
        <f t="shared" si="56"/>
        <v>14.1693</v>
      </c>
      <c r="AW317">
        <f t="shared" si="57"/>
        <v>1.9004573624999999</v>
      </c>
      <c r="AX317" s="9"/>
      <c r="AY317" s="22">
        <v>1.4459200000000001</v>
      </c>
      <c r="AZ317" s="22">
        <v>263.20299999999997</v>
      </c>
      <c r="BA317" s="22">
        <v>-7.14417E-3</v>
      </c>
      <c r="BB317" s="22">
        <v>307</v>
      </c>
      <c r="BC317" s="22">
        <v>1.4456199999999999</v>
      </c>
      <c r="BD317">
        <f t="shared" si="58"/>
        <v>7.1441699999999999</v>
      </c>
      <c r="BE317">
        <f t="shared" si="59"/>
        <v>10.329898286400001</v>
      </c>
    </row>
    <row r="318" spans="6:57">
      <c r="F318" s="9"/>
      <c r="G318" s="22">
        <v>0.12908900000000001</v>
      </c>
      <c r="H318" s="22">
        <v>52.268999999999998</v>
      </c>
      <c r="I318" s="22">
        <v>-1.5258799999999999E-2</v>
      </c>
      <c r="J318" s="22">
        <v>308</v>
      </c>
      <c r="K318" s="22">
        <v>0.128357</v>
      </c>
      <c r="L318">
        <f t="shared" si="48"/>
        <v>15.258799999999999</v>
      </c>
      <c r="M318">
        <f t="shared" si="49"/>
        <v>1.9697432332</v>
      </c>
      <c r="N318" s="9"/>
      <c r="O318" s="22">
        <v>0.12908900000000001</v>
      </c>
      <c r="P318" s="22">
        <v>52.268999999999998</v>
      </c>
      <c r="Q318" s="22">
        <v>-1.5258799999999999E-2</v>
      </c>
      <c r="R318" s="22">
        <v>308</v>
      </c>
      <c r="S318" s="22">
        <v>0.128357</v>
      </c>
      <c r="T318">
        <f t="shared" si="50"/>
        <v>15.258799999999999</v>
      </c>
      <c r="U318">
        <f t="shared" si="51"/>
        <v>1.9697432332</v>
      </c>
      <c r="X318" s="9"/>
      <c r="Y318" s="22">
        <v>0.12908900000000001</v>
      </c>
      <c r="Z318" s="22">
        <v>150.78899999999999</v>
      </c>
      <c r="AA318" s="22">
        <v>-1.48071E-2</v>
      </c>
      <c r="AB318" s="22">
        <v>308</v>
      </c>
      <c r="AC318" s="22">
        <v>0.128387</v>
      </c>
      <c r="AD318">
        <f t="shared" si="52"/>
        <v>14.8071</v>
      </c>
      <c r="AE318">
        <f t="shared" si="53"/>
        <v>1.9114337319000001</v>
      </c>
      <c r="AF318" s="9"/>
      <c r="AG318" s="22">
        <v>1.45096</v>
      </c>
      <c r="AH318" s="22">
        <v>164.928</v>
      </c>
      <c r="AI318" s="22">
        <v>-7.3608399999999996E-3</v>
      </c>
      <c r="AJ318" s="22">
        <v>308</v>
      </c>
      <c r="AK318" s="22">
        <v>1.4498899999999999</v>
      </c>
      <c r="AL318">
        <f t="shared" si="54"/>
        <v>7.3608399999999996</v>
      </c>
      <c r="AM318">
        <f t="shared" si="55"/>
        <v>10.6802844064</v>
      </c>
      <c r="AP318" s="9"/>
      <c r="AQ318" s="22">
        <v>0.12908900000000001</v>
      </c>
      <c r="AR318" s="22">
        <v>214.143</v>
      </c>
      <c r="AS318" s="22">
        <v>-1.41815E-2</v>
      </c>
      <c r="AT318" s="22">
        <v>308</v>
      </c>
      <c r="AU318" s="22">
        <v>0.12829599999999999</v>
      </c>
      <c r="AV318">
        <f t="shared" si="56"/>
        <v>14.1815</v>
      </c>
      <c r="AW318">
        <f t="shared" si="57"/>
        <v>1.8306756535000002</v>
      </c>
      <c r="AX318" s="9"/>
      <c r="AY318" s="22">
        <v>1.45096</v>
      </c>
      <c r="AZ318" s="22">
        <v>263.214</v>
      </c>
      <c r="BA318" s="22">
        <v>-7.08313E-3</v>
      </c>
      <c r="BB318" s="22">
        <v>308</v>
      </c>
      <c r="BC318" s="22">
        <v>1.4508099999999999</v>
      </c>
      <c r="BD318">
        <f t="shared" si="58"/>
        <v>7.0831299999999997</v>
      </c>
      <c r="BE318">
        <f t="shared" si="59"/>
        <v>10.277338304799999</v>
      </c>
    </row>
    <row r="319" spans="6:57">
      <c r="F319" s="9"/>
      <c r="G319" s="22">
        <v>0.124054</v>
      </c>
      <c r="H319" s="22">
        <v>52.2791</v>
      </c>
      <c r="I319" s="22">
        <v>-1.53046E-2</v>
      </c>
      <c r="J319" s="22">
        <v>309</v>
      </c>
      <c r="K319" s="22">
        <v>0.123322</v>
      </c>
      <c r="L319">
        <f t="shared" si="48"/>
        <v>15.304600000000001</v>
      </c>
      <c r="M319">
        <f t="shared" si="49"/>
        <v>1.8985968484</v>
      </c>
      <c r="N319" s="9"/>
      <c r="O319" s="22">
        <v>0.124054</v>
      </c>
      <c r="P319" s="22">
        <v>52.2791</v>
      </c>
      <c r="Q319" s="22">
        <v>-1.53046E-2</v>
      </c>
      <c r="R319" s="22">
        <v>309</v>
      </c>
      <c r="S319" s="22">
        <v>0.123322</v>
      </c>
      <c r="T319">
        <f t="shared" si="50"/>
        <v>15.304600000000001</v>
      </c>
      <c r="U319">
        <f t="shared" si="51"/>
        <v>1.8985968484</v>
      </c>
      <c r="X319" s="9"/>
      <c r="Y319" s="22">
        <v>0.124054</v>
      </c>
      <c r="Z319" s="22">
        <v>150.79900000000001</v>
      </c>
      <c r="AA319" s="22">
        <v>-1.4810200000000001E-2</v>
      </c>
      <c r="AB319" s="22">
        <v>309</v>
      </c>
      <c r="AC319" s="22">
        <v>0.12325999999999999</v>
      </c>
      <c r="AD319">
        <f t="shared" si="52"/>
        <v>14.8102</v>
      </c>
      <c r="AE319">
        <f t="shared" si="53"/>
        <v>1.8372645508000001</v>
      </c>
      <c r="AF319" s="9"/>
      <c r="AG319" s="22">
        <v>1.4559899999999999</v>
      </c>
      <c r="AH319" s="22">
        <v>164.93799999999999</v>
      </c>
      <c r="AI319" s="22">
        <v>-7.2967500000000003E-3</v>
      </c>
      <c r="AJ319" s="22">
        <v>309</v>
      </c>
      <c r="AK319" s="22">
        <v>1.4553799999999999</v>
      </c>
      <c r="AL319">
        <f t="shared" si="54"/>
        <v>7.2967500000000003</v>
      </c>
      <c r="AM319">
        <f t="shared" si="55"/>
        <v>10.6239950325</v>
      </c>
      <c r="AP319" s="9"/>
      <c r="AQ319" s="22">
        <v>0.124054</v>
      </c>
      <c r="AR319" s="22">
        <v>214.15299999999999</v>
      </c>
      <c r="AS319" s="22">
        <v>-1.41876E-2</v>
      </c>
      <c r="AT319" s="22">
        <v>309</v>
      </c>
      <c r="AU319" s="22">
        <v>0.123291</v>
      </c>
      <c r="AV319">
        <f t="shared" si="56"/>
        <v>14.1876</v>
      </c>
      <c r="AW319">
        <f t="shared" si="57"/>
        <v>1.7600285303999998</v>
      </c>
      <c r="AX319" s="9"/>
      <c r="AY319" s="22">
        <v>1.4559899999999999</v>
      </c>
      <c r="AZ319" s="22">
        <v>263.22399999999999</v>
      </c>
      <c r="BA319" s="22">
        <v>-7.0159899999999997E-3</v>
      </c>
      <c r="BB319" s="22">
        <v>309</v>
      </c>
      <c r="BC319" s="22">
        <v>1.4553799999999999</v>
      </c>
      <c r="BD319">
        <f t="shared" si="58"/>
        <v>7.0159899999999995</v>
      </c>
      <c r="BE319">
        <f t="shared" si="59"/>
        <v>10.215211280099998</v>
      </c>
    </row>
    <row r="320" spans="6:57">
      <c r="F320" s="9"/>
      <c r="G320" s="22">
        <v>0.119019</v>
      </c>
      <c r="H320" s="22">
        <v>52.289099999999998</v>
      </c>
      <c r="I320" s="22">
        <v>-1.5307599999999999E-2</v>
      </c>
      <c r="J320" s="22">
        <v>310</v>
      </c>
      <c r="K320" s="22">
        <v>0.118408</v>
      </c>
      <c r="L320">
        <f t="shared" si="48"/>
        <v>15.307599999999999</v>
      </c>
      <c r="M320">
        <f t="shared" si="49"/>
        <v>1.8218952443999998</v>
      </c>
      <c r="N320" s="9"/>
      <c r="O320" s="22">
        <v>0.119019</v>
      </c>
      <c r="P320" s="22">
        <v>52.289099999999998</v>
      </c>
      <c r="Q320" s="22">
        <v>-1.5307599999999999E-2</v>
      </c>
      <c r="R320" s="22">
        <v>310</v>
      </c>
      <c r="S320" s="22">
        <v>0.118408</v>
      </c>
      <c r="T320">
        <f t="shared" si="50"/>
        <v>15.307599999999999</v>
      </c>
      <c r="U320">
        <f t="shared" si="51"/>
        <v>1.8218952443999998</v>
      </c>
      <c r="X320" s="9"/>
      <c r="Y320" s="22">
        <v>0.119019</v>
      </c>
      <c r="Z320" s="22">
        <v>150.809</v>
      </c>
      <c r="AA320" s="22">
        <v>-1.48285E-2</v>
      </c>
      <c r="AB320" s="22">
        <v>310</v>
      </c>
      <c r="AC320" s="22">
        <v>0.11834699999999999</v>
      </c>
      <c r="AD320">
        <f t="shared" si="52"/>
        <v>14.8285</v>
      </c>
      <c r="AE320">
        <f t="shared" si="53"/>
        <v>1.7648732414999999</v>
      </c>
      <c r="AF320" s="9"/>
      <c r="AG320" s="22">
        <v>1.4610300000000001</v>
      </c>
      <c r="AH320" s="22">
        <v>164.94800000000001</v>
      </c>
      <c r="AI320" s="22">
        <v>-7.2265599999999999E-3</v>
      </c>
      <c r="AJ320" s="22">
        <v>310</v>
      </c>
      <c r="AK320" s="22">
        <v>1.45966</v>
      </c>
      <c r="AL320">
        <f t="shared" si="54"/>
        <v>7.2265600000000001</v>
      </c>
      <c r="AM320">
        <f t="shared" si="55"/>
        <v>10.558220956800001</v>
      </c>
      <c r="AP320" s="9"/>
      <c r="AQ320" s="22">
        <v>0.119019</v>
      </c>
      <c r="AR320" s="22">
        <v>214.16300000000001</v>
      </c>
      <c r="AS320" s="22">
        <v>-1.4196800000000001E-2</v>
      </c>
      <c r="AT320" s="22">
        <v>310</v>
      </c>
      <c r="AU320" s="22">
        <v>0.118408</v>
      </c>
      <c r="AV320">
        <f t="shared" si="56"/>
        <v>14.196800000000001</v>
      </c>
      <c r="AW320">
        <f t="shared" si="57"/>
        <v>1.6896889392000001</v>
      </c>
      <c r="AX320" s="9"/>
      <c r="AY320" s="22">
        <v>1.4610300000000001</v>
      </c>
      <c r="AZ320" s="22">
        <v>263.23399999999998</v>
      </c>
      <c r="BA320" s="22">
        <v>-6.9488500000000003E-3</v>
      </c>
      <c r="BB320" s="22">
        <v>310</v>
      </c>
      <c r="BC320" s="22">
        <v>1.4599599999999999</v>
      </c>
      <c r="BD320">
        <f t="shared" si="58"/>
        <v>6.9488500000000002</v>
      </c>
      <c r="BE320">
        <f t="shared" si="59"/>
        <v>10.1524783155</v>
      </c>
    </row>
    <row r="321" spans="6:57">
      <c r="F321" s="9"/>
      <c r="G321" s="22">
        <v>0.113983</v>
      </c>
      <c r="H321" s="22">
        <v>52.299199999999999</v>
      </c>
      <c r="I321" s="22">
        <v>-1.5286299999999999E-2</v>
      </c>
      <c r="J321" s="22">
        <v>311</v>
      </c>
      <c r="K321" s="22">
        <v>0.11322</v>
      </c>
      <c r="L321">
        <f t="shared" si="48"/>
        <v>15.286299999999999</v>
      </c>
      <c r="M321">
        <f t="shared" si="49"/>
        <v>1.7423783329</v>
      </c>
      <c r="N321" s="9"/>
      <c r="O321" s="22">
        <v>0.113983</v>
      </c>
      <c r="P321" s="22">
        <v>52.299199999999999</v>
      </c>
      <c r="Q321" s="22">
        <v>-1.5286299999999999E-2</v>
      </c>
      <c r="R321" s="22">
        <v>311</v>
      </c>
      <c r="S321" s="22">
        <v>0.11322</v>
      </c>
      <c r="T321">
        <f t="shared" si="50"/>
        <v>15.286299999999999</v>
      </c>
      <c r="U321">
        <f t="shared" si="51"/>
        <v>1.7423783329</v>
      </c>
      <c r="X321" s="9"/>
      <c r="Y321" s="22">
        <v>0.113983</v>
      </c>
      <c r="Z321" s="22">
        <v>150.81899999999999</v>
      </c>
      <c r="AA321" s="22">
        <v>-1.4837599999999999E-2</v>
      </c>
      <c r="AB321" s="22">
        <v>311</v>
      </c>
      <c r="AC321" s="22">
        <v>0.11328100000000001</v>
      </c>
      <c r="AD321">
        <f t="shared" si="52"/>
        <v>14.8376</v>
      </c>
      <c r="AE321">
        <f t="shared" si="53"/>
        <v>1.6912341608000001</v>
      </c>
      <c r="AF321" s="9"/>
      <c r="AG321" s="22">
        <v>1.4660599999999999</v>
      </c>
      <c r="AH321" s="22">
        <v>164.958</v>
      </c>
      <c r="AI321" s="22">
        <v>-7.1563699999999996E-3</v>
      </c>
      <c r="AJ321" s="22">
        <v>311</v>
      </c>
      <c r="AK321" s="22">
        <v>1.4654499999999999</v>
      </c>
      <c r="AL321">
        <f t="shared" si="54"/>
        <v>7.1563699999999999</v>
      </c>
      <c r="AM321">
        <f t="shared" si="55"/>
        <v>10.491667802199999</v>
      </c>
      <c r="AP321" s="9"/>
      <c r="AQ321" s="22">
        <v>0.113983</v>
      </c>
      <c r="AR321" s="22">
        <v>214.173</v>
      </c>
      <c r="AS321" s="22">
        <v>-1.42059E-2</v>
      </c>
      <c r="AT321" s="22">
        <v>311</v>
      </c>
      <c r="AU321" s="22">
        <v>0.113251</v>
      </c>
      <c r="AV321">
        <f t="shared" si="56"/>
        <v>14.2059</v>
      </c>
      <c r="AW321">
        <f t="shared" si="57"/>
        <v>1.6192310996999999</v>
      </c>
      <c r="AX321" s="9"/>
      <c r="AY321" s="22">
        <v>1.4660599999999999</v>
      </c>
      <c r="AZ321" s="22">
        <v>263.24400000000003</v>
      </c>
      <c r="BA321" s="22">
        <v>-6.8878200000000002E-3</v>
      </c>
      <c r="BB321" s="22">
        <v>311</v>
      </c>
      <c r="BC321" s="22">
        <v>1.46515</v>
      </c>
      <c r="BD321">
        <f t="shared" si="58"/>
        <v>6.8878200000000005</v>
      </c>
      <c r="BE321">
        <f t="shared" si="59"/>
        <v>10.097957389199999</v>
      </c>
    </row>
    <row r="322" spans="6:57">
      <c r="F322" s="9"/>
      <c r="G322" s="22">
        <v>0.108948</v>
      </c>
      <c r="H322" s="22">
        <v>52.3093</v>
      </c>
      <c r="I322" s="22">
        <v>-1.5292399999999999E-2</v>
      </c>
      <c r="J322" s="22">
        <v>312</v>
      </c>
      <c r="K322" s="22">
        <v>0.108124</v>
      </c>
      <c r="L322">
        <f t="shared" si="48"/>
        <v>15.292399999999999</v>
      </c>
      <c r="M322">
        <f t="shared" si="49"/>
        <v>1.6660763951999999</v>
      </c>
      <c r="N322" s="9"/>
      <c r="O322" s="22">
        <v>0.108948</v>
      </c>
      <c r="P322" s="22">
        <v>52.3093</v>
      </c>
      <c r="Q322" s="22">
        <v>-1.5292399999999999E-2</v>
      </c>
      <c r="R322" s="22">
        <v>312</v>
      </c>
      <c r="S322" s="22">
        <v>0.108124</v>
      </c>
      <c r="T322">
        <f t="shared" si="50"/>
        <v>15.292399999999999</v>
      </c>
      <c r="U322">
        <f t="shared" si="51"/>
        <v>1.6660763951999999</v>
      </c>
      <c r="X322" s="9"/>
      <c r="Y322" s="22">
        <v>0.108948</v>
      </c>
      <c r="Z322" s="22">
        <v>150.82900000000001</v>
      </c>
      <c r="AA322" s="22">
        <v>-1.48407E-2</v>
      </c>
      <c r="AB322" s="22">
        <v>312</v>
      </c>
      <c r="AC322" s="22">
        <v>0.108246</v>
      </c>
      <c r="AD322">
        <f t="shared" si="52"/>
        <v>14.8407</v>
      </c>
      <c r="AE322">
        <f t="shared" si="53"/>
        <v>1.6168645836</v>
      </c>
      <c r="AF322" s="9"/>
      <c r="AG322" s="22">
        <v>1.4711000000000001</v>
      </c>
      <c r="AH322" s="22">
        <v>164.96799999999999</v>
      </c>
      <c r="AI322" s="22">
        <v>-7.0861800000000001E-3</v>
      </c>
      <c r="AJ322" s="22">
        <v>312</v>
      </c>
      <c r="AK322" s="22">
        <v>1.47034</v>
      </c>
      <c r="AL322">
        <f t="shared" si="54"/>
        <v>7.0861799999999997</v>
      </c>
      <c r="AM322">
        <f t="shared" si="55"/>
        <v>10.424479398000001</v>
      </c>
      <c r="AP322" s="9"/>
      <c r="AQ322" s="22">
        <v>0.108948</v>
      </c>
      <c r="AR322" s="22">
        <v>214.18299999999999</v>
      </c>
      <c r="AS322" s="22">
        <v>-1.42212E-2</v>
      </c>
      <c r="AT322" s="22">
        <v>312</v>
      </c>
      <c r="AU322" s="22">
        <v>0.108246</v>
      </c>
      <c r="AV322">
        <f t="shared" si="56"/>
        <v>14.2212</v>
      </c>
      <c r="AW322">
        <f t="shared" si="57"/>
        <v>1.5493712976</v>
      </c>
      <c r="AX322" s="9"/>
      <c r="AY322" s="22">
        <v>1.4711000000000001</v>
      </c>
      <c r="AZ322" s="22">
        <v>263.25400000000002</v>
      </c>
      <c r="BA322" s="22">
        <v>-6.8145799999999998E-3</v>
      </c>
      <c r="BB322" s="22">
        <v>312</v>
      </c>
      <c r="BC322" s="22">
        <v>1.47034</v>
      </c>
      <c r="BD322">
        <f t="shared" si="58"/>
        <v>6.8145799999999994</v>
      </c>
      <c r="BE322">
        <f t="shared" si="59"/>
        <v>10.024928638</v>
      </c>
    </row>
    <row r="323" spans="6:57">
      <c r="F323" s="9"/>
      <c r="G323" s="22">
        <v>0.103912</v>
      </c>
      <c r="H323" s="22">
        <v>52.319400000000002</v>
      </c>
      <c r="I323" s="22">
        <v>-1.52893E-2</v>
      </c>
      <c r="J323" s="22">
        <v>313</v>
      </c>
      <c r="K323" s="22">
        <v>0.103119</v>
      </c>
      <c r="L323">
        <f t="shared" si="48"/>
        <v>15.289300000000001</v>
      </c>
      <c r="M323">
        <f t="shared" si="49"/>
        <v>1.5887417416000003</v>
      </c>
      <c r="N323" s="9"/>
      <c r="O323" s="22">
        <v>0.103912</v>
      </c>
      <c r="P323" s="22">
        <v>52.319400000000002</v>
      </c>
      <c r="Q323" s="22">
        <v>-1.52893E-2</v>
      </c>
      <c r="R323" s="22">
        <v>313</v>
      </c>
      <c r="S323" s="22">
        <v>0.103119</v>
      </c>
      <c r="T323">
        <f t="shared" si="50"/>
        <v>15.289300000000001</v>
      </c>
      <c r="U323">
        <f t="shared" si="51"/>
        <v>1.5887417416000003</v>
      </c>
      <c r="X323" s="9"/>
      <c r="Y323" s="22">
        <v>0.103912</v>
      </c>
      <c r="Z323" s="22">
        <v>150.839</v>
      </c>
      <c r="AA323" s="22">
        <v>-1.48407E-2</v>
      </c>
      <c r="AB323" s="22">
        <v>313</v>
      </c>
      <c r="AC323" s="22">
        <v>0.103149</v>
      </c>
      <c r="AD323">
        <f t="shared" si="52"/>
        <v>14.8407</v>
      </c>
      <c r="AE323">
        <f t="shared" si="53"/>
        <v>1.5421268184000001</v>
      </c>
      <c r="AF323" s="9"/>
      <c r="AG323" s="22">
        <v>1.47614</v>
      </c>
      <c r="AH323" s="22">
        <v>164.97800000000001</v>
      </c>
      <c r="AI323" s="22">
        <v>-7.0220899999999999E-3</v>
      </c>
      <c r="AJ323" s="22">
        <v>313</v>
      </c>
      <c r="AK323" s="22">
        <v>1.47522</v>
      </c>
      <c r="AL323">
        <f t="shared" si="54"/>
        <v>7.0220899999999995</v>
      </c>
      <c r="AM323">
        <f t="shared" si="55"/>
        <v>10.365587932599999</v>
      </c>
      <c r="AP323" s="9"/>
      <c r="AQ323" s="22">
        <v>0.103912</v>
      </c>
      <c r="AR323" s="22">
        <v>214.19300000000001</v>
      </c>
      <c r="AS323" s="22">
        <v>-1.4236499999999999E-2</v>
      </c>
      <c r="AT323" s="22">
        <v>313</v>
      </c>
      <c r="AU323" s="22">
        <v>0.10321</v>
      </c>
      <c r="AV323">
        <f t="shared" si="56"/>
        <v>14.236499999999999</v>
      </c>
      <c r="AW323">
        <f t="shared" si="57"/>
        <v>1.4793431880000001</v>
      </c>
      <c r="AX323" s="9"/>
      <c r="AY323" s="22">
        <v>1.47614</v>
      </c>
      <c r="AZ323" s="22">
        <v>263.26400000000001</v>
      </c>
      <c r="BA323" s="22">
        <v>-6.7504899999999996E-3</v>
      </c>
      <c r="BB323" s="22">
        <v>313</v>
      </c>
      <c r="BC323" s="22">
        <v>1.4755199999999999</v>
      </c>
      <c r="BD323">
        <f t="shared" si="58"/>
        <v>6.7504899999999992</v>
      </c>
      <c r="BE323">
        <f t="shared" si="59"/>
        <v>9.9646683085999985</v>
      </c>
    </row>
    <row r="324" spans="6:57">
      <c r="F324" s="9"/>
      <c r="G324" s="22">
        <v>9.8877000000000007E-2</v>
      </c>
      <c r="H324" s="22">
        <v>52.3294</v>
      </c>
      <c r="I324" s="22">
        <v>-1.5374799999999999E-2</v>
      </c>
      <c r="J324" s="22">
        <v>314</v>
      </c>
      <c r="K324" s="22">
        <v>9.8144499999999996E-2</v>
      </c>
      <c r="L324">
        <f t="shared" si="48"/>
        <v>15.374799999999999</v>
      </c>
      <c r="M324">
        <f t="shared" si="49"/>
        <v>1.5202140996</v>
      </c>
      <c r="N324" s="9"/>
      <c r="O324" s="22">
        <v>9.8877000000000007E-2</v>
      </c>
      <c r="P324" s="22">
        <v>52.3294</v>
      </c>
      <c r="Q324" s="22">
        <v>-1.5374799999999999E-2</v>
      </c>
      <c r="R324" s="22">
        <v>314</v>
      </c>
      <c r="S324" s="22">
        <v>9.8144499999999996E-2</v>
      </c>
      <c r="T324">
        <f t="shared" si="50"/>
        <v>15.374799999999999</v>
      </c>
      <c r="U324">
        <f t="shared" si="51"/>
        <v>1.5202140996</v>
      </c>
      <c r="X324" s="9"/>
      <c r="Y324" s="22">
        <v>9.8877000000000007E-2</v>
      </c>
      <c r="Z324" s="22">
        <v>150.84899999999999</v>
      </c>
      <c r="AA324" s="22">
        <v>-1.4849899999999999E-2</v>
      </c>
      <c r="AB324" s="22">
        <v>314</v>
      </c>
      <c r="AC324" s="22">
        <v>9.8144499999999996E-2</v>
      </c>
      <c r="AD324">
        <f t="shared" si="52"/>
        <v>14.8499</v>
      </c>
      <c r="AE324">
        <f t="shared" si="53"/>
        <v>1.4683135623000001</v>
      </c>
      <c r="AF324" s="9"/>
      <c r="AG324" s="22">
        <v>1.4811700000000001</v>
      </c>
      <c r="AH324" s="22">
        <v>164.988</v>
      </c>
      <c r="AI324" s="22">
        <v>-6.9641099999999999E-3</v>
      </c>
      <c r="AJ324" s="22">
        <v>314</v>
      </c>
      <c r="AK324" s="22">
        <v>1.48041</v>
      </c>
      <c r="AL324">
        <f t="shared" si="54"/>
        <v>6.9641099999999998</v>
      </c>
      <c r="AM324">
        <f t="shared" si="55"/>
        <v>10.3150308087</v>
      </c>
      <c r="AP324" s="9"/>
      <c r="AQ324" s="22">
        <v>9.8877000000000007E-2</v>
      </c>
      <c r="AR324" s="22">
        <v>214.203</v>
      </c>
      <c r="AS324" s="22">
        <v>-1.4242599999999999E-2</v>
      </c>
      <c r="AT324" s="22">
        <v>314</v>
      </c>
      <c r="AU324" s="22">
        <v>9.8174999999999998E-2</v>
      </c>
      <c r="AV324">
        <f t="shared" si="56"/>
        <v>14.242599999999999</v>
      </c>
      <c r="AW324">
        <f t="shared" si="57"/>
        <v>1.4082655602</v>
      </c>
      <c r="AX324" s="9"/>
      <c r="AY324" s="22">
        <v>1.4811700000000001</v>
      </c>
      <c r="AZ324" s="22">
        <v>263.274</v>
      </c>
      <c r="BA324" s="22">
        <v>-6.67419E-3</v>
      </c>
      <c r="BB324" s="22">
        <v>314</v>
      </c>
      <c r="BC324" s="22">
        <v>1.4801</v>
      </c>
      <c r="BD324">
        <f t="shared" si="58"/>
        <v>6.6741900000000003</v>
      </c>
      <c r="BE324">
        <f t="shared" si="59"/>
        <v>9.8856100023000018</v>
      </c>
    </row>
    <row r="325" spans="6:57">
      <c r="F325" s="9"/>
      <c r="G325" s="22">
        <v>9.3841599999999997E-2</v>
      </c>
      <c r="H325" s="22">
        <v>52.339500000000001</v>
      </c>
      <c r="I325" s="22">
        <v>-1.53717E-2</v>
      </c>
      <c r="J325" s="22">
        <v>315</v>
      </c>
      <c r="K325" s="22">
        <v>9.31091E-2</v>
      </c>
      <c r="L325">
        <f t="shared" si="48"/>
        <v>15.371700000000001</v>
      </c>
      <c r="M325">
        <f t="shared" si="49"/>
        <v>1.44250492272</v>
      </c>
      <c r="N325" s="9"/>
      <c r="O325" s="22">
        <v>9.3841599999999997E-2</v>
      </c>
      <c r="P325" s="22">
        <v>52.339500000000001</v>
      </c>
      <c r="Q325" s="22">
        <v>-1.53717E-2</v>
      </c>
      <c r="R325" s="22">
        <v>315</v>
      </c>
      <c r="S325" s="22">
        <v>9.31091E-2</v>
      </c>
      <c r="T325">
        <f t="shared" si="50"/>
        <v>15.371700000000001</v>
      </c>
      <c r="U325">
        <f t="shared" si="51"/>
        <v>1.44250492272</v>
      </c>
      <c r="X325" s="9"/>
      <c r="Y325" s="22">
        <v>9.3841599999999997E-2</v>
      </c>
      <c r="Z325" s="22">
        <v>150.85900000000001</v>
      </c>
      <c r="AA325" s="22">
        <v>-1.4855999999999999E-2</v>
      </c>
      <c r="AB325" s="22">
        <v>315</v>
      </c>
      <c r="AC325" s="22">
        <v>9.3139600000000003E-2</v>
      </c>
      <c r="AD325">
        <f t="shared" si="52"/>
        <v>14.856</v>
      </c>
      <c r="AE325">
        <f t="shared" si="53"/>
        <v>1.3941108095999999</v>
      </c>
      <c r="AF325" s="9"/>
      <c r="AG325" s="22">
        <v>1.48621</v>
      </c>
      <c r="AH325" s="22">
        <v>164.99799999999999</v>
      </c>
      <c r="AI325" s="22">
        <v>-6.9061299999999999E-3</v>
      </c>
      <c r="AJ325" s="22">
        <v>315</v>
      </c>
      <c r="AK325" s="22">
        <v>1.48529</v>
      </c>
      <c r="AL325">
        <f t="shared" si="54"/>
        <v>6.9061300000000001</v>
      </c>
      <c r="AM325">
        <f t="shared" si="55"/>
        <v>10.263959467300001</v>
      </c>
      <c r="AP325" s="9"/>
      <c r="AQ325" s="22">
        <v>9.3841599999999997E-2</v>
      </c>
      <c r="AR325" s="22">
        <v>214.214</v>
      </c>
      <c r="AS325" s="22">
        <v>-1.4242599999999999E-2</v>
      </c>
      <c r="AT325" s="22">
        <v>315</v>
      </c>
      <c r="AU325" s="22">
        <v>9.31091E-2</v>
      </c>
      <c r="AV325">
        <f t="shared" si="56"/>
        <v>14.242599999999999</v>
      </c>
      <c r="AW325">
        <f t="shared" si="57"/>
        <v>1.33654837216</v>
      </c>
      <c r="AX325" s="9"/>
      <c r="AY325" s="22">
        <v>1.48621</v>
      </c>
      <c r="AZ325" s="22">
        <v>263.28399999999999</v>
      </c>
      <c r="BA325" s="22">
        <v>-6.6039999999999996E-3</v>
      </c>
      <c r="BB325" s="22">
        <v>315</v>
      </c>
      <c r="BC325" s="22">
        <v>1.4856</v>
      </c>
      <c r="BD325">
        <f t="shared" si="58"/>
        <v>6.6039999999999992</v>
      </c>
      <c r="BE325">
        <f t="shared" si="59"/>
        <v>9.8149308399999988</v>
      </c>
    </row>
    <row r="326" spans="6:57">
      <c r="F326" s="9"/>
      <c r="G326" s="22">
        <v>8.8806200000000002E-2</v>
      </c>
      <c r="H326" s="22">
        <v>52.349600000000002</v>
      </c>
      <c r="I326" s="22">
        <v>-1.54022E-2</v>
      </c>
      <c r="J326" s="22">
        <v>316</v>
      </c>
      <c r="K326" s="22">
        <v>8.8073700000000005E-2</v>
      </c>
      <c r="L326">
        <f t="shared" si="48"/>
        <v>15.402199999999999</v>
      </c>
      <c r="M326">
        <f t="shared" si="49"/>
        <v>1.36781085364</v>
      </c>
      <c r="N326" s="9"/>
      <c r="O326" s="22">
        <v>8.8806200000000002E-2</v>
      </c>
      <c r="P326" s="22">
        <v>52.349600000000002</v>
      </c>
      <c r="Q326" s="22">
        <v>-1.54022E-2</v>
      </c>
      <c r="R326" s="22">
        <v>316</v>
      </c>
      <c r="S326" s="22">
        <v>8.8073700000000005E-2</v>
      </c>
      <c r="T326">
        <f t="shared" si="50"/>
        <v>15.402199999999999</v>
      </c>
      <c r="U326">
        <f t="shared" si="51"/>
        <v>1.36781085364</v>
      </c>
      <c r="X326" s="9"/>
      <c r="Y326" s="22">
        <v>8.8806200000000002E-2</v>
      </c>
      <c r="Z326" s="22">
        <v>150.869</v>
      </c>
      <c r="AA326" s="22">
        <v>-1.48621E-2</v>
      </c>
      <c r="AB326" s="22">
        <v>316</v>
      </c>
      <c r="AC326" s="22">
        <v>8.8134799999999999E-2</v>
      </c>
      <c r="AD326">
        <f t="shared" si="52"/>
        <v>14.8621</v>
      </c>
      <c r="AE326">
        <f t="shared" si="53"/>
        <v>1.3198466250200001</v>
      </c>
      <c r="AF326" s="9"/>
      <c r="AG326" s="22">
        <v>1.4912399999999999</v>
      </c>
      <c r="AH326" s="22">
        <v>165.00800000000001</v>
      </c>
      <c r="AI326" s="22">
        <v>-6.8328900000000003E-3</v>
      </c>
      <c r="AJ326" s="22">
        <v>316</v>
      </c>
      <c r="AK326" s="22">
        <v>1.48956</v>
      </c>
      <c r="AL326">
        <f t="shared" si="54"/>
        <v>6.8328899999999999</v>
      </c>
      <c r="AM326">
        <f t="shared" si="55"/>
        <v>10.1894788836</v>
      </c>
      <c r="AP326" s="9"/>
      <c r="AQ326" s="22">
        <v>8.8806200000000002E-2</v>
      </c>
      <c r="AR326" s="22">
        <v>214.22399999999999</v>
      </c>
      <c r="AS326" s="22">
        <v>-1.42487E-2</v>
      </c>
      <c r="AT326" s="22">
        <v>316</v>
      </c>
      <c r="AU326" s="22">
        <v>8.8073700000000005E-2</v>
      </c>
      <c r="AV326">
        <f t="shared" si="56"/>
        <v>14.248699999999999</v>
      </c>
      <c r="AW326">
        <f t="shared" si="57"/>
        <v>1.26537290194</v>
      </c>
      <c r="AX326" s="9"/>
      <c r="AY326" s="22">
        <v>1.4912399999999999</v>
      </c>
      <c r="AZ326" s="22">
        <v>263.29399999999998</v>
      </c>
      <c r="BA326" s="22">
        <v>-6.5246599999999998E-3</v>
      </c>
      <c r="BB326" s="22">
        <v>316</v>
      </c>
      <c r="BC326" s="22">
        <v>1.49017</v>
      </c>
      <c r="BD326">
        <f t="shared" si="58"/>
        <v>6.5246599999999999</v>
      </c>
      <c r="BE326">
        <f t="shared" si="59"/>
        <v>9.7298339783999985</v>
      </c>
    </row>
    <row r="327" spans="6:57">
      <c r="F327" s="9"/>
      <c r="G327" s="22">
        <v>8.3770800000000006E-2</v>
      </c>
      <c r="H327" s="22">
        <v>52.3596</v>
      </c>
      <c r="I327" s="22">
        <v>-1.5332E-2</v>
      </c>
      <c r="J327" s="22">
        <v>317</v>
      </c>
      <c r="K327" s="22">
        <v>8.3068799999999998E-2</v>
      </c>
      <c r="L327">
        <f t="shared" si="48"/>
        <v>15.332000000000001</v>
      </c>
      <c r="M327">
        <f t="shared" si="49"/>
        <v>1.2843739056000001</v>
      </c>
      <c r="N327" s="9"/>
      <c r="O327" s="22">
        <v>8.3770800000000006E-2</v>
      </c>
      <c r="P327" s="22">
        <v>52.3596</v>
      </c>
      <c r="Q327" s="22">
        <v>-1.5332E-2</v>
      </c>
      <c r="R327" s="22">
        <v>317</v>
      </c>
      <c r="S327" s="22">
        <v>8.3068799999999998E-2</v>
      </c>
      <c r="T327">
        <f t="shared" si="50"/>
        <v>15.332000000000001</v>
      </c>
      <c r="U327">
        <f t="shared" si="51"/>
        <v>1.2843739056000001</v>
      </c>
      <c r="X327" s="9"/>
      <c r="Y327" s="22">
        <v>8.3770800000000006E-2</v>
      </c>
      <c r="Z327" s="22">
        <v>150.87899999999999</v>
      </c>
      <c r="AA327" s="22">
        <v>-1.48682E-2</v>
      </c>
      <c r="AB327" s="22">
        <v>317</v>
      </c>
      <c r="AC327" s="22">
        <v>8.3129900000000007E-2</v>
      </c>
      <c r="AD327">
        <f t="shared" si="52"/>
        <v>14.8682</v>
      </c>
      <c r="AE327">
        <f t="shared" si="53"/>
        <v>1.2455210085600001</v>
      </c>
      <c r="AF327" s="9"/>
      <c r="AG327" s="22">
        <v>1.4962800000000001</v>
      </c>
      <c r="AH327" s="22">
        <v>165.018</v>
      </c>
      <c r="AI327" s="22">
        <v>-6.7535399999999997E-3</v>
      </c>
      <c r="AJ327" s="22">
        <v>317</v>
      </c>
      <c r="AK327" s="22">
        <v>1.49536</v>
      </c>
      <c r="AL327">
        <f t="shared" si="54"/>
        <v>6.7535400000000001</v>
      </c>
      <c r="AM327">
        <f t="shared" si="55"/>
        <v>10.105186831200001</v>
      </c>
      <c r="AP327" s="9"/>
      <c r="AQ327" s="22">
        <v>8.3770800000000006E-2</v>
      </c>
      <c r="AR327" s="22">
        <v>214.23400000000001</v>
      </c>
      <c r="AS327" s="22">
        <v>-1.42609E-2</v>
      </c>
      <c r="AT327" s="22">
        <v>317</v>
      </c>
      <c r="AU327" s="22">
        <v>8.3160399999999995E-2</v>
      </c>
      <c r="AV327">
        <f t="shared" si="56"/>
        <v>14.260899999999999</v>
      </c>
      <c r="AW327">
        <f t="shared" si="57"/>
        <v>1.1946470017200002</v>
      </c>
      <c r="AX327" s="9"/>
      <c r="AY327" s="22">
        <v>1.4962800000000001</v>
      </c>
      <c r="AZ327" s="22">
        <v>263.30399999999997</v>
      </c>
      <c r="BA327" s="22">
        <v>-6.4483600000000002E-3</v>
      </c>
      <c r="BB327" s="22">
        <v>317</v>
      </c>
      <c r="BC327" s="22">
        <v>1.4950600000000001</v>
      </c>
      <c r="BD327">
        <f t="shared" si="58"/>
        <v>6.4483600000000001</v>
      </c>
      <c r="BE327">
        <f t="shared" si="59"/>
        <v>9.6485521007999999</v>
      </c>
    </row>
    <row r="328" spans="6:57">
      <c r="F328" s="9"/>
      <c r="G328" s="22">
        <v>7.8735399999999997E-2</v>
      </c>
      <c r="H328" s="22">
        <v>52.369700000000002</v>
      </c>
      <c r="I328" s="22">
        <v>-1.53931E-2</v>
      </c>
      <c r="J328" s="22">
        <v>318</v>
      </c>
      <c r="K328" s="22">
        <v>7.8125E-2</v>
      </c>
      <c r="L328">
        <f t="shared" si="48"/>
        <v>15.3931</v>
      </c>
      <c r="M328">
        <f t="shared" si="49"/>
        <v>1.21198188574</v>
      </c>
      <c r="N328" s="9"/>
      <c r="O328" s="22">
        <v>7.8735399999999997E-2</v>
      </c>
      <c r="P328" s="22">
        <v>52.369700000000002</v>
      </c>
      <c r="Q328" s="22">
        <v>-1.53931E-2</v>
      </c>
      <c r="R328" s="22">
        <v>318</v>
      </c>
      <c r="S328" s="22">
        <v>7.8125E-2</v>
      </c>
      <c r="T328">
        <f t="shared" si="50"/>
        <v>15.3931</v>
      </c>
      <c r="U328">
        <f t="shared" si="51"/>
        <v>1.21198188574</v>
      </c>
      <c r="X328" s="9"/>
      <c r="Y328" s="22">
        <v>7.8735399999999997E-2</v>
      </c>
      <c r="Z328" s="22">
        <v>150.88999999999999</v>
      </c>
      <c r="AA328" s="22">
        <v>-1.48743E-2</v>
      </c>
      <c r="AB328" s="22">
        <v>318</v>
      </c>
      <c r="AC328" s="22">
        <v>7.8033400000000003E-2</v>
      </c>
      <c r="AD328">
        <f t="shared" si="52"/>
        <v>14.8743</v>
      </c>
      <c r="AE328">
        <f t="shared" si="53"/>
        <v>1.1711339602199999</v>
      </c>
      <c r="AF328" s="9"/>
      <c r="AG328" s="22">
        <v>1.5013099999999999</v>
      </c>
      <c r="AH328" s="22">
        <v>165.02799999999999</v>
      </c>
      <c r="AI328" s="22">
        <v>-6.67725E-3</v>
      </c>
      <c r="AJ328" s="22">
        <v>318</v>
      </c>
      <c r="AK328" s="22">
        <v>1.4999400000000001</v>
      </c>
      <c r="AL328">
        <f t="shared" si="54"/>
        <v>6.6772499999999999</v>
      </c>
      <c r="AM328">
        <f t="shared" si="55"/>
        <v>10.024622197499999</v>
      </c>
      <c r="AP328" s="9"/>
      <c r="AQ328" s="22">
        <v>7.8735399999999997E-2</v>
      </c>
      <c r="AR328" s="22">
        <v>214.244</v>
      </c>
      <c r="AS328" s="22">
        <v>-1.4267E-2</v>
      </c>
      <c r="AT328" s="22">
        <v>318</v>
      </c>
      <c r="AU328" s="22">
        <v>7.8094499999999997E-2</v>
      </c>
      <c r="AV328">
        <f t="shared" si="56"/>
        <v>14.266999999999999</v>
      </c>
      <c r="AW328">
        <f t="shared" si="57"/>
        <v>1.1233179517999998</v>
      </c>
      <c r="AX328" s="9"/>
      <c r="AY328" s="22">
        <v>1.5013099999999999</v>
      </c>
      <c r="AZ328" s="22">
        <v>263.31400000000002</v>
      </c>
      <c r="BA328" s="22">
        <v>-6.3568100000000001E-3</v>
      </c>
      <c r="BB328" s="22">
        <v>318</v>
      </c>
      <c r="BC328" s="22">
        <v>1.50024</v>
      </c>
      <c r="BD328">
        <f t="shared" si="58"/>
        <v>6.3568100000000003</v>
      </c>
      <c r="BE328">
        <f t="shared" si="59"/>
        <v>9.5435424210999997</v>
      </c>
    </row>
    <row r="329" spans="6:57">
      <c r="F329" s="9"/>
      <c r="G329" s="22">
        <v>7.3700000000000002E-2</v>
      </c>
      <c r="H329" s="22">
        <v>52.379800000000003</v>
      </c>
      <c r="I329" s="22">
        <v>-1.5362499999999999E-2</v>
      </c>
      <c r="J329" s="22">
        <v>319</v>
      </c>
      <c r="K329" s="22">
        <v>7.2875999999999996E-2</v>
      </c>
      <c r="L329">
        <f t="shared" si="48"/>
        <v>15.362499999999999</v>
      </c>
      <c r="M329">
        <f t="shared" si="49"/>
        <v>1.1322162499999999</v>
      </c>
      <c r="N329" s="9"/>
      <c r="O329" s="22">
        <v>7.3700000000000002E-2</v>
      </c>
      <c r="P329" s="22">
        <v>52.379800000000003</v>
      </c>
      <c r="Q329" s="22">
        <v>-1.5362499999999999E-2</v>
      </c>
      <c r="R329" s="22">
        <v>319</v>
      </c>
      <c r="S329" s="22">
        <v>7.2875999999999996E-2</v>
      </c>
      <c r="T329">
        <f t="shared" si="50"/>
        <v>15.362499999999999</v>
      </c>
      <c r="U329">
        <f t="shared" si="51"/>
        <v>1.1322162499999999</v>
      </c>
      <c r="X329" s="9"/>
      <c r="Y329" s="22">
        <v>7.3700000000000002E-2</v>
      </c>
      <c r="Z329" s="22">
        <v>150.9</v>
      </c>
      <c r="AA329" s="22">
        <v>-1.48804E-2</v>
      </c>
      <c r="AB329" s="22">
        <v>319</v>
      </c>
      <c r="AC329" s="22">
        <v>7.3059100000000002E-2</v>
      </c>
      <c r="AD329">
        <f t="shared" si="52"/>
        <v>14.8804</v>
      </c>
      <c r="AE329">
        <f t="shared" si="53"/>
        <v>1.0966854800000001</v>
      </c>
      <c r="AF329" s="9"/>
      <c r="AG329" s="22">
        <v>1.5063500000000001</v>
      </c>
      <c r="AH329" s="22">
        <v>165.03800000000001</v>
      </c>
      <c r="AI329" s="22">
        <v>-6.5826399999999998E-3</v>
      </c>
      <c r="AJ329" s="22">
        <v>319</v>
      </c>
      <c r="AK329" s="22">
        <v>1.5051300000000001</v>
      </c>
      <c r="AL329">
        <f t="shared" si="54"/>
        <v>6.5826399999999996</v>
      </c>
      <c r="AM329">
        <f t="shared" si="55"/>
        <v>9.9157597640000006</v>
      </c>
      <c r="AP329" s="9"/>
      <c r="AQ329" s="22">
        <v>7.3700000000000002E-2</v>
      </c>
      <c r="AR329" s="22">
        <v>214.25399999999999</v>
      </c>
      <c r="AS329" s="22">
        <v>-1.42731E-2</v>
      </c>
      <c r="AT329" s="22">
        <v>319</v>
      </c>
      <c r="AU329" s="22">
        <v>7.2997999999999993E-2</v>
      </c>
      <c r="AV329">
        <f t="shared" si="56"/>
        <v>14.273100000000001</v>
      </c>
      <c r="AW329">
        <f t="shared" si="57"/>
        <v>1.0519274700000001</v>
      </c>
      <c r="AX329" s="9"/>
      <c r="AY329" s="22">
        <v>1.5063500000000001</v>
      </c>
      <c r="AZ329" s="22">
        <v>263.32400000000001</v>
      </c>
      <c r="BA329" s="22">
        <v>-6.2652599999999999E-3</v>
      </c>
      <c r="BB329" s="22">
        <v>319</v>
      </c>
      <c r="BC329" s="22">
        <v>1.50543</v>
      </c>
      <c r="BD329">
        <f t="shared" si="58"/>
        <v>6.2652599999999996</v>
      </c>
      <c r="BE329">
        <f t="shared" si="59"/>
        <v>9.4376744010000007</v>
      </c>
    </row>
    <row r="330" spans="6:57">
      <c r="F330" s="9"/>
      <c r="G330" s="22">
        <v>6.8664600000000006E-2</v>
      </c>
      <c r="H330" s="22">
        <v>52.389899999999997</v>
      </c>
      <c r="I330" s="22">
        <v>-1.54053E-2</v>
      </c>
      <c r="J330" s="22">
        <v>320</v>
      </c>
      <c r="K330" s="22">
        <v>6.7993200000000004E-2</v>
      </c>
      <c r="L330">
        <f t="shared" si="48"/>
        <v>15.4053</v>
      </c>
      <c r="M330">
        <f t="shared" si="49"/>
        <v>1.05779876238</v>
      </c>
      <c r="N330" s="9"/>
      <c r="O330" s="22">
        <v>6.8664600000000006E-2</v>
      </c>
      <c r="P330" s="22">
        <v>52.389899999999997</v>
      </c>
      <c r="Q330" s="22">
        <v>-1.54053E-2</v>
      </c>
      <c r="R330" s="22">
        <v>320</v>
      </c>
      <c r="S330" s="22">
        <v>6.7993200000000004E-2</v>
      </c>
      <c r="T330">
        <f t="shared" si="50"/>
        <v>15.4053</v>
      </c>
      <c r="U330">
        <f t="shared" si="51"/>
        <v>1.05779876238</v>
      </c>
      <c r="X330" s="9"/>
      <c r="Y330" s="22">
        <v>6.8664600000000006E-2</v>
      </c>
      <c r="Z330" s="22">
        <v>150.91</v>
      </c>
      <c r="AA330" s="22">
        <v>-1.4892600000000001E-2</v>
      </c>
      <c r="AB330" s="22">
        <v>320</v>
      </c>
      <c r="AC330" s="22">
        <v>6.7962599999999998E-2</v>
      </c>
      <c r="AD330">
        <f t="shared" si="52"/>
        <v>14.8926</v>
      </c>
      <c r="AE330">
        <f t="shared" si="53"/>
        <v>1.0225944219600001</v>
      </c>
      <c r="AF330" s="9"/>
      <c r="AG330" s="22">
        <v>1.5113799999999999</v>
      </c>
      <c r="AH330" s="22">
        <v>165.048</v>
      </c>
      <c r="AI330" s="22">
        <v>-6.4971899999999999E-3</v>
      </c>
      <c r="AJ330" s="22">
        <v>320</v>
      </c>
      <c r="AK330" s="22">
        <v>1.51031</v>
      </c>
      <c r="AL330">
        <f t="shared" si="54"/>
        <v>6.4971899999999998</v>
      </c>
      <c r="AM330">
        <f t="shared" si="55"/>
        <v>9.8197230221999998</v>
      </c>
      <c r="AP330" s="9"/>
      <c r="AQ330" s="22">
        <v>6.8664600000000006E-2</v>
      </c>
      <c r="AR330" s="22">
        <v>214.26400000000001</v>
      </c>
      <c r="AS330" s="22">
        <v>-1.4291399999999999E-2</v>
      </c>
      <c r="AT330" s="22">
        <v>320</v>
      </c>
      <c r="AU330" s="22">
        <v>6.7962599999999998E-2</v>
      </c>
      <c r="AV330">
        <f t="shared" si="56"/>
        <v>14.291399999999999</v>
      </c>
      <c r="AW330">
        <f t="shared" si="57"/>
        <v>0.98131326444</v>
      </c>
      <c r="AX330" s="9"/>
      <c r="AY330" s="22">
        <v>1.5113799999999999</v>
      </c>
      <c r="AZ330" s="22">
        <v>263.334</v>
      </c>
      <c r="BA330" s="22">
        <v>-6.1767599999999999E-3</v>
      </c>
      <c r="BB330" s="22">
        <v>320</v>
      </c>
      <c r="BC330" s="22">
        <v>1.5106200000000001</v>
      </c>
      <c r="BD330">
        <f t="shared" si="58"/>
        <v>6.1767599999999998</v>
      </c>
      <c r="BE330">
        <f t="shared" si="59"/>
        <v>9.3354315287999992</v>
      </c>
    </row>
    <row r="331" spans="6:57">
      <c r="F331" s="9"/>
      <c r="G331" s="22">
        <v>6.3629199999999997E-2</v>
      </c>
      <c r="H331" s="22">
        <v>52.399900000000002</v>
      </c>
      <c r="I331" s="22">
        <v>-1.54419E-2</v>
      </c>
      <c r="J331" s="22">
        <v>321</v>
      </c>
      <c r="K331" s="22">
        <v>6.2866199999999997E-2</v>
      </c>
      <c r="L331">
        <f t="shared" si="48"/>
        <v>15.4419</v>
      </c>
      <c r="M331">
        <f t="shared" si="49"/>
        <v>0.98255574347999997</v>
      </c>
      <c r="N331" s="9"/>
      <c r="O331" s="22">
        <v>6.3629199999999997E-2</v>
      </c>
      <c r="P331" s="22">
        <v>52.399900000000002</v>
      </c>
      <c r="Q331" s="22">
        <v>-1.54419E-2</v>
      </c>
      <c r="R331" s="22">
        <v>321</v>
      </c>
      <c r="S331" s="22">
        <v>6.2866199999999997E-2</v>
      </c>
      <c r="T331">
        <f t="shared" si="50"/>
        <v>15.4419</v>
      </c>
      <c r="U331">
        <f t="shared" si="51"/>
        <v>0.98255574347999997</v>
      </c>
      <c r="X331" s="9"/>
      <c r="Y331" s="22">
        <v>6.3629199999999997E-2</v>
      </c>
      <c r="Z331" s="22">
        <v>150.91999999999999</v>
      </c>
      <c r="AA331" s="22">
        <v>-1.48956E-2</v>
      </c>
      <c r="AB331" s="22">
        <v>321</v>
      </c>
      <c r="AC331" s="22">
        <v>6.2866199999999997E-2</v>
      </c>
      <c r="AD331">
        <f t="shared" si="52"/>
        <v>14.8956</v>
      </c>
      <c r="AE331">
        <f t="shared" si="53"/>
        <v>0.94779511151999996</v>
      </c>
      <c r="AF331" s="9"/>
      <c r="AG331" s="22">
        <v>1.5164200000000001</v>
      </c>
      <c r="AH331" s="22">
        <v>165.059</v>
      </c>
      <c r="AI331" s="22">
        <v>-6.4056399999999998E-3</v>
      </c>
      <c r="AJ331" s="22">
        <v>321</v>
      </c>
      <c r="AK331" s="22">
        <v>1.5155000000000001</v>
      </c>
      <c r="AL331">
        <f t="shared" si="54"/>
        <v>6.40564</v>
      </c>
      <c r="AM331">
        <f t="shared" si="55"/>
        <v>9.7136406088000005</v>
      </c>
      <c r="AP331" s="9"/>
      <c r="AQ331" s="22">
        <v>6.3629199999999997E-2</v>
      </c>
      <c r="AR331" s="22">
        <v>214.274</v>
      </c>
      <c r="AS331" s="22">
        <v>-1.43036E-2</v>
      </c>
      <c r="AT331" s="22">
        <v>321</v>
      </c>
      <c r="AU331" s="22">
        <v>6.2866199999999997E-2</v>
      </c>
      <c r="AV331">
        <f t="shared" si="56"/>
        <v>14.303599999999999</v>
      </c>
      <c r="AW331">
        <f t="shared" si="57"/>
        <v>0.91012662511999987</v>
      </c>
      <c r="AX331" s="9"/>
      <c r="AY331" s="22">
        <v>1.5164200000000001</v>
      </c>
      <c r="AZ331" s="22">
        <v>263.34399999999999</v>
      </c>
      <c r="BA331" s="22">
        <v>-6.09131E-3</v>
      </c>
      <c r="BB331" s="22">
        <v>321</v>
      </c>
      <c r="BC331" s="22">
        <v>1.5155000000000001</v>
      </c>
      <c r="BD331">
        <f t="shared" si="58"/>
        <v>6.09131</v>
      </c>
      <c r="BE331">
        <f t="shared" si="59"/>
        <v>9.2369843102000004</v>
      </c>
    </row>
    <row r="332" spans="6:57">
      <c r="F332" s="9"/>
      <c r="G332" s="22">
        <v>5.8593800000000001E-2</v>
      </c>
      <c r="H332" s="22">
        <v>52.41</v>
      </c>
      <c r="I332" s="22">
        <v>-1.55151E-2</v>
      </c>
      <c r="J332" s="22">
        <v>322</v>
      </c>
      <c r="K332" s="22">
        <v>5.7830800000000002E-2</v>
      </c>
      <c r="L332">
        <f t="shared" ref="L332:L364" si="60">-I332/$F$2*1000</f>
        <v>15.5151</v>
      </c>
      <c r="M332">
        <f t="shared" ref="M332:M364" si="61">L332*G332</f>
        <v>0.90908866638000008</v>
      </c>
      <c r="N332" s="9"/>
      <c r="O332" s="22">
        <v>5.8593800000000001E-2</v>
      </c>
      <c r="P332" s="22">
        <v>52.41</v>
      </c>
      <c r="Q332" s="22">
        <v>-1.55151E-2</v>
      </c>
      <c r="R332" s="22">
        <v>322</v>
      </c>
      <c r="S332" s="22">
        <v>5.7830800000000002E-2</v>
      </c>
      <c r="T332">
        <f t="shared" ref="T332:T364" si="62">-Q332/$F$2*1000</f>
        <v>15.5151</v>
      </c>
      <c r="U332">
        <f t="shared" ref="U332:U364" si="63">T332*O332</f>
        <v>0.90908866638000008</v>
      </c>
      <c r="X332" s="9"/>
      <c r="Y332" s="22">
        <v>5.8593800000000001E-2</v>
      </c>
      <c r="Z332" s="22">
        <v>150.93</v>
      </c>
      <c r="AA332" s="22">
        <v>-1.48956E-2</v>
      </c>
      <c r="AB332" s="22">
        <v>322</v>
      </c>
      <c r="AC332" s="22">
        <v>5.7922399999999999E-2</v>
      </c>
      <c r="AD332">
        <f t="shared" ref="AD332:AD364" si="64">-AA332/$F$2*1000</f>
        <v>14.8956</v>
      </c>
      <c r="AE332">
        <f t="shared" ref="AE332:AE364" si="65">AD332*Y332</f>
        <v>0.87278980728</v>
      </c>
      <c r="AF332" s="9"/>
      <c r="AG332" s="22">
        <v>1.52145</v>
      </c>
      <c r="AH332" s="22">
        <v>165.06899999999999</v>
      </c>
      <c r="AI332" s="22">
        <v>-6.3018800000000002E-3</v>
      </c>
      <c r="AJ332" s="22">
        <v>322</v>
      </c>
      <c r="AK332" s="22">
        <v>1.5206900000000001</v>
      </c>
      <c r="AL332">
        <f t="shared" ref="AL332:AL364" si="66">-AI332/$F$2*1000</f>
        <v>6.3018800000000006</v>
      </c>
      <c r="AM332">
        <f t="shared" ref="AM332:AM364" si="67">AL332*AG332</f>
        <v>9.5879953260000015</v>
      </c>
      <c r="AP332" s="9"/>
      <c r="AQ332" s="22">
        <v>5.8593800000000001E-2</v>
      </c>
      <c r="AR332" s="22">
        <v>214.28399999999999</v>
      </c>
      <c r="AS332" s="22">
        <v>-1.4312699999999999E-2</v>
      </c>
      <c r="AT332" s="22">
        <v>322</v>
      </c>
      <c r="AU332" s="22">
        <v>5.7922399999999999E-2</v>
      </c>
      <c r="AV332">
        <f t="shared" ref="AV332:AV364" si="68">-AS332/$F$2*1000</f>
        <v>14.3127</v>
      </c>
      <c r="AW332">
        <f t="shared" ref="AW332:AW364" si="69">AV332*AQ332</f>
        <v>0.83863548125999998</v>
      </c>
      <c r="AX332" s="9"/>
      <c r="AY332" s="22">
        <v>1.52145</v>
      </c>
      <c r="AZ332" s="22">
        <v>263.35399999999998</v>
      </c>
      <c r="BA332" s="22">
        <v>-5.9905999999999996E-3</v>
      </c>
      <c r="BB332" s="22">
        <v>322</v>
      </c>
      <c r="BC332" s="22">
        <v>1.5203899999999999</v>
      </c>
      <c r="BD332">
        <f t="shared" ref="BD332:BD364" si="70">-BA332/$F$2*1000</f>
        <v>5.9905999999999997</v>
      </c>
      <c r="BE332">
        <f t="shared" ref="BE332:BE364" si="71">BD332*AY332</f>
        <v>9.11439837</v>
      </c>
    </row>
    <row r="333" spans="6:57">
      <c r="F333" s="9"/>
      <c r="G333" s="22">
        <v>5.3558300000000003E-2</v>
      </c>
      <c r="H333" s="22">
        <v>52.420099999999998</v>
      </c>
      <c r="I333" s="22">
        <v>-1.54999E-2</v>
      </c>
      <c r="J333" s="22">
        <v>323</v>
      </c>
      <c r="K333" s="22">
        <v>5.2825900000000002E-2</v>
      </c>
      <c r="L333">
        <f t="shared" si="60"/>
        <v>15.4999</v>
      </c>
      <c r="M333">
        <f t="shared" si="61"/>
        <v>0.83014829417000002</v>
      </c>
      <c r="N333" s="9"/>
      <c r="O333" s="22">
        <v>5.3558300000000003E-2</v>
      </c>
      <c r="P333" s="22">
        <v>52.420099999999998</v>
      </c>
      <c r="Q333" s="22">
        <v>-1.54999E-2</v>
      </c>
      <c r="R333" s="22">
        <v>323</v>
      </c>
      <c r="S333" s="22">
        <v>5.2825900000000002E-2</v>
      </c>
      <c r="T333">
        <f t="shared" si="62"/>
        <v>15.4999</v>
      </c>
      <c r="U333">
        <f t="shared" si="63"/>
        <v>0.83014829417000002</v>
      </c>
      <c r="X333" s="9"/>
      <c r="Y333" s="22">
        <v>5.3558300000000003E-2</v>
      </c>
      <c r="Z333" s="22">
        <v>150.94</v>
      </c>
      <c r="AA333" s="22">
        <v>-1.49017E-2</v>
      </c>
      <c r="AB333" s="22">
        <v>323</v>
      </c>
      <c r="AC333" s="22">
        <v>5.2917499999999999E-2</v>
      </c>
      <c r="AD333">
        <f t="shared" si="64"/>
        <v>14.9017</v>
      </c>
      <c r="AE333">
        <f t="shared" si="65"/>
        <v>0.79810971911000006</v>
      </c>
      <c r="AF333" s="9"/>
      <c r="AG333" s="22">
        <v>1.5264899999999999</v>
      </c>
      <c r="AH333" s="22">
        <v>165.07900000000001</v>
      </c>
      <c r="AI333" s="22">
        <v>-6.1920200000000003E-3</v>
      </c>
      <c r="AJ333" s="22">
        <v>323</v>
      </c>
      <c r="AK333" s="22">
        <v>1.5252699999999999</v>
      </c>
      <c r="AL333">
        <f t="shared" si="66"/>
        <v>6.1920200000000003</v>
      </c>
      <c r="AM333">
        <f t="shared" si="67"/>
        <v>9.4520566097999996</v>
      </c>
      <c r="AP333" s="9"/>
      <c r="AQ333" s="22">
        <v>5.3558300000000003E-2</v>
      </c>
      <c r="AR333" s="22">
        <v>214.29400000000001</v>
      </c>
      <c r="AS333" s="22">
        <v>-1.43188E-2</v>
      </c>
      <c r="AT333" s="22">
        <v>323</v>
      </c>
      <c r="AU333" s="22">
        <v>5.2887000000000003E-2</v>
      </c>
      <c r="AV333">
        <f t="shared" si="68"/>
        <v>14.3188</v>
      </c>
      <c r="AW333">
        <f t="shared" si="69"/>
        <v>0.76689058604000004</v>
      </c>
      <c r="AX333" s="9"/>
      <c r="AY333" s="22">
        <v>1.5264899999999999</v>
      </c>
      <c r="AZ333" s="22">
        <v>263.36500000000001</v>
      </c>
      <c r="BA333" s="22">
        <v>-5.8776899999999997E-3</v>
      </c>
      <c r="BB333" s="22">
        <v>323</v>
      </c>
      <c r="BC333" s="22">
        <v>1.5252699999999999</v>
      </c>
      <c r="BD333">
        <f t="shared" si="70"/>
        <v>5.8776899999999994</v>
      </c>
      <c r="BE333">
        <f t="shared" si="71"/>
        <v>8.9722350080999984</v>
      </c>
    </row>
    <row r="334" spans="6:57">
      <c r="F334" s="9"/>
      <c r="G334" s="22">
        <v>4.8522900000000001E-2</v>
      </c>
      <c r="H334" s="22">
        <v>52.430100000000003</v>
      </c>
      <c r="I334" s="22">
        <v>-1.5512099999999999E-2</v>
      </c>
      <c r="J334" s="22">
        <v>324</v>
      </c>
      <c r="K334" s="22">
        <v>4.8220800000000001E-2</v>
      </c>
      <c r="L334">
        <f t="shared" si="60"/>
        <v>15.512099999999998</v>
      </c>
      <c r="M334">
        <f t="shared" si="61"/>
        <v>0.75269207708999997</v>
      </c>
      <c r="N334" s="9"/>
      <c r="O334" s="22">
        <v>4.8522900000000001E-2</v>
      </c>
      <c r="P334" s="22">
        <v>52.430100000000003</v>
      </c>
      <c r="Q334" s="22">
        <v>-1.5512099999999999E-2</v>
      </c>
      <c r="R334" s="22">
        <v>324</v>
      </c>
      <c r="S334" s="22">
        <v>4.8220800000000001E-2</v>
      </c>
      <c r="T334">
        <f t="shared" si="62"/>
        <v>15.512099999999998</v>
      </c>
      <c r="U334">
        <f t="shared" si="63"/>
        <v>0.75269207708999997</v>
      </c>
      <c r="X334" s="9"/>
      <c r="Y334" s="22">
        <v>4.8522900000000001E-2</v>
      </c>
      <c r="Z334" s="22">
        <v>150.94999999999999</v>
      </c>
      <c r="AA334" s="22">
        <v>-1.49109E-2</v>
      </c>
      <c r="AB334" s="22">
        <v>324</v>
      </c>
      <c r="AC334" s="22">
        <v>4.8260499999999998E-2</v>
      </c>
      <c r="AD334">
        <f t="shared" si="64"/>
        <v>14.9109</v>
      </c>
      <c r="AE334">
        <f t="shared" si="65"/>
        <v>0.72352010961000002</v>
      </c>
      <c r="AF334" s="9"/>
      <c r="AG334" s="22">
        <v>1.53152</v>
      </c>
      <c r="AH334" s="22">
        <v>165.089</v>
      </c>
      <c r="AI334" s="22">
        <v>-6.0699500000000002E-3</v>
      </c>
      <c r="AJ334" s="22">
        <v>324</v>
      </c>
      <c r="AK334" s="22">
        <v>1.5301499999999999</v>
      </c>
      <c r="AL334">
        <f t="shared" si="66"/>
        <v>6.0699500000000004</v>
      </c>
      <c r="AM334">
        <f t="shared" si="67"/>
        <v>9.2962498240000002</v>
      </c>
      <c r="AP334" s="9"/>
      <c r="AQ334" s="22">
        <v>4.8522900000000001E-2</v>
      </c>
      <c r="AR334" s="22">
        <v>214.304</v>
      </c>
      <c r="AS334" s="22">
        <v>-1.4331099999999999E-2</v>
      </c>
      <c r="AT334" s="22">
        <v>324</v>
      </c>
      <c r="AU334" s="22">
        <v>4.8263500000000001E-2</v>
      </c>
      <c r="AV334">
        <f t="shared" si="68"/>
        <v>14.331099999999999</v>
      </c>
      <c r="AW334">
        <f t="shared" si="69"/>
        <v>0.69538653219000002</v>
      </c>
      <c r="AX334" s="9"/>
      <c r="AY334" s="22">
        <v>1.53152</v>
      </c>
      <c r="AZ334" s="22">
        <v>263.375</v>
      </c>
      <c r="BA334" s="22">
        <v>-5.7617199999999997E-3</v>
      </c>
      <c r="BB334" s="22">
        <v>324</v>
      </c>
      <c r="BC334" s="22">
        <v>1.5304599999999999</v>
      </c>
      <c r="BD334">
        <f t="shared" si="70"/>
        <v>5.7617199999999995</v>
      </c>
      <c r="BE334">
        <f t="shared" si="71"/>
        <v>8.8241894143999993</v>
      </c>
    </row>
    <row r="335" spans="6:57">
      <c r="F335" s="9"/>
      <c r="G335" s="22">
        <v>4.3487499999999998E-2</v>
      </c>
      <c r="H335" s="22">
        <v>52.440199999999997</v>
      </c>
      <c r="I335" s="22">
        <v>-1.55579E-2</v>
      </c>
      <c r="J335" s="22">
        <v>325</v>
      </c>
      <c r="K335" s="22">
        <v>4.3188499999999998E-2</v>
      </c>
      <c r="L335">
        <f t="shared" si="60"/>
        <v>15.5579</v>
      </c>
      <c r="M335">
        <f t="shared" si="61"/>
        <v>0.67657417624999994</v>
      </c>
      <c r="N335" s="9"/>
      <c r="O335" s="22">
        <v>4.3487499999999998E-2</v>
      </c>
      <c r="P335" s="22">
        <v>52.440199999999997</v>
      </c>
      <c r="Q335" s="22">
        <v>-1.55579E-2</v>
      </c>
      <c r="R335" s="22">
        <v>325</v>
      </c>
      <c r="S335" s="22">
        <v>4.3188499999999998E-2</v>
      </c>
      <c r="T335">
        <f t="shared" si="62"/>
        <v>15.5579</v>
      </c>
      <c r="U335">
        <f t="shared" si="63"/>
        <v>0.67657417624999994</v>
      </c>
      <c r="X335" s="9"/>
      <c r="Y335" s="22">
        <v>4.3487499999999998E-2</v>
      </c>
      <c r="Z335" s="22">
        <v>150.96</v>
      </c>
      <c r="AA335" s="22">
        <v>-1.4926099999999999E-2</v>
      </c>
      <c r="AB335" s="22">
        <v>325</v>
      </c>
      <c r="AC335" s="22">
        <v>4.32617E-2</v>
      </c>
      <c r="AD335">
        <f t="shared" si="64"/>
        <v>14.9261</v>
      </c>
      <c r="AE335">
        <f t="shared" si="65"/>
        <v>0.64909877375000002</v>
      </c>
      <c r="AF335" s="9"/>
      <c r="AG335" s="22">
        <v>1.5365599999999999</v>
      </c>
      <c r="AH335" s="22">
        <v>165.09899999999999</v>
      </c>
      <c r="AI335" s="22">
        <v>-5.94788E-3</v>
      </c>
      <c r="AJ335" s="22">
        <v>325</v>
      </c>
      <c r="AK335" s="22">
        <v>1.5359499999999999</v>
      </c>
      <c r="AL335">
        <f t="shared" si="66"/>
        <v>5.9478799999999996</v>
      </c>
      <c r="AM335">
        <f t="shared" si="67"/>
        <v>9.1392744927999985</v>
      </c>
      <c r="AP335" s="9"/>
      <c r="AQ335" s="22">
        <v>4.3487499999999998E-2</v>
      </c>
      <c r="AR335" s="22">
        <v>214.31399999999999</v>
      </c>
      <c r="AS335" s="22">
        <v>-1.4331099999999999E-2</v>
      </c>
      <c r="AT335" s="22">
        <v>325</v>
      </c>
      <c r="AU335" s="22">
        <v>4.3188499999999998E-2</v>
      </c>
      <c r="AV335">
        <f t="shared" si="68"/>
        <v>14.331099999999999</v>
      </c>
      <c r="AW335">
        <f t="shared" si="69"/>
        <v>0.62322371124999998</v>
      </c>
      <c r="AX335" s="9"/>
      <c r="AY335" s="22">
        <v>1.5365599999999999</v>
      </c>
      <c r="AZ335" s="22">
        <v>263.38499999999999</v>
      </c>
      <c r="BA335" s="22">
        <v>-5.6487999999999998E-3</v>
      </c>
      <c r="BB335" s="22">
        <v>325</v>
      </c>
      <c r="BC335" s="22">
        <v>1.5356399999999999</v>
      </c>
      <c r="BD335">
        <f t="shared" si="70"/>
        <v>5.6487999999999996</v>
      </c>
      <c r="BE335">
        <f t="shared" si="71"/>
        <v>8.6797201279999996</v>
      </c>
    </row>
    <row r="336" spans="6:57">
      <c r="F336" s="9"/>
      <c r="G336" s="22">
        <v>3.8452100000000003E-2</v>
      </c>
      <c r="H336" s="22">
        <v>52.450299999999999</v>
      </c>
      <c r="I336" s="22">
        <v>-1.5533399999999999E-2</v>
      </c>
      <c r="J336" s="22">
        <v>326</v>
      </c>
      <c r="K336" s="22">
        <v>3.8183599999999998E-2</v>
      </c>
      <c r="L336">
        <f t="shared" si="60"/>
        <v>15.533399999999999</v>
      </c>
      <c r="M336">
        <f t="shared" si="61"/>
        <v>0.59729185013999997</v>
      </c>
      <c r="N336" s="9"/>
      <c r="O336" s="22">
        <v>3.8452100000000003E-2</v>
      </c>
      <c r="P336" s="22">
        <v>52.450299999999999</v>
      </c>
      <c r="Q336" s="22">
        <v>-1.5533399999999999E-2</v>
      </c>
      <c r="R336" s="22">
        <v>326</v>
      </c>
      <c r="S336" s="22">
        <v>3.8183599999999998E-2</v>
      </c>
      <c r="T336">
        <f t="shared" si="62"/>
        <v>15.533399999999999</v>
      </c>
      <c r="U336">
        <f t="shared" si="63"/>
        <v>0.59729185013999997</v>
      </c>
      <c r="X336" s="9"/>
      <c r="Y336" s="22">
        <v>3.8452100000000003E-2</v>
      </c>
      <c r="Z336" s="22">
        <v>150.97</v>
      </c>
      <c r="AA336" s="22">
        <v>-1.4938399999999999E-2</v>
      </c>
      <c r="AB336" s="22">
        <v>326</v>
      </c>
      <c r="AC336" s="22">
        <v>3.8171400000000001E-2</v>
      </c>
      <c r="AD336">
        <f t="shared" si="64"/>
        <v>14.9384</v>
      </c>
      <c r="AE336">
        <f t="shared" si="65"/>
        <v>0.57441285064000003</v>
      </c>
      <c r="AF336" s="9"/>
      <c r="AG336" s="22">
        <v>1.5416000000000001</v>
      </c>
      <c r="AH336" s="22">
        <v>165.10900000000001</v>
      </c>
      <c r="AI336" s="22">
        <v>-5.8227499999999998E-3</v>
      </c>
      <c r="AJ336" s="22">
        <v>326</v>
      </c>
      <c r="AK336" s="22">
        <v>1.5402199999999999</v>
      </c>
      <c r="AL336">
        <f t="shared" si="66"/>
        <v>5.8227500000000001</v>
      </c>
      <c r="AM336">
        <f t="shared" si="67"/>
        <v>8.9763514000000004</v>
      </c>
      <c r="AP336" s="9"/>
      <c r="AQ336" s="22">
        <v>3.8452100000000003E-2</v>
      </c>
      <c r="AR336" s="22">
        <v>214.32400000000001</v>
      </c>
      <c r="AS336" s="22">
        <v>-1.4328E-2</v>
      </c>
      <c r="AT336" s="22">
        <v>326</v>
      </c>
      <c r="AU336" s="22">
        <v>3.8223300000000002E-2</v>
      </c>
      <c r="AV336">
        <f t="shared" si="68"/>
        <v>14.328000000000001</v>
      </c>
      <c r="AW336">
        <f t="shared" si="69"/>
        <v>0.55094168880000005</v>
      </c>
      <c r="AX336" s="9"/>
      <c r="AY336" s="22">
        <v>1.5416000000000001</v>
      </c>
      <c r="AZ336" s="22">
        <v>263.39499999999998</v>
      </c>
      <c r="BA336" s="22">
        <v>-5.5206300000000003E-3</v>
      </c>
      <c r="BB336" s="22">
        <v>326</v>
      </c>
      <c r="BC336" s="22">
        <v>1.54114</v>
      </c>
      <c r="BD336">
        <f t="shared" si="70"/>
        <v>5.5206300000000006</v>
      </c>
      <c r="BE336">
        <f t="shared" si="71"/>
        <v>8.5106032080000009</v>
      </c>
    </row>
    <row r="337" spans="6:57">
      <c r="F337" s="9"/>
      <c r="G337" s="22">
        <v>3.3416700000000001E-2</v>
      </c>
      <c r="H337" s="22">
        <v>52.4604</v>
      </c>
      <c r="I337" s="22">
        <v>-1.55365E-2</v>
      </c>
      <c r="J337" s="22">
        <v>327</v>
      </c>
      <c r="K337" s="22">
        <v>3.3181799999999997E-2</v>
      </c>
      <c r="L337">
        <f t="shared" si="60"/>
        <v>15.5365</v>
      </c>
      <c r="M337">
        <f t="shared" si="61"/>
        <v>0.51917855955000003</v>
      </c>
      <c r="N337" s="9"/>
      <c r="O337" s="22">
        <v>3.3416700000000001E-2</v>
      </c>
      <c r="P337" s="22">
        <v>52.4604</v>
      </c>
      <c r="Q337" s="22">
        <v>-1.55365E-2</v>
      </c>
      <c r="R337" s="22">
        <v>327</v>
      </c>
      <c r="S337" s="22">
        <v>3.3181799999999997E-2</v>
      </c>
      <c r="T337">
        <f t="shared" si="62"/>
        <v>15.5365</v>
      </c>
      <c r="U337">
        <f t="shared" si="63"/>
        <v>0.51917855955000003</v>
      </c>
      <c r="X337" s="9"/>
      <c r="Y337" s="22">
        <v>3.3416700000000001E-2</v>
      </c>
      <c r="Z337" s="22">
        <v>150.97999999999999</v>
      </c>
      <c r="AA337" s="22">
        <v>-1.4947500000000001E-2</v>
      </c>
      <c r="AB337" s="22">
        <v>327</v>
      </c>
      <c r="AC337" s="22">
        <v>3.3126799999999998E-2</v>
      </c>
      <c r="AD337">
        <f t="shared" si="64"/>
        <v>14.947500000000002</v>
      </c>
      <c r="AE337">
        <f t="shared" si="65"/>
        <v>0.49949612325000003</v>
      </c>
      <c r="AF337" s="9"/>
      <c r="AG337" s="22">
        <v>1.5466299999999999</v>
      </c>
      <c r="AH337" s="22">
        <v>165.119</v>
      </c>
      <c r="AI337" s="22">
        <v>-5.6884800000000001E-3</v>
      </c>
      <c r="AJ337" s="22">
        <v>327</v>
      </c>
      <c r="AK337" s="22">
        <v>1.54541</v>
      </c>
      <c r="AL337">
        <f t="shared" si="66"/>
        <v>5.6884800000000002</v>
      </c>
      <c r="AM337">
        <f t="shared" si="67"/>
        <v>8.7979738223999995</v>
      </c>
      <c r="AP337" s="9"/>
      <c r="AQ337" s="22">
        <v>3.3416700000000001E-2</v>
      </c>
      <c r="AR337" s="22">
        <v>214.334</v>
      </c>
      <c r="AS337" s="22">
        <v>-1.43433E-2</v>
      </c>
      <c r="AT337" s="22">
        <v>327</v>
      </c>
      <c r="AU337" s="22">
        <v>3.3145099999999997E-2</v>
      </c>
      <c r="AV337">
        <f t="shared" si="68"/>
        <v>14.343299999999999</v>
      </c>
      <c r="AW337">
        <f t="shared" si="69"/>
        <v>0.47930575311000001</v>
      </c>
      <c r="AX337" s="9"/>
      <c r="AY337" s="22">
        <v>1.5466299999999999</v>
      </c>
      <c r="AZ337" s="22">
        <v>263.40499999999997</v>
      </c>
      <c r="BA337" s="22">
        <v>-5.4016100000000003E-3</v>
      </c>
      <c r="BB337" s="22">
        <v>327</v>
      </c>
      <c r="BC337" s="22">
        <v>1.5460199999999999</v>
      </c>
      <c r="BD337">
        <f t="shared" si="70"/>
        <v>5.4016100000000007</v>
      </c>
      <c r="BE337">
        <f t="shared" si="71"/>
        <v>8.3542920743</v>
      </c>
    </row>
    <row r="338" spans="6:57">
      <c r="F338" s="9"/>
      <c r="G338" s="22">
        <v>2.8381300000000002E-2</v>
      </c>
      <c r="H338" s="22">
        <v>52.470399999999998</v>
      </c>
      <c r="I338" s="22">
        <v>-1.5554800000000001E-2</v>
      </c>
      <c r="J338" s="22">
        <v>328</v>
      </c>
      <c r="K338" s="22">
        <v>2.8027300000000002E-2</v>
      </c>
      <c r="L338">
        <f t="shared" si="60"/>
        <v>15.5548</v>
      </c>
      <c r="M338">
        <f t="shared" si="61"/>
        <v>0.44146544524000003</v>
      </c>
      <c r="N338" s="9"/>
      <c r="O338" s="22">
        <v>2.8381300000000002E-2</v>
      </c>
      <c r="P338" s="22">
        <v>52.470399999999998</v>
      </c>
      <c r="Q338" s="22">
        <v>-1.5554800000000001E-2</v>
      </c>
      <c r="R338" s="22">
        <v>328</v>
      </c>
      <c r="S338" s="22">
        <v>2.8027300000000002E-2</v>
      </c>
      <c r="T338">
        <f t="shared" si="62"/>
        <v>15.5548</v>
      </c>
      <c r="U338">
        <f t="shared" si="63"/>
        <v>0.44146544524000003</v>
      </c>
      <c r="X338" s="9"/>
      <c r="Y338" s="22">
        <v>2.8381300000000002E-2</v>
      </c>
      <c r="Z338" s="22">
        <v>150.99</v>
      </c>
      <c r="AA338" s="22">
        <v>-1.49506E-2</v>
      </c>
      <c r="AB338" s="22">
        <v>328</v>
      </c>
      <c r="AC338" s="22">
        <v>2.8070100000000001E-2</v>
      </c>
      <c r="AD338">
        <f t="shared" si="64"/>
        <v>14.9506</v>
      </c>
      <c r="AE338">
        <f t="shared" si="65"/>
        <v>0.42431746378000001</v>
      </c>
      <c r="AF338" s="9"/>
      <c r="AG338" s="22">
        <v>1.5516700000000001</v>
      </c>
      <c r="AH338" s="22">
        <v>165.12899999999999</v>
      </c>
      <c r="AI338" s="22">
        <v>-5.5602999999999998E-3</v>
      </c>
      <c r="AJ338" s="22">
        <v>328</v>
      </c>
      <c r="AK338" s="22">
        <v>1.5508999999999999</v>
      </c>
      <c r="AL338">
        <f t="shared" si="66"/>
        <v>5.5602999999999998</v>
      </c>
      <c r="AM338">
        <f t="shared" si="67"/>
        <v>8.6277507010000001</v>
      </c>
      <c r="AP338" s="9"/>
      <c r="AQ338" s="22">
        <v>2.8381300000000002E-2</v>
      </c>
      <c r="AR338" s="22">
        <v>214.34399999999999</v>
      </c>
      <c r="AS338" s="22">
        <v>-1.4346299999999999E-2</v>
      </c>
      <c r="AT338" s="22">
        <v>328</v>
      </c>
      <c r="AU338" s="22">
        <v>2.8063999999999999E-2</v>
      </c>
      <c r="AV338">
        <f t="shared" si="68"/>
        <v>14.346299999999999</v>
      </c>
      <c r="AW338">
        <f t="shared" si="69"/>
        <v>0.40716664418999998</v>
      </c>
      <c r="AX338" s="9"/>
      <c r="AY338" s="22">
        <v>1.5516700000000001</v>
      </c>
      <c r="AZ338" s="22">
        <v>263.41500000000002</v>
      </c>
      <c r="BA338" s="22">
        <v>-5.2551300000000002E-3</v>
      </c>
      <c r="BB338" s="22">
        <v>328</v>
      </c>
      <c r="BC338" s="22">
        <v>1.5508999999999999</v>
      </c>
      <c r="BD338">
        <f t="shared" si="70"/>
        <v>5.2551300000000003</v>
      </c>
      <c r="BE338">
        <f t="shared" si="71"/>
        <v>8.1542275671000013</v>
      </c>
    </row>
    <row r="339" spans="6:57">
      <c r="F339" s="9"/>
      <c r="G339" s="22">
        <v>2.3345899999999999E-2</v>
      </c>
      <c r="H339" s="22">
        <v>52.480499999999999</v>
      </c>
      <c r="I339" s="22">
        <v>-1.5564E-2</v>
      </c>
      <c r="J339" s="22">
        <v>329</v>
      </c>
      <c r="K339" s="22">
        <v>2.3022500000000001E-2</v>
      </c>
      <c r="L339">
        <f t="shared" si="60"/>
        <v>15.564</v>
      </c>
      <c r="M339">
        <f t="shared" si="61"/>
        <v>0.36335558759999997</v>
      </c>
      <c r="N339" s="9"/>
      <c r="O339" s="22">
        <v>2.3345899999999999E-2</v>
      </c>
      <c r="P339" s="22">
        <v>52.480499999999999</v>
      </c>
      <c r="Q339" s="22">
        <v>-1.5564E-2</v>
      </c>
      <c r="R339" s="22">
        <v>329</v>
      </c>
      <c r="S339" s="22">
        <v>2.3022500000000001E-2</v>
      </c>
      <c r="T339">
        <f t="shared" si="62"/>
        <v>15.564</v>
      </c>
      <c r="U339">
        <f t="shared" si="63"/>
        <v>0.36335558759999997</v>
      </c>
      <c r="X339" s="9"/>
      <c r="Y339" s="22">
        <v>2.3345899999999999E-2</v>
      </c>
      <c r="Z339" s="22">
        <v>151</v>
      </c>
      <c r="AA339" s="22">
        <v>-1.4938399999999999E-2</v>
      </c>
      <c r="AB339" s="22">
        <v>329</v>
      </c>
      <c r="AC339" s="22">
        <v>2.3019399999999999E-2</v>
      </c>
      <c r="AD339">
        <f t="shared" si="64"/>
        <v>14.9384</v>
      </c>
      <c r="AE339">
        <f t="shared" si="65"/>
        <v>0.34875039255999996</v>
      </c>
      <c r="AF339" s="9"/>
      <c r="AG339" s="22">
        <v>1.5567</v>
      </c>
      <c r="AH339" s="22">
        <v>165.13900000000001</v>
      </c>
      <c r="AI339" s="22">
        <v>-5.4077099999999996E-3</v>
      </c>
      <c r="AJ339" s="22">
        <v>329</v>
      </c>
      <c r="AK339" s="22">
        <v>1.55548</v>
      </c>
      <c r="AL339">
        <f t="shared" si="66"/>
        <v>5.4077099999999998</v>
      </c>
      <c r="AM339">
        <f t="shared" si="67"/>
        <v>8.4181821570000004</v>
      </c>
      <c r="AP339" s="9"/>
      <c r="AQ339" s="22">
        <v>2.3345899999999999E-2</v>
      </c>
      <c r="AR339" s="22">
        <v>214.35499999999999</v>
      </c>
      <c r="AS339" s="22">
        <v>-1.43585E-2</v>
      </c>
      <c r="AT339" s="22">
        <v>329</v>
      </c>
      <c r="AU339" s="22">
        <v>2.30438E-2</v>
      </c>
      <c r="AV339">
        <f t="shared" si="68"/>
        <v>14.358499999999999</v>
      </c>
      <c r="AW339">
        <f t="shared" si="69"/>
        <v>0.33521210514999999</v>
      </c>
      <c r="AX339" s="9"/>
      <c r="AY339" s="22">
        <v>1.5567</v>
      </c>
      <c r="AZ339" s="22">
        <v>263.42500000000001</v>
      </c>
      <c r="BA339" s="22">
        <v>-5.1147500000000004E-3</v>
      </c>
      <c r="BB339" s="22">
        <v>329</v>
      </c>
      <c r="BC339" s="22">
        <v>1.55548</v>
      </c>
      <c r="BD339">
        <f t="shared" si="70"/>
        <v>5.1147500000000008</v>
      </c>
      <c r="BE339">
        <f t="shared" si="71"/>
        <v>7.9621313250000014</v>
      </c>
    </row>
    <row r="340" spans="6:57">
      <c r="F340" s="9"/>
      <c r="G340" s="22">
        <v>1.83105E-2</v>
      </c>
      <c r="H340" s="22">
        <v>52.490600000000001</v>
      </c>
      <c r="I340" s="22">
        <v>-1.5551799999999999E-2</v>
      </c>
      <c r="J340" s="22">
        <v>330</v>
      </c>
      <c r="K340" s="22">
        <v>1.7987099999999999E-2</v>
      </c>
      <c r="L340">
        <f t="shared" si="60"/>
        <v>15.5518</v>
      </c>
      <c r="M340">
        <f t="shared" si="61"/>
        <v>0.28476123390000002</v>
      </c>
      <c r="N340" s="9"/>
      <c r="O340" s="22">
        <v>1.83105E-2</v>
      </c>
      <c r="P340" s="22">
        <v>52.490600000000001</v>
      </c>
      <c r="Q340" s="22">
        <v>-1.5551799999999999E-2</v>
      </c>
      <c r="R340" s="22">
        <v>330</v>
      </c>
      <c r="S340" s="22">
        <v>1.7987099999999999E-2</v>
      </c>
      <c r="T340">
        <f t="shared" si="62"/>
        <v>15.5518</v>
      </c>
      <c r="U340">
        <f t="shared" si="63"/>
        <v>0.28476123390000002</v>
      </c>
      <c r="X340" s="9"/>
      <c r="Y340" s="22">
        <v>1.83105E-2</v>
      </c>
      <c r="Z340" s="22">
        <v>151.01</v>
      </c>
      <c r="AA340" s="22">
        <v>-1.4947500000000001E-2</v>
      </c>
      <c r="AB340" s="22">
        <v>330</v>
      </c>
      <c r="AC340" s="22">
        <v>1.8084699999999999E-2</v>
      </c>
      <c r="AD340">
        <f t="shared" si="64"/>
        <v>14.947500000000002</v>
      </c>
      <c r="AE340">
        <f t="shared" si="65"/>
        <v>0.27369619875000001</v>
      </c>
      <c r="AF340" s="9"/>
      <c r="AG340" s="22">
        <v>1.5617399999999999</v>
      </c>
      <c r="AH340" s="22">
        <v>165.149</v>
      </c>
      <c r="AI340" s="22">
        <v>-5.2520800000000001E-3</v>
      </c>
      <c r="AJ340" s="22">
        <v>330</v>
      </c>
      <c r="AK340" s="22">
        <v>1.56067</v>
      </c>
      <c r="AL340">
        <f t="shared" si="66"/>
        <v>5.2520800000000003</v>
      </c>
      <c r="AM340">
        <f t="shared" si="67"/>
        <v>8.2023834192000002</v>
      </c>
      <c r="AP340" s="9"/>
      <c r="AQ340" s="22">
        <v>1.83105E-2</v>
      </c>
      <c r="AR340" s="22">
        <v>214.36500000000001</v>
      </c>
      <c r="AS340" s="22">
        <v>-1.4367700000000001E-2</v>
      </c>
      <c r="AT340" s="22">
        <v>330</v>
      </c>
      <c r="AU340" s="22">
        <v>1.80115E-2</v>
      </c>
      <c r="AV340">
        <f t="shared" si="68"/>
        <v>14.367700000000001</v>
      </c>
      <c r="AW340">
        <f t="shared" si="69"/>
        <v>0.26307977085000001</v>
      </c>
      <c r="AX340" s="9"/>
      <c r="AY340" s="22">
        <v>1.5617399999999999</v>
      </c>
      <c r="AZ340" s="22">
        <v>263.435</v>
      </c>
      <c r="BA340" s="22">
        <v>-4.94934E-3</v>
      </c>
      <c r="BB340" s="22">
        <v>330</v>
      </c>
      <c r="BC340" s="22">
        <v>1.56036</v>
      </c>
      <c r="BD340">
        <f t="shared" si="70"/>
        <v>4.9493400000000003</v>
      </c>
      <c r="BE340">
        <f t="shared" si="71"/>
        <v>7.7295822516000001</v>
      </c>
    </row>
    <row r="341" spans="6:57">
      <c r="F341" s="9"/>
      <c r="G341" s="22">
        <v>1.32751E-2</v>
      </c>
      <c r="H341" s="22">
        <v>52.500599999999999</v>
      </c>
      <c r="I341" s="22">
        <v>-1.5600599999999999E-2</v>
      </c>
      <c r="J341" s="22">
        <v>331</v>
      </c>
      <c r="K341" s="22">
        <v>1.3064600000000001E-2</v>
      </c>
      <c r="L341">
        <f t="shared" si="60"/>
        <v>15.6006</v>
      </c>
      <c r="M341">
        <f t="shared" si="61"/>
        <v>0.20709952505999998</v>
      </c>
      <c r="N341" s="9"/>
      <c r="O341" s="22">
        <v>1.32751E-2</v>
      </c>
      <c r="P341" s="22">
        <v>52.500599999999999</v>
      </c>
      <c r="Q341" s="22">
        <v>-1.5600599999999999E-2</v>
      </c>
      <c r="R341" s="22">
        <v>331</v>
      </c>
      <c r="S341" s="22">
        <v>1.3064600000000001E-2</v>
      </c>
      <c r="T341">
        <f t="shared" si="62"/>
        <v>15.6006</v>
      </c>
      <c r="U341">
        <f t="shared" si="63"/>
        <v>0.20709952505999998</v>
      </c>
      <c r="X341" s="9"/>
      <c r="Y341" s="22">
        <v>1.32751E-2</v>
      </c>
      <c r="Z341" s="22">
        <v>151.02000000000001</v>
      </c>
      <c r="AA341" s="22">
        <v>-1.49658E-2</v>
      </c>
      <c r="AB341" s="22">
        <v>331</v>
      </c>
      <c r="AC341" s="22">
        <v>1.30829E-2</v>
      </c>
      <c r="AD341">
        <f t="shared" si="64"/>
        <v>14.9658</v>
      </c>
      <c r="AE341">
        <f t="shared" si="65"/>
        <v>0.19867249158</v>
      </c>
      <c r="AF341" s="9"/>
      <c r="AG341" s="22">
        <v>1.56677</v>
      </c>
      <c r="AH341" s="22">
        <v>165.15899999999999</v>
      </c>
      <c r="AI341" s="22">
        <v>-5.0872799999999996E-3</v>
      </c>
      <c r="AJ341" s="22">
        <v>331</v>
      </c>
      <c r="AK341" s="22">
        <v>1.56616</v>
      </c>
      <c r="AL341">
        <f t="shared" si="66"/>
        <v>5.0872799999999998</v>
      </c>
      <c r="AM341">
        <f t="shared" si="67"/>
        <v>7.9705976855999996</v>
      </c>
      <c r="AP341" s="9"/>
      <c r="AQ341" s="22">
        <v>1.32751E-2</v>
      </c>
      <c r="AR341" s="22">
        <v>214.375</v>
      </c>
      <c r="AS341" s="22">
        <v>-1.4385999999999999E-2</v>
      </c>
      <c r="AT341" s="22">
        <v>331</v>
      </c>
      <c r="AU341" s="22">
        <v>1.3021899999999999E-2</v>
      </c>
      <c r="AV341">
        <f t="shared" si="68"/>
        <v>14.385999999999999</v>
      </c>
      <c r="AW341">
        <f t="shared" si="69"/>
        <v>0.1909755886</v>
      </c>
      <c r="AX341" s="9"/>
      <c r="AY341" s="22">
        <v>1.56677</v>
      </c>
      <c r="AZ341" s="22">
        <v>263.44499999999999</v>
      </c>
      <c r="BA341" s="22">
        <v>-4.7766099999999997E-3</v>
      </c>
      <c r="BB341" s="22">
        <v>331</v>
      </c>
      <c r="BC341" s="22">
        <v>1.56616</v>
      </c>
      <c r="BD341">
        <f t="shared" si="70"/>
        <v>4.7766099999999998</v>
      </c>
      <c r="BE341">
        <f t="shared" si="71"/>
        <v>7.4838492496999995</v>
      </c>
    </row>
    <row r="342" spans="6:57">
      <c r="F342" s="9"/>
      <c r="G342" s="22">
        <v>8.2397500000000005E-3</v>
      </c>
      <c r="H342" s="22">
        <v>52.5107</v>
      </c>
      <c r="I342" s="22">
        <v>-1.55365E-2</v>
      </c>
      <c r="J342" s="22">
        <v>332</v>
      </c>
      <c r="K342" s="22">
        <v>7.9315199999999992E-3</v>
      </c>
      <c r="L342">
        <f t="shared" si="60"/>
        <v>15.5365</v>
      </c>
      <c r="M342">
        <f t="shared" si="61"/>
        <v>0.12801687587500002</v>
      </c>
      <c r="N342" s="9"/>
      <c r="O342" s="22">
        <v>8.2397500000000005E-3</v>
      </c>
      <c r="P342" s="22">
        <v>52.5107</v>
      </c>
      <c r="Q342" s="22">
        <v>-1.55365E-2</v>
      </c>
      <c r="R342" s="22">
        <v>332</v>
      </c>
      <c r="S342" s="22">
        <v>7.9315199999999992E-3</v>
      </c>
      <c r="T342">
        <f t="shared" si="62"/>
        <v>15.5365</v>
      </c>
      <c r="U342">
        <f t="shared" si="63"/>
        <v>0.12801687587500002</v>
      </c>
      <c r="X342" s="9"/>
      <c r="Y342" s="22">
        <v>8.2397500000000005E-3</v>
      </c>
      <c r="Z342" s="22">
        <v>151.03100000000001</v>
      </c>
      <c r="AA342" s="22">
        <v>-1.4981100000000001E-2</v>
      </c>
      <c r="AB342" s="22">
        <v>332</v>
      </c>
      <c r="AC342" s="22">
        <v>7.9406700000000004E-3</v>
      </c>
      <c r="AD342">
        <f t="shared" si="64"/>
        <v>14.981100000000001</v>
      </c>
      <c r="AE342">
        <f t="shared" si="65"/>
        <v>0.12344051872500002</v>
      </c>
      <c r="AF342" s="9"/>
      <c r="AG342" s="22">
        <v>1.5718099999999999</v>
      </c>
      <c r="AH342" s="22">
        <v>165.16900000000001</v>
      </c>
      <c r="AI342" s="22">
        <v>-4.9127199999999998E-3</v>
      </c>
      <c r="AJ342" s="22">
        <v>332</v>
      </c>
      <c r="AK342" s="22">
        <v>1.57074</v>
      </c>
      <c r="AL342">
        <f t="shared" si="66"/>
        <v>4.9127200000000002</v>
      </c>
      <c r="AM342">
        <f t="shared" si="67"/>
        <v>7.7218624232000002</v>
      </c>
      <c r="AP342" s="9"/>
      <c r="AQ342" s="22">
        <v>8.2397500000000005E-3</v>
      </c>
      <c r="AR342" s="22">
        <v>214.38499999999999</v>
      </c>
      <c r="AS342" s="22">
        <v>-1.4395099999999999E-2</v>
      </c>
      <c r="AT342" s="22">
        <v>332</v>
      </c>
      <c r="AU342" s="22">
        <v>7.8979500000000008E-3</v>
      </c>
      <c r="AV342">
        <f t="shared" si="68"/>
        <v>14.395099999999999</v>
      </c>
      <c r="AW342">
        <f t="shared" si="69"/>
        <v>0.118612025225</v>
      </c>
      <c r="AX342" s="9"/>
      <c r="AY342" s="22">
        <v>1.5718099999999999</v>
      </c>
      <c r="AZ342" s="22">
        <v>263.45499999999998</v>
      </c>
      <c r="BA342" s="22">
        <v>-4.58466E-3</v>
      </c>
      <c r="BB342" s="22">
        <v>332</v>
      </c>
      <c r="BC342" s="22">
        <v>1.57074</v>
      </c>
      <c r="BD342">
        <f t="shared" si="70"/>
        <v>4.5846599999999995</v>
      </c>
      <c r="BE342">
        <f t="shared" si="71"/>
        <v>7.2062144345999988</v>
      </c>
    </row>
    <row r="343" spans="6:57">
      <c r="F343" s="9"/>
      <c r="G343" s="22">
        <v>3.2043499999999999E-3</v>
      </c>
      <c r="H343" s="22">
        <v>52.520800000000001</v>
      </c>
      <c r="I343" s="22">
        <v>-1.55792E-2</v>
      </c>
      <c r="J343" s="22">
        <v>333</v>
      </c>
      <c r="K343" s="22">
        <v>2.9022200000000001E-3</v>
      </c>
      <c r="L343">
        <f t="shared" si="60"/>
        <v>15.5792</v>
      </c>
      <c r="M343">
        <f t="shared" si="61"/>
        <v>4.9921209520000003E-2</v>
      </c>
      <c r="N343" s="9"/>
      <c r="O343" s="22">
        <v>3.2043499999999999E-3</v>
      </c>
      <c r="P343" s="22">
        <v>52.520800000000001</v>
      </c>
      <c r="Q343" s="22">
        <v>-1.55792E-2</v>
      </c>
      <c r="R343" s="22">
        <v>333</v>
      </c>
      <c r="S343" s="22">
        <v>2.9022200000000001E-3</v>
      </c>
      <c r="T343">
        <f t="shared" si="62"/>
        <v>15.5792</v>
      </c>
      <c r="U343">
        <f t="shared" si="63"/>
        <v>4.9921209520000003E-2</v>
      </c>
      <c r="X343" s="9"/>
      <c r="Y343" s="22">
        <v>3.2043499999999999E-3</v>
      </c>
      <c r="Z343" s="22">
        <v>151.041</v>
      </c>
      <c r="AA343" s="22">
        <v>-1.49902E-2</v>
      </c>
      <c r="AB343" s="22">
        <v>333</v>
      </c>
      <c r="AC343" s="22">
        <v>2.8808599999999998E-3</v>
      </c>
      <c r="AD343">
        <f t="shared" si="64"/>
        <v>14.9902</v>
      </c>
      <c r="AE343">
        <f t="shared" si="65"/>
        <v>4.803384737E-2</v>
      </c>
      <c r="AF343" s="9"/>
      <c r="AG343" s="22">
        <v>1.57684</v>
      </c>
      <c r="AH343" s="22">
        <v>165.179</v>
      </c>
      <c r="AI343" s="22">
        <v>-4.7222899999999996E-3</v>
      </c>
      <c r="AJ343" s="22">
        <v>333</v>
      </c>
      <c r="AK343" s="22">
        <v>1.5759300000000001</v>
      </c>
      <c r="AL343">
        <f t="shared" si="66"/>
        <v>4.7222899999999992</v>
      </c>
      <c r="AM343">
        <f t="shared" si="67"/>
        <v>7.4462957635999985</v>
      </c>
      <c r="AP343" s="9"/>
      <c r="AQ343" s="22">
        <v>3.2043499999999999E-3</v>
      </c>
      <c r="AR343" s="22">
        <v>214.39500000000001</v>
      </c>
      <c r="AS343" s="22">
        <v>-1.44043E-2</v>
      </c>
      <c r="AT343" s="22">
        <v>333</v>
      </c>
      <c r="AU343" s="22">
        <v>2.8686499999999999E-3</v>
      </c>
      <c r="AV343">
        <f t="shared" si="68"/>
        <v>14.404299999999999</v>
      </c>
      <c r="AW343">
        <f t="shared" si="69"/>
        <v>4.6156418704999994E-2</v>
      </c>
      <c r="AX343" s="9"/>
      <c r="AY343" s="22">
        <v>1.57684</v>
      </c>
      <c r="AZ343" s="22">
        <v>263.46499999999997</v>
      </c>
      <c r="BA343" s="22">
        <v>-4.38019E-3</v>
      </c>
      <c r="BB343" s="22">
        <v>333</v>
      </c>
      <c r="BC343" s="22">
        <v>1.57562</v>
      </c>
      <c r="BD343">
        <f t="shared" si="70"/>
        <v>4.3801899999999998</v>
      </c>
      <c r="BE343">
        <f t="shared" si="71"/>
        <v>6.9068587996000002</v>
      </c>
    </row>
    <row r="344" spans="6:57">
      <c r="F344" s="9"/>
      <c r="G344" s="22">
        <v>-1.8310500000000001E-3</v>
      </c>
      <c r="H344" s="22">
        <v>52.530900000000003</v>
      </c>
      <c r="I344" s="22">
        <v>-1.5600599999999999E-2</v>
      </c>
      <c r="J344" s="22">
        <v>334</v>
      </c>
      <c r="K344" s="22">
        <v>-2.1362299999999998E-3</v>
      </c>
      <c r="L344">
        <f t="shared" si="60"/>
        <v>15.6006</v>
      </c>
      <c r="M344">
        <f t="shared" si="61"/>
        <v>-2.8565478630000002E-2</v>
      </c>
      <c r="N344" s="9"/>
      <c r="O344" s="22">
        <v>-1.8310500000000001E-3</v>
      </c>
      <c r="P344" s="22">
        <v>52.530900000000003</v>
      </c>
      <c r="Q344" s="22">
        <v>-1.5600599999999999E-2</v>
      </c>
      <c r="R344" s="22">
        <v>334</v>
      </c>
      <c r="S344" s="22">
        <v>-2.1362299999999998E-3</v>
      </c>
      <c r="T344">
        <f t="shared" si="62"/>
        <v>15.6006</v>
      </c>
      <c r="U344">
        <f t="shared" si="63"/>
        <v>-2.8565478630000002E-2</v>
      </c>
      <c r="X344" s="9"/>
      <c r="Y344" s="22">
        <v>-1.8310500000000001E-3</v>
      </c>
      <c r="Z344" s="22">
        <v>151.05099999999999</v>
      </c>
      <c r="AA344" s="22">
        <v>-1.4981100000000001E-2</v>
      </c>
      <c r="AB344" s="22">
        <v>334</v>
      </c>
      <c r="AC344" s="22">
        <v>-2.2064200000000002E-3</v>
      </c>
      <c r="AD344">
        <f t="shared" si="64"/>
        <v>14.981100000000001</v>
      </c>
      <c r="AE344">
        <f t="shared" si="65"/>
        <v>-2.7431143155000004E-2</v>
      </c>
      <c r="AF344" s="9"/>
      <c r="AG344" s="22">
        <v>1.58188</v>
      </c>
      <c r="AH344" s="22">
        <v>165.18899999999999</v>
      </c>
      <c r="AI344" s="22">
        <v>-4.5205699999999998E-3</v>
      </c>
      <c r="AJ344" s="22">
        <v>334</v>
      </c>
      <c r="AK344" s="22">
        <v>1.5802</v>
      </c>
      <c r="AL344">
        <f t="shared" si="66"/>
        <v>4.5205700000000002</v>
      </c>
      <c r="AM344">
        <f t="shared" si="67"/>
        <v>7.1509992715999999</v>
      </c>
      <c r="AP344" s="9"/>
      <c r="AQ344" s="22">
        <v>-1.8310500000000001E-3</v>
      </c>
      <c r="AR344" s="22">
        <v>214.405</v>
      </c>
      <c r="AS344" s="22">
        <v>-1.44043E-2</v>
      </c>
      <c r="AT344" s="22">
        <v>334</v>
      </c>
      <c r="AU344" s="22">
        <v>-2.2064200000000002E-3</v>
      </c>
      <c r="AV344">
        <f t="shared" si="68"/>
        <v>14.404299999999999</v>
      </c>
      <c r="AW344">
        <f t="shared" si="69"/>
        <v>-2.6374993515E-2</v>
      </c>
      <c r="AX344" s="9"/>
      <c r="AY344" s="22">
        <v>1.58188</v>
      </c>
      <c r="AZ344" s="22">
        <v>263.47500000000002</v>
      </c>
      <c r="BA344" s="22">
        <v>-4.1610700000000002E-3</v>
      </c>
      <c r="BB344" s="22">
        <v>334</v>
      </c>
      <c r="BC344" s="22">
        <v>1.58081</v>
      </c>
      <c r="BD344">
        <f t="shared" si="70"/>
        <v>4.1610700000000005</v>
      </c>
      <c r="BE344">
        <f t="shared" si="71"/>
        <v>6.5823134116000004</v>
      </c>
    </row>
    <row r="345" spans="6:57">
      <c r="F345" s="9"/>
      <c r="G345" s="22">
        <v>-6.8664599999999996E-3</v>
      </c>
      <c r="H345" s="22">
        <v>52.540900000000001</v>
      </c>
      <c r="I345" s="22">
        <v>-1.55762E-2</v>
      </c>
      <c r="J345" s="22">
        <v>335</v>
      </c>
      <c r="K345" s="22">
        <v>-7.20215E-3</v>
      </c>
      <c r="L345">
        <f t="shared" si="60"/>
        <v>15.5762</v>
      </c>
      <c r="M345">
        <f t="shared" si="61"/>
        <v>-0.10695335425199999</v>
      </c>
      <c r="N345" s="9"/>
      <c r="O345" s="22">
        <v>-6.8664599999999996E-3</v>
      </c>
      <c r="P345" s="22">
        <v>52.540900000000001</v>
      </c>
      <c r="Q345" s="22">
        <v>-1.55762E-2</v>
      </c>
      <c r="R345" s="22">
        <v>335</v>
      </c>
      <c r="S345" s="22">
        <v>-7.20215E-3</v>
      </c>
      <c r="T345">
        <f t="shared" si="62"/>
        <v>15.5762</v>
      </c>
      <c r="U345">
        <f t="shared" si="63"/>
        <v>-0.10695335425199999</v>
      </c>
      <c r="X345" s="9"/>
      <c r="Y345" s="22">
        <v>-6.8664599999999996E-3</v>
      </c>
      <c r="Z345" s="22">
        <v>151.06100000000001</v>
      </c>
      <c r="AA345" s="22">
        <v>-1.4993299999999999E-2</v>
      </c>
      <c r="AB345" s="22">
        <v>335</v>
      </c>
      <c r="AC345" s="22">
        <v>-7.2387700000000003E-3</v>
      </c>
      <c r="AD345">
        <f t="shared" si="64"/>
        <v>14.9933</v>
      </c>
      <c r="AE345">
        <f t="shared" si="65"/>
        <v>-0.10295089471799999</v>
      </c>
      <c r="AF345" s="9"/>
      <c r="AG345" s="22">
        <v>1.58691</v>
      </c>
      <c r="AH345" s="22">
        <v>165.2</v>
      </c>
      <c r="AI345" s="22">
        <v>-4.2993199999999997E-3</v>
      </c>
      <c r="AJ345" s="22">
        <v>335</v>
      </c>
      <c r="AK345" s="22">
        <v>1.5860000000000001</v>
      </c>
      <c r="AL345">
        <f t="shared" si="66"/>
        <v>4.2993199999999998</v>
      </c>
      <c r="AM345">
        <f t="shared" si="67"/>
        <v>6.8226339011999997</v>
      </c>
      <c r="AP345" s="9"/>
      <c r="AQ345" s="22">
        <v>-6.8664599999999996E-3</v>
      </c>
      <c r="AR345" s="22">
        <v>214.41499999999999</v>
      </c>
      <c r="AS345" s="22">
        <v>-1.44073E-2</v>
      </c>
      <c r="AT345" s="22">
        <v>335</v>
      </c>
      <c r="AU345" s="22">
        <v>-7.25708E-3</v>
      </c>
      <c r="AV345">
        <f t="shared" si="68"/>
        <v>14.407299999999999</v>
      </c>
      <c r="AW345">
        <f t="shared" si="69"/>
        <v>-9.8927149157999994E-2</v>
      </c>
      <c r="AX345" s="9"/>
      <c r="AY345" s="22">
        <v>1.58691</v>
      </c>
      <c r="AZ345" s="22">
        <v>263.48500000000001</v>
      </c>
      <c r="BA345" s="22">
        <v>-3.9276099999999998E-3</v>
      </c>
      <c r="BB345" s="22">
        <v>335</v>
      </c>
      <c r="BC345" s="22">
        <v>1.58569</v>
      </c>
      <c r="BD345">
        <f t="shared" si="70"/>
        <v>3.9276099999999996</v>
      </c>
      <c r="BE345">
        <f t="shared" si="71"/>
        <v>6.2327635850999998</v>
      </c>
    </row>
    <row r="346" spans="6:57">
      <c r="F346" s="9"/>
      <c r="G346" s="22">
        <v>-1.19019E-2</v>
      </c>
      <c r="H346" s="22">
        <v>52.551000000000002</v>
      </c>
      <c r="I346" s="22">
        <v>-1.5625E-2</v>
      </c>
      <c r="J346" s="22">
        <v>336</v>
      </c>
      <c r="K346" s="22">
        <v>-1.2252799999999999E-2</v>
      </c>
      <c r="L346">
        <f t="shared" si="60"/>
        <v>15.625</v>
      </c>
      <c r="M346">
        <f t="shared" si="61"/>
        <v>-0.18596718749999999</v>
      </c>
      <c r="N346" s="9"/>
      <c r="O346" s="22">
        <v>-1.19019E-2</v>
      </c>
      <c r="P346" s="22">
        <v>52.551000000000002</v>
      </c>
      <c r="Q346" s="22">
        <v>-1.5625E-2</v>
      </c>
      <c r="R346" s="22">
        <v>336</v>
      </c>
      <c r="S346" s="22">
        <v>-1.2252799999999999E-2</v>
      </c>
      <c r="T346">
        <f t="shared" si="62"/>
        <v>15.625</v>
      </c>
      <c r="U346">
        <f t="shared" si="63"/>
        <v>-0.18596718749999999</v>
      </c>
      <c r="X346" s="9"/>
      <c r="Y346" s="22">
        <v>-1.19019E-2</v>
      </c>
      <c r="Z346" s="22">
        <v>151.071</v>
      </c>
      <c r="AA346" s="22">
        <v>-1.50055E-2</v>
      </c>
      <c r="AB346" s="22">
        <v>336</v>
      </c>
      <c r="AC346" s="22">
        <v>-1.2286399999999999E-2</v>
      </c>
      <c r="AD346">
        <f t="shared" si="64"/>
        <v>15.0055</v>
      </c>
      <c r="AE346">
        <f t="shared" si="65"/>
        <v>-0.17859396045000001</v>
      </c>
      <c r="AF346" s="9"/>
      <c r="AG346" s="22">
        <v>1.59195</v>
      </c>
      <c r="AH346" s="22">
        <v>165.21</v>
      </c>
      <c r="AI346" s="22">
        <v>-4.0530399999999999E-3</v>
      </c>
      <c r="AJ346" s="22">
        <v>336</v>
      </c>
      <c r="AK346" s="22">
        <v>1.5911900000000001</v>
      </c>
      <c r="AL346">
        <f t="shared" si="66"/>
        <v>4.0530400000000002</v>
      </c>
      <c r="AM346">
        <f t="shared" si="67"/>
        <v>6.4522370279999999</v>
      </c>
      <c r="AP346" s="9"/>
      <c r="AQ346" s="22">
        <v>-1.19019E-2</v>
      </c>
      <c r="AR346" s="22">
        <v>214.42500000000001</v>
      </c>
      <c r="AS346" s="22">
        <v>-1.4447E-2</v>
      </c>
      <c r="AT346" s="22">
        <v>336</v>
      </c>
      <c r="AU346" s="22">
        <v>-1.23047E-2</v>
      </c>
      <c r="AV346">
        <f t="shared" si="68"/>
        <v>14.446999999999999</v>
      </c>
      <c r="AW346">
        <f t="shared" si="69"/>
        <v>-0.17194674929999998</v>
      </c>
      <c r="AX346" s="9"/>
      <c r="AY346" s="22">
        <v>1.59195</v>
      </c>
      <c r="AZ346" s="22">
        <v>263.495</v>
      </c>
      <c r="BA346" s="22">
        <v>-3.65906E-3</v>
      </c>
      <c r="BB346" s="22">
        <v>336</v>
      </c>
      <c r="BC346" s="22">
        <v>1.5908800000000001</v>
      </c>
      <c r="BD346">
        <f t="shared" si="70"/>
        <v>3.6590600000000002</v>
      </c>
      <c r="BE346">
        <f t="shared" si="71"/>
        <v>5.8250405670000003</v>
      </c>
    </row>
    <row r="347" spans="6:57">
      <c r="F347" s="9"/>
      <c r="G347" s="22">
        <v>-1.6937299999999999E-2</v>
      </c>
      <c r="H347" s="22">
        <v>52.561100000000003</v>
      </c>
      <c r="I347" s="22">
        <v>-1.5615800000000001E-2</v>
      </c>
      <c r="J347" s="22">
        <v>337</v>
      </c>
      <c r="K347" s="22">
        <v>-1.73157E-2</v>
      </c>
      <c r="L347">
        <f t="shared" si="60"/>
        <v>15.6158</v>
      </c>
      <c r="M347">
        <f t="shared" si="61"/>
        <v>-0.26448948933999999</v>
      </c>
      <c r="N347" s="9"/>
      <c r="O347" s="22">
        <v>-1.6937299999999999E-2</v>
      </c>
      <c r="P347" s="22">
        <v>52.561100000000003</v>
      </c>
      <c r="Q347" s="22">
        <v>-1.5615800000000001E-2</v>
      </c>
      <c r="R347" s="22">
        <v>337</v>
      </c>
      <c r="S347" s="22">
        <v>-1.73157E-2</v>
      </c>
      <c r="T347">
        <f t="shared" si="62"/>
        <v>15.6158</v>
      </c>
      <c r="U347">
        <f t="shared" si="63"/>
        <v>-0.26448948933999999</v>
      </c>
      <c r="X347" s="9"/>
      <c r="Y347" s="22">
        <v>-1.6937299999999999E-2</v>
      </c>
      <c r="Z347" s="22">
        <v>151.08099999999999</v>
      </c>
      <c r="AA347" s="22">
        <v>-1.50055E-2</v>
      </c>
      <c r="AB347" s="22">
        <v>337</v>
      </c>
      <c r="AC347" s="22">
        <v>-1.7346199999999999E-2</v>
      </c>
      <c r="AD347">
        <f t="shared" si="64"/>
        <v>15.0055</v>
      </c>
      <c r="AE347">
        <f t="shared" si="65"/>
        <v>-0.25415265514999996</v>
      </c>
      <c r="AF347" s="9"/>
      <c r="AG347" s="22">
        <v>1.5969800000000001</v>
      </c>
      <c r="AH347" s="22">
        <v>165.22</v>
      </c>
      <c r="AI347" s="22">
        <v>-3.7857099999999999E-3</v>
      </c>
      <c r="AJ347" s="22">
        <v>337</v>
      </c>
      <c r="AK347" s="22">
        <v>1.5951500000000001</v>
      </c>
      <c r="AL347">
        <f t="shared" si="66"/>
        <v>3.7857099999999999</v>
      </c>
      <c r="AM347">
        <f t="shared" si="67"/>
        <v>6.0457031558000001</v>
      </c>
      <c r="AP347" s="9"/>
      <c r="AQ347" s="22">
        <v>-1.6937299999999999E-2</v>
      </c>
      <c r="AR347" s="22">
        <v>214.435</v>
      </c>
      <c r="AS347" s="22">
        <v>-1.4462300000000001E-2</v>
      </c>
      <c r="AT347" s="22">
        <v>337</v>
      </c>
      <c r="AU347" s="22">
        <v>-1.73431E-2</v>
      </c>
      <c r="AV347">
        <f t="shared" si="68"/>
        <v>14.462300000000001</v>
      </c>
      <c r="AW347">
        <f t="shared" si="69"/>
        <v>-0.24495231378999999</v>
      </c>
      <c r="AX347" s="9"/>
      <c r="AY347" s="22">
        <v>1.5969800000000001</v>
      </c>
      <c r="AZ347" s="22">
        <v>263.50599999999997</v>
      </c>
      <c r="BA347" s="22">
        <v>-3.3758500000000001E-3</v>
      </c>
      <c r="BB347" s="22">
        <v>337</v>
      </c>
      <c r="BC347" s="22">
        <v>1.5963700000000001</v>
      </c>
      <c r="BD347">
        <f t="shared" si="70"/>
        <v>3.3758500000000002</v>
      </c>
      <c r="BE347">
        <f t="shared" si="71"/>
        <v>5.3911649330000007</v>
      </c>
    </row>
    <row r="348" spans="6:57">
      <c r="F348" s="9"/>
      <c r="G348" s="22">
        <v>-2.1972700000000001E-2</v>
      </c>
      <c r="H348" s="22">
        <v>52.571100000000001</v>
      </c>
      <c r="I348" s="22">
        <v>-1.5594500000000001E-2</v>
      </c>
      <c r="J348" s="22">
        <v>338</v>
      </c>
      <c r="K348" s="22">
        <v>-2.24426E-2</v>
      </c>
      <c r="L348">
        <f t="shared" si="60"/>
        <v>15.5945</v>
      </c>
      <c r="M348">
        <f t="shared" si="61"/>
        <v>-0.34265327015000002</v>
      </c>
      <c r="N348" s="9"/>
      <c r="O348" s="22">
        <v>-2.1972700000000001E-2</v>
      </c>
      <c r="P348" s="22">
        <v>52.571100000000001</v>
      </c>
      <c r="Q348" s="22">
        <v>-1.5594500000000001E-2</v>
      </c>
      <c r="R348" s="22">
        <v>338</v>
      </c>
      <c r="S348" s="22">
        <v>-2.24426E-2</v>
      </c>
      <c r="T348">
        <f t="shared" si="62"/>
        <v>15.5945</v>
      </c>
      <c r="U348">
        <f t="shared" si="63"/>
        <v>-0.34265327015000002</v>
      </c>
      <c r="X348" s="9"/>
      <c r="Y348" s="22">
        <v>-2.1972700000000001E-2</v>
      </c>
      <c r="Z348" s="22">
        <v>151.09100000000001</v>
      </c>
      <c r="AA348" s="22">
        <v>-1.50055E-2</v>
      </c>
      <c r="AB348" s="22">
        <v>338</v>
      </c>
      <c r="AC348" s="22">
        <v>-2.2479200000000001E-2</v>
      </c>
      <c r="AD348">
        <f t="shared" si="64"/>
        <v>15.0055</v>
      </c>
      <c r="AE348">
        <f t="shared" si="65"/>
        <v>-0.32971134985</v>
      </c>
      <c r="AF348" s="9"/>
      <c r="AG348" s="22">
        <v>1.60202</v>
      </c>
      <c r="AH348" s="22">
        <v>165.23</v>
      </c>
      <c r="AI348" s="22">
        <v>-3.4823599999999999E-3</v>
      </c>
      <c r="AJ348" s="22">
        <v>338</v>
      </c>
      <c r="AK348" s="22">
        <v>1.6012599999999999</v>
      </c>
      <c r="AL348">
        <f t="shared" si="66"/>
        <v>3.4823599999999999</v>
      </c>
      <c r="AM348">
        <f t="shared" si="67"/>
        <v>5.5788103672</v>
      </c>
      <c r="AP348" s="9"/>
      <c r="AQ348" s="22">
        <v>-2.1972700000000001E-2</v>
      </c>
      <c r="AR348" s="22">
        <v>214.44499999999999</v>
      </c>
      <c r="AS348" s="22">
        <v>-1.44592E-2</v>
      </c>
      <c r="AT348" s="22">
        <v>338</v>
      </c>
      <c r="AU348" s="22">
        <v>-2.23602E-2</v>
      </c>
      <c r="AV348">
        <f t="shared" si="68"/>
        <v>14.459200000000001</v>
      </c>
      <c r="AW348">
        <f t="shared" si="69"/>
        <v>-0.31770766384000004</v>
      </c>
      <c r="AX348" s="9"/>
      <c r="AY348" s="22">
        <v>1.60202</v>
      </c>
      <c r="AZ348" s="22">
        <v>263.51600000000002</v>
      </c>
      <c r="BA348" s="22">
        <v>-3.05908E-3</v>
      </c>
      <c r="BB348" s="22">
        <v>338</v>
      </c>
      <c r="BC348" s="22">
        <v>1.6006499999999999</v>
      </c>
      <c r="BD348">
        <f t="shared" si="70"/>
        <v>3.0590800000000002</v>
      </c>
      <c r="BE348">
        <f t="shared" si="71"/>
        <v>4.9007073416000004</v>
      </c>
    </row>
    <row r="349" spans="6:57">
      <c r="F349" s="9"/>
      <c r="G349" s="22">
        <v>-2.70081E-2</v>
      </c>
      <c r="H349" s="22">
        <v>52.581200000000003</v>
      </c>
      <c r="I349" s="22">
        <v>-1.5646400000000001E-2</v>
      </c>
      <c r="J349" s="22">
        <v>339</v>
      </c>
      <c r="K349" s="22">
        <v>-2.7523800000000001E-2</v>
      </c>
      <c r="L349">
        <f t="shared" si="60"/>
        <v>15.646400000000002</v>
      </c>
      <c r="M349">
        <f t="shared" si="61"/>
        <v>-0.42257953584000002</v>
      </c>
      <c r="N349" s="9"/>
      <c r="O349" s="22">
        <v>-2.70081E-2</v>
      </c>
      <c r="P349" s="22">
        <v>52.581200000000003</v>
      </c>
      <c r="Q349" s="22">
        <v>-1.5646400000000001E-2</v>
      </c>
      <c r="R349" s="22">
        <v>339</v>
      </c>
      <c r="S349" s="22">
        <v>-2.7523800000000001E-2</v>
      </c>
      <c r="T349">
        <f t="shared" si="62"/>
        <v>15.646400000000002</v>
      </c>
      <c r="U349">
        <f t="shared" si="63"/>
        <v>-0.42257953584000002</v>
      </c>
      <c r="X349" s="9"/>
      <c r="Y349" s="22">
        <v>-2.70081E-2</v>
      </c>
      <c r="Z349" s="22">
        <v>151.101</v>
      </c>
      <c r="AA349" s="22">
        <v>-1.5014599999999999E-2</v>
      </c>
      <c r="AB349" s="22">
        <v>339</v>
      </c>
      <c r="AC349" s="22">
        <v>-2.7441400000000001E-2</v>
      </c>
      <c r="AD349">
        <f t="shared" si="64"/>
        <v>15.0146</v>
      </c>
      <c r="AE349">
        <f t="shared" si="65"/>
        <v>-0.40551581825999999</v>
      </c>
      <c r="AF349" s="9"/>
      <c r="AG349" s="22">
        <v>1.6070599999999999</v>
      </c>
      <c r="AH349" s="22">
        <v>165.24</v>
      </c>
      <c r="AI349" s="22">
        <v>-3.1436200000000002E-3</v>
      </c>
      <c r="AJ349" s="22">
        <v>339</v>
      </c>
      <c r="AK349" s="22">
        <v>1.6061399999999999</v>
      </c>
      <c r="AL349">
        <f t="shared" si="66"/>
        <v>3.1436200000000003</v>
      </c>
      <c r="AM349">
        <f t="shared" si="67"/>
        <v>5.0519859572000003</v>
      </c>
      <c r="AP349" s="9"/>
      <c r="AQ349" s="22">
        <v>-2.70081E-2</v>
      </c>
      <c r="AR349" s="22">
        <v>214.45500000000001</v>
      </c>
      <c r="AS349" s="22">
        <v>-1.4468399999999999E-2</v>
      </c>
      <c r="AT349" s="22">
        <v>339</v>
      </c>
      <c r="AU349" s="22">
        <v>-2.73926E-2</v>
      </c>
      <c r="AV349">
        <f t="shared" si="68"/>
        <v>14.468399999999999</v>
      </c>
      <c r="AW349">
        <f t="shared" si="69"/>
        <v>-0.39076399403999995</v>
      </c>
      <c r="AX349" s="9"/>
      <c r="AY349" s="22">
        <v>1.6070599999999999</v>
      </c>
      <c r="AZ349" s="22">
        <v>263.52600000000001</v>
      </c>
      <c r="BA349" s="22">
        <v>-2.7157599999999998E-3</v>
      </c>
      <c r="BB349" s="22">
        <v>339</v>
      </c>
      <c r="BC349" s="22">
        <v>1.6058300000000001</v>
      </c>
      <c r="BD349">
        <f t="shared" si="70"/>
        <v>2.71576</v>
      </c>
      <c r="BE349">
        <f t="shared" si="71"/>
        <v>4.3643892655999998</v>
      </c>
    </row>
    <row r="350" spans="6:57">
      <c r="F350" s="9"/>
      <c r="G350" s="22">
        <v>-3.2043500000000003E-2</v>
      </c>
      <c r="H350" s="22">
        <v>52.591299999999997</v>
      </c>
      <c r="I350" s="22">
        <v>-1.5753199999999998E-2</v>
      </c>
      <c r="J350" s="22">
        <v>340</v>
      </c>
      <c r="K350" s="22">
        <v>-3.2452399999999999E-2</v>
      </c>
      <c r="L350">
        <f t="shared" si="60"/>
        <v>15.753199999999998</v>
      </c>
      <c r="M350">
        <f t="shared" si="61"/>
        <v>-0.50478766419999999</v>
      </c>
      <c r="N350" s="9"/>
      <c r="O350" s="22">
        <v>-3.2043500000000003E-2</v>
      </c>
      <c r="P350" s="22">
        <v>52.591299999999997</v>
      </c>
      <c r="Q350" s="22">
        <v>-1.5753199999999998E-2</v>
      </c>
      <c r="R350" s="22">
        <v>340</v>
      </c>
      <c r="S350" s="22">
        <v>-3.2452399999999999E-2</v>
      </c>
      <c r="T350">
        <f t="shared" si="62"/>
        <v>15.753199999999998</v>
      </c>
      <c r="U350">
        <f t="shared" si="63"/>
        <v>-0.50478766419999999</v>
      </c>
      <c r="X350" s="9"/>
      <c r="Y350" s="22">
        <v>-3.2043500000000003E-2</v>
      </c>
      <c r="Z350" s="22">
        <v>151.11099999999999</v>
      </c>
      <c r="AA350" s="22">
        <v>-1.50116E-2</v>
      </c>
      <c r="AB350" s="22">
        <v>340</v>
      </c>
      <c r="AC350" s="22">
        <v>-3.2531699999999997E-2</v>
      </c>
      <c r="AD350">
        <f t="shared" si="64"/>
        <v>15.0116</v>
      </c>
      <c r="AE350">
        <f t="shared" si="65"/>
        <v>-0.4810242046</v>
      </c>
      <c r="AF350" s="9"/>
      <c r="AG350" s="22">
        <v>1.61209</v>
      </c>
      <c r="AH350" s="22">
        <v>165.25</v>
      </c>
      <c r="AI350" s="22">
        <v>-2.7581799999999998E-3</v>
      </c>
      <c r="AJ350" s="22">
        <v>340</v>
      </c>
      <c r="AK350" s="22">
        <v>1.6110199999999999</v>
      </c>
      <c r="AL350">
        <f t="shared" si="66"/>
        <v>2.7581799999999999</v>
      </c>
      <c r="AM350">
        <f t="shared" si="67"/>
        <v>4.4464343961999999</v>
      </c>
      <c r="AP350" s="9"/>
      <c r="AQ350" s="22">
        <v>-3.2043500000000003E-2</v>
      </c>
      <c r="AR350" s="22">
        <v>214.465</v>
      </c>
      <c r="AS350" s="22">
        <v>-1.44867E-2</v>
      </c>
      <c r="AT350" s="22">
        <v>340</v>
      </c>
      <c r="AU350" s="22">
        <v>-3.2446299999999997E-2</v>
      </c>
      <c r="AV350">
        <f t="shared" si="68"/>
        <v>14.486700000000001</v>
      </c>
      <c r="AW350">
        <f t="shared" si="69"/>
        <v>-0.46420457145000005</v>
      </c>
      <c r="AX350" s="9"/>
      <c r="AY350" s="22">
        <v>1.61209</v>
      </c>
      <c r="AZ350" s="22">
        <v>263.536</v>
      </c>
      <c r="BA350" s="22">
        <v>-2.2934000000000001E-3</v>
      </c>
      <c r="BB350" s="22">
        <v>340</v>
      </c>
      <c r="BC350" s="22">
        <v>1.6113299999999999</v>
      </c>
      <c r="BD350">
        <f t="shared" si="70"/>
        <v>2.2934000000000001</v>
      </c>
      <c r="BE350">
        <f t="shared" si="71"/>
        <v>3.697167206</v>
      </c>
    </row>
    <row r="351" spans="6:57">
      <c r="F351" s="9"/>
      <c r="G351" s="22">
        <v>-3.7078899999999998E-2</v>
      </c>
      <c r="H351" s="22">
        <v>52.601300000000002</v>
      </c>
      <c r="I351" s="22">
        <v>-1.5725699999999999E-2</v>
      </c>
      <c r="J351" s="22">
        <v>341</v>
      </c>
      <c r="K351" s="22">
        <v>-3.7493899999999997E-2</v>
      </c>
      <c r="L351">
        <f t="shared" si="60"/>
        <v>15.725699999999998</v>
      </c>
      <c r="M351">
        <f t="shared" si="61"/>
        <v>-0.58309165772999993</v>
      </c>
      <c r="N351" s="9"/>
      <c r="O351" s="22">
        <v>-3.7078899999999998E-2</v>
      </c>
      <c r="P351" s="22">
        <v>52.601300000000002</v>
      </c>
      <c r="Q351" s="22">
        <v>-1.5725699999999999E-2</v>
      </c>
      <c r="R351" s="22">
        <v>341</v>
      </c>
      <c r="S351" s="22">
        <v>-3.7493899999999997E-2</v>
      </c>
      <c r="T351">
        <f t="shared" si="62"/>
        <v>15.725699999999998</v>
      </c>
      <c r="U351">
        <f t="shared" si="63"/>
        <v>-0.58309165772999993</v>
      </c>
      <c r="X351" s="9"/>
      <c r="Y351" s="22">
        <v>-3.7078899999999998E-2</v>
      </c>
      <c r="Z351" s="22">
        <v>151.12100000000001</v>
      </c>
      <c r="AA351" s="22">
        <v>-1.5002400000000001E-2</v>
      </c>
      <c r="AB351" s="22">
        <v>341</v>
      </c>
      <c r="AC351" s="22">
        <v>-3.7512200000000002E-2</v>
      </c>
      <c r="AD351">
        <f t="shared" si="64"/>
        <v>15.002400000000002</v>
      </c>
      <c r="AE351">
        <f t="shared" si="65"/>
        <v>-0.55627248936000007</v>
      </c>
      <c r="AF351" s="9"/>
      <c r="AG351" s="22">
        <v>1.61713</v>
      </c>
      <c r="AH351" s="22">
        <v>165.26</v>
      </c>
      <c r="AI351" s="22">
        <v>-2.3062099999999999E-3</v>
      </c>
      <c r="AJ351" s="22">
        <v>341</v>
      </c>
      <c r="AK351" s="22">
        <v>1.61591</v>
      </c>
      <c r="AL351">
        <f t="shared" si="66"/>
        <v>2.3062100000000001</v>
      </c>
      <c r="AM351">
        <f t="shared" si="67"/>
        <v>3.7294413773000001</v>
      </c>
      <c r="AP351" s="9"/>
      <c r="AQ351" s="22">
        <v>-3.7078899999999998E-2</v>
      </c>
      <c r="AR351" s="22">
        <v>214.47499999999999</v>
      </c>
      <c r="AS351" s="22">
        <v>-1.4483599999999999E-2</v>
      </c>
      <c r="AT351" s="22">
        <v>341</v>
      </c>
      <c r="AU351" s="22">
        <v>-3.7518299999999997E-2</v>
      </c>
      <c r="AV351">
        <f t="shared" si="68"/>
        <v>14.483599999999999</v>
      </c>
      <c r="AW351">
        <f t="shared" si="69"/>
        <v>-0.53703595603999998</v>
      </c>
      <c r="AX351" s="9"/>
      <c r="AY351" s="22">
        <v>1.61713</v>
      </c>
      <c r="AZ351" s="22">
        <v>263.54599999999999</v>
      </c>
      <c r="BA351" s="22">
        <v>-1.80054E-3</v>
      </c>
      <c r="BB351" s="22">
        <v>341</v>
      </c>
      <c r="BC351" s="22">
        <v>1.6162099999999999</v>
      </c>
      <c r="BD351">
        <f t="shared" si="70"/>
        <v>1.80054</v>
      </c>
      <c r="BE351">
        <f t="shared" si="71"/>
        <v>2.9117072502000001</v>
      </c>
    </row>
    <row r="352" spans="6:57">
      <c r="F352" s="9"/>
      <c r="G352" s="22">
        <v>-4.21143E-2</v>
      </c>
      <c r="H352" s="22">
        <v>52.611400000000003</v>
      </c>
      <c r="I352" s="22">
        <v>-1.5704300000000001E-2</v>
      </c>
      <c r="J352" s="22">
        <v>342</v>
      </c>
      <c r="K352" s="22">
        <v>-4.26331E-2</v>
      </c>
      <c r="L352">
        <f t="shared" si="60"/>
        <v>15.704300000000002</v>
      </c>
      <c r="M352">
        <f t="shared" si="61"/>
        <v>-0.66137560149000008</v>
      </c>
      <c r="N352" s="9"/>
      <c r="O352" s="22">
        <v>-4.21143E-2</v>
      </c>
      <c r="P352" s="22">
        <v>52.611400000000003</v>
      </c>
      <c r="Q352" s="22">
        <v>-1.5704300000000001E-2</v>
      </c>
      <c r="R352" s="22">
        <v>342</v>
      </c>
      <c r="S352" s="22">
        <v>-4.26331E-2</v>
      </c>
      <c r="T352">
        <f t="shared" si="62"/>
        <v>15.704300000000002</v>
      </c>
      <c r="U352">
        <f t="shared" si="63"/>
        <v>-0.66137560149000008</v>
      </c>
      <c r="X352" s="9"/>
      <c r="Y352" s="22">
        <v>-4.21143E-2</v>
      </c>
      <c r="Z352" s="22">
        <v>151.131</v>
      </c>
      <c r="AA352" s="22">
        <v>-1.49902E-2</v>
      </c>
      <c r="AB352" s="22">
        <v>342</v>
      </c>
      <c r="AC352" s="22">
        <v>-4.2602500000000001E-2</v>
      </c>
      <c r="AD352">
        <f t="shared" si="64"/>
        <v>14.9902</v>
      </c>
      <c r="AE352">
        <f t="shared" si="65"/>
        <v>-0.63130177986000002</v>
      </c>
      <c r="AF352" s="9"/>
      <c r="AG352" s="22">
        <v>1.62216</v>
      </c>
      <c r="AH352" s="22">
        <v>165.27</v>
      </c>
      <c r="AI352" s="22">
        <v>-1.7684899999999999E-3</v>
      </c>
      <c r="AJ352" s="22">
        <v>342</v>
      </c>
      <c r="AK352" s="22">
        <v>1.6214</v>
      </c>
      <c r="AL352">
        <f t="shared" si="66"/>
        <v>1.7684899999999999</v>
      </c>
      <c r="AM352">
        <f t="shared" si="67"/>
        <v>2.8687737383999998</v>
      </c>
      <c r="AP352" s="9"/>
      <c r="AQ352" s="22">
        <v>-4.21143E-2</v>
      </c>
      <c r="AR352" s="22">
        <v>214.48500000000001</v>
      </c>
      <c r="AS352" s="22">
        <v>-1.44867E-2</v>
      </c>
      <c r="AT352" s="22">
        <v>342</v>
      </c>
      <c r="AU352" s="22">
        <v>-4.2614699999999998E-2</v>
      </c>
      <c r="AV352">
        <f t="shared" si="68"/>
        <v>14.486700000000001</v>
      </c>
      <c r="AW352">
        <f t="shared" si="69"/>
        <v>-0.61009722981000003</v>
      </c>
      <c r="AX352" s="9"/>
      <c r="AY352" s="22">
        <v>1.62216</v>
      </c>
      <c r="AZ352" s="22">
        <v>263.55599999999998</v>
      </c>
      <c r="BA352" s="22">
        <v>-1.17706E-3</v>
      </c>
      <c r="BB352" s="22">
        <v>342</v>
      </c>
      <c r="BC352" s="22">
        <v>1.6214</v>
      </c>
      <c r="BD352">
        <f t="shared" si="70"/>
        <v>1.17706</v>
      </c>
      <c r="BE352">
        <f t="shared" si="71"/>
        <v>1.9093796496</v>
      </c>
    </row>
    <row r="353" spans="6:57">
      <c r="F353" s="9"/>
      <c r="G353" s="22">
        <v>-4.7149700000000003E-2</v>
      </c>
      <c r="H353" s="22">
        <v>52.621499999999997</v>
      </c>
      <c r="I353" s="22">
        <v>-1.5722699999999999E-2</v>
      </c>
      <c r="J353" s="22">
        <v>343</v>
      </c>
      <c r="K353" s="22">
        <v>-4.7604399999999998E-2</v>
      </c>
      <c r="L353">
        <f t="shared" si="60"/>
        <v>15.7227</v>
      </c>
      <c r="M353">
        <f t="shared" si="61"/>
        <v>-0.74132058819000002</v>
      </c>
      <c r="N353" s="9"/>
      <c r="O353" s="22">
        <v>-4.7149700000000003E-2</v>
      </c>
      <c r="P353" s="22">
        <v>52.621499999999997</v>
      </c>
      <c r="Q353" s="22">
        <v>-1.5722699999999999E-2</v>
      </c>
      <c r="R353" s="22">
        <v>343</v>
      </c>
      <c r="S353" s="22">
        <v>-4.7604399999999998E-2</v>
      </c>
      <c r="T353">
        <f t="shared" si="62"/>
        <v>15.7227</v>
      </c>
      <c r="U353">
        <f t="shared" si="63"/>
        <v>-0.74132058819000002</v>
      </c>
      <c r="X353" s="9"/>
      <c r="Y353" s="22">
        <v>-4.7149700000000003E-2</v>
      </c>
      <c r="Z353" s="22">
        <v>151.14099999999999</v>
      </c>
      <c r="AA353" s="22">
        <v>-1.4987199999999999E-2</v>
      </c>
      <c r="AB353" s="22">
        <v>343</v>
      </c>
      <c r="AC353" s="22">
        <v>-4.7604399999999998E-2</v>
      </c>
      <c r="AD353">
        <f t="shared" si="64"/>
        <v>14.9872</v>
      </c>
      <c r="AE353">
        <f t="shared" si="65"/>
        <v>-0.70664198383999999</v>
      </c>
      <c r="AF353" s="9"/>
      <c r="AG353" s="22">
        <v>1.6272</v>
      </c>
      <c r="AH353" s="22">
        <v>165.28</v>
      </c>
      <c r="AI353" s="22">
        <v>-1.1065700000000001E-3</v>
      </c>
      <c r="AJ353" s="22">
        <v>343</v>
      </c>
      <c r="AK353" s="22">
        <v>1.6262799999999999</v>
      </c>
      <c r="AL353">
        <f t="shared" si="66"/>
        <v>1.1065700000000001</v>
      </c>
      <c r="AM353">
        <f t="shared" si="67"/>
        <v>1.8006107040000001</v>
      </c>
      <c r="AP353" s="9"/>
      <c r="AQ353" s="22">
        <v>-4.7149700000000003E-2</v>
      </c>
      <c r="AR353" s="22">
        <v>214.49600000000001</v>
      </c>
      <c r="AS353" s="22">
        <v>-1.44867E-2</v>
      </c>
      <c r="AT353" s="22">
        <v>343</v>
      </c>
      <c r="AU353" s="22">
        <v>-4.7656299999999999E-2</v>
      </c>
      <c r="AV353">
        <f t="shared" si="68"/>
        <v>14.486700000000001</v>
      </c>
      <c r="AW353">
        <f t="shared" si="69"/>
        <v>-0.68304355899000013</v>
      </c>
      <c r="AX353" s="9"/>
      <c r="AY353" s="22">
        <v>1.6272</v>
      </c>
      <c r="AZ353" s="22">
        <v>263.56599999999997</v>
      </c>
      <c r="BA353" s="22">
        <v>-3.9984100000000001E-4</v>
      </c>
      <c r="BB353" s="22">
        <v>343</v>
      </c>
      <c r="BC353" s="22">
        <v>1.62598</v>
      </c>
      <c r="BD353">
        <f t="shared" si="70"/>
        <v>0.399841</v>
      </c>
      <c r="BE353">
        <f t="shared" si="71"/>
        <v>0.65062127520000002</v>
      </c>
    </row>
    <row r="354" spans="6:57">
      <c r="F354" s="9"/>
      <c r="G354" s="22">
        <v>-5.2185099999999998E-2</v>
      </c>
      <c r="H354" s="22">
        <v>52.631599999999999</v>
      </c>
      <c r="I354" s="22">
        <v>-1.5826400000000001E-2</v>
      </c>
      <c r="J354" s="22">
        <v>344</v>
      </c>
      <c r="K354" s="22">
        <v>-5.2887000000000003E-2</v>
      </c>
      <c r="L354">
        <f t="shared" si="60"/>
        <v>15.826400000000001</v>
      </c>
      <c r="M354">
        <f t="shared" si="61"/>
        <v>-0.82590226663999999</v>
      </c>
      <c r="N354" s="9"/>
      <c r="O354" s="22">
        <v>-5.2185099999999998E-2</v>
      </c>
      <c r="P354" s="22">
        <v>52.631599999999999</v>
      </c>
      <c r="Q354" s="22">
        <v>-1.5826400000000001E-2</v>
      </c>
      <c r="R354" s="22">
        <v>344</v>
      </c>
      <c r="S354" s="22">
        <v>-5.2887000000000003E-2</v>
      </c>
      <c r="T354">
        <f t="shared" si="62"/>
        <v>15.826400000000001</v>
      </c>
      <c r="U354">
        <f t="shared" si="63"/>
        <v>-0.82590226663999999</v>
      </c>
      <c r="X354" s="9"/>
      <c r="Y354" s="22">
        <v>-5.2185099999999998E-2</v>
      </c>
      <c r="Z354" s="22">
        <v>151.15100000000001</v>
      </c>
      <c r="AA354" s="22">
        <v>-1.4978E-2</v>
      </c>
      <c r="AB354" s="22">
        <v>344</v>
      </c>
      <c r="AC354" s="22">
        <v>-5.2856399999999998E-2</v>
      </c>
      <c r="AD354">
        <f t="shared" si="64"/>
        <v>14.978</v>
      </c>
      <c r="AE354">
        <f t="shared" si="65"/>
        <v>-0.78162842779999997</v>
      </c>
      <c r="AF354" s="9"/>
      <c r="AG354" s="22">
        <v>1.6322300000000001</v>
      </c>
      <c r="AH354" s="22">
        <v>165.29</v>
      </c>
      <c r="AI354" s="22">
        <v>-2.8195199999999997E-4</v>
      </c>
      <c r="AJ354" s="22">
        <v>344</v>
      </c>
      <c r="AK354" s="22">
        <v>1.6311599999999999</v>
      </c>
      <c r="AL354">
        <f t="shared" si="66"/>
        <v>0.28195199999999998</v>
      </c>
      <c r="AM354">
        <f t="shared" si="67"/>
        <v>0.46021051295999998</v>
      </c>
      <c r="AP354" s="9"/>
      <c r="AQ354" s="22">
        <v>-5.2185099999999998E-2</v>
      </c>
      <c r="AR354" s="22">
        <v>214.506</v>
      </c>
      <c r="AS354" s="22">
        <v>-1.44989E-2</v>
      </c>
      <c r="AT354" s="22">
        <v>344</v>
      </c>
      <c r="AU354" s="22">
        <v>-5.2734400000000001E-2</v>
      </c>
      <c r="AV354">
        <f t="shared" si="68"/>
        <v>14.498900000000001</v>
      </c>
      <c r="AW354">
        <f t="shared" si="69"/>
        <v>-0.75662654639000004</v>
      </c>
      <c r="AX354" s="9"/>
      <c r="AY354" s="22">
        <v>1.6322300000000001</v>
      </c>
      <c r="AZ354" s="22">
        <v>263.57600000000002</v>
      </c>
      <c r="BA354" s="22">
        <v>6.2377899999999998E-4</v>
      </c>
      <c r="BB354" s="22">
        <v>344</v>
      </c>
      <c r="BC354" s="22">
        <v>1.6311599999999999</v>
      </c>
      <c r="BD354">
        <f t="shared" si="70"/>
        <v>-0.62377899999999997</v>
      </c>
      <c r="BE354">
        <f t="shared" si="71"/>
        <v>-1.0181507971699999</v>
      </c>
    </row>
    <row r="355" spans="6:57">
      <c r="F355" s="9"/>
      <c r="G355" s="22">
        <v>-5.7220500000000001E-2</v>
      </c>
      <c r="H355" s="22">
        <v>52.641599999999997</v>
      </c>
      <c r="I355" s="22">
        <v>-1.5835599999999998E-2</v>
      </c>
      <c r="J355" s="22">
        <v>345</v>
      </c>
      <c r="K355" s="22">
        <v>-5.7830800000000002E-2</v>
      </c>
      <c r="L355">
        <f t="shared" si="60"/>
        <v>15.835599999999998</v>
      </c>
      <c r="M355">
        <f t="shared" si="61"/>
        <v>-0.90612094979999991</v>
      </c>
      <c r="N355" s="9"/>
      <c r="O355" s="22">
        <v>-5.7220500000000001E-2</v>
      </c>
      <c r="P355" s="22">
        <v>52.641599999999997</v>
      </c>
      <c r="Q355" s="22">
        <v>-1.5835599999999998E-2</v>
      </c>
      <c r="R355" s="22">
        <v>345</v>
      </c>
      <c r="S355" s="22">
        <v>-5.7830800000000002E-2</v>
      </c>
      <c r="T355">
        <f t="shared" si="62"/>
        <v>15.835599999999998</v>
      </c>
      <c r="U355">
        <f t="shared" si="63"/>
        <v>-0.90612094979999991</v>
      </c>
      <c r="X355" s="9"/>
      <c r="Y355" s="22">
        <v>-5.7220500000000001E-2</v>
      </c>
      <c r="Z355" s="22">
        <v>151.161</v>
      </c>
      <c r="AA355" s="22">
        <v>-1.49902E-2</v>
      </c>
      <c r="AB355" s="22">
        <v>345</v>
      </c>
      <c r="AC355" s="22">
        <v>-5.78918E-2</v>
      </c>
      <c r="AD355">
        <f t="shared" si="64"/>
        <v>14.9902</v>
      </c>
      <c r="AE355">
        <f t="shared" si="65"/>
        <v>-0.85774673909999999</v>
      </c>
      <c r="AF355" s="9"/>
      <c r="AG355" s="22">
        <v>1.63727</v>
      </c>
      <c r="AH355" s="22">
        <v>165.3</v>
      </c>
      <c r="AI355" s="22">
        <v>7.5378399999999996E-4</v>
      </c>
      <c r="AJ355" s="22">
        <v>345</v>
      </c>
      <c r="AK355" s="22">
        <v>1.63605</v>
      </c>
      <c r="AL355">
        <f t="shared" si="66"/>
        <v>-0.75378400000000001</v>
      </c>
      <c r="AM355">
        <f t="shared" si="67"/>
        <v>-1.23414792968</v>
      </c>
      <c r="AP355" s="9"/>
      <c r="AQ355" s="22">
        <v>-5.7220500000000001E-2</v>
      </c>
      <c r="AR355" s="22">
        <v>214.51599999999999</v>
      </c>
      <c r="AS355" s="22">
        <v>-1.45142E-2</v>
      </c>
      <c r="AT355" s="22">
        <v>345</v>
      </c>
      <c r="AU355" s="22">
        <v>-5.80139E-2</v>
      </c>
      <c r="AV355">
        <f t="shared" si="68"/>
        <v>14.514199999999999</v>
      </c>
      <c r="AW355">
        <f t="shared" si="69"/>
        <v>-0.83050978109999996</v>
      </c>
      <c r="AX355" s="9"/>
      <c r="AY355" s="22">
        <v>1.63727</v>
      </c>
      <c r="AZ355" s="22">
        <v>263.58600000000001</v>
      </c>
      <c r="BA355" s="22">
        <v>1.8810999999999999E-3</v>
      </c>
      <c r="BB355" s="22">
        <v>345</v>
      </c>
      <c r="BC355" s="22">
        <v>1.63605</v>
      </c>
      <c r="BD355">
        <f t="shared" si="70"/>
        <v>-1.8811</v>
      </c>
      <c r="BE355">
        <f t="shared" si="71"/>
        <v>-3.0798685969999999</v>
      </c>
    </row>
    <row r="356" spans="6:57">
      <c r="F356" s="9"/>
      <c r="G356" s="22">
        <v>-6.2255900000000003E-2</v>
      </c>
      <c r="H356" s="22">
        <v>52.651699999999998</v>
      </c>
      <c r="I356" s="22">
        <v>-1.5835599999999998E-2</v>
      </c>
      <c r="J356" s="22">
        <v>346</v>
      </c>
      <c r="K356" s="22">
        <v>-6.2927200000000003E-2</v>
      </c>
      <c r="L356">
        <f t="shared" si="60"/>
        <v>15.835599999999998</v>
      </c>
      <c r="M356">
        <f t="shared" si="61"/>
        <v>-0.98585953003999993</v>
      </c>
      <c r="N356" s="9"/>
      <c r="O356" s="22">
        <v>-6.2255900000000003E-2</v>
      </c>
      <c r="P356" s="22">
        <v>52.651699999999998</v>
      </c>
      <c r="Q356" s="22">
        <v>-1.5835599999999998E-2</v>
      </c>
      <c r="R356" s="22">
        <v>346</v>
      </c>
      <c r="S356" s="22">
        <v>-6.2927200000000003E-2</v>
      </c>
      <c r="T356">
        <f t="shared" si="62"/>
        <v>15.835599999999998</v>
      </c>
      <c r="U356">
        <f t="shared" si="63"/>
        <v>-0.98585953003999993</v>
      </c>
      <c r="X356" s="9"/>
      <c r="Y356" s="22">
        <v>-6.2255900000000003E-2</v>
      </c>
      <c r="Z356" s="22">
        <v>151.172</v>
      </c>
      <c r="AA356" s="22">
        <v>-1.4996300000000001E-2</v>
      </c>
      <c r="AB356" s="22">
        <v>346</v>
      </c>
      <c r="AC356" s="22">
        <v>-6.28967E-2</v>
      </c>
      <c r="AD356">
        <f t="shared" si="64"/>
        <v>14.9963</v>
      </c>
      <c r="AE356">
        <f t="shared" si="65"/>
        <v>-0.93360815317000001</v>
      </c>
      <c r="AF356" s="9"/>
      <c r="AG356" s="22">
        <v>1.6423000000000001</v>
      </c>
      <c r="AH356" s="22">
        <v>165.31</v>
      </c>
      <c r="AI356" s="22">
        <v>1.97876E-3</v>
      </c>
      <c r="AJ356" s="22">
        <v>346</v>
      </c>
      <c r="AK356" s="22">
        <v>1.64154</v>
      </c>
      <c r="AL356">
        <f t="shared" si="66"/>
        <v>-1.9787600000000001</v>
      </c>
      <c r="AM356">
        <f t="shared" si="67"/>
        <v>-3.2497175480000005</v>
      </c>
      <c r="AP356" s="9"/>
      <c r="AQ356" s="22">
        <v>-6.2255900000000003E-2</v>
      </c>
      <c r="AR356" s="22">
        <v>214.52600000000001</v>
      </c>
      <c r="AS356" s="22">
        <v>-1.45203E-2</v>
      </c>
      <c r="AT356" s="22">
        <v>346</v>
      </c>
      <c r="AU356" s="22">
        <v>-6.2866199999999997E-2</v>
      </c>
      <c r="AV356">
        <f t="shared" si="68"/>
        <v>14.520300000000001</v>
      </c>
      <c r="AW356">
        <f t="shared" si="69"/>
        <v>-0.90397434477000005</v>
      </c>
      <c r="AX356" s="9"/>
      <c r="AY356" s="22">
        <v>1.6423000000000001</v>
      </c>
      <c r="AZ356" s="22">
        <v>263.596</v>
      </c>
      <c r="BA356" s="22">
        <v>3.39355E-3</v>
      </c>
      <c r="BB356" s="22">
        <v>346</v>
      </c>
      <c r="BC356" s="22">
        <v>1.64124</v>
      </c>
      <c r="BD356">
        <f t="shared" si="70"/>
        <v>-3.3935499999999998</v>
      </c>
      <c r="BE356">
        <f t="shared" si="71"/>
        <v>-5.5732271650000005</v>
      </c>
    </row>
    <row r="357" spans="6:57">
      <c r="F357" s="9"/>
      <c r="G357" s="22">
        <v>-6.7291299999999998E-2</v>
      </c>
      <c r="H357" s="22">
        <v>52.661799999999999</v>
      </c>
      <c r="I357" s="22">
        <v>-1.58417E-2</v>
      </c>
      <c r="J357" s="22">
        <v>347</v>
      </c>
      <c r="K357" s="22">
        <v>-6.7993200000000004E-2</v>
      </c>
      <c r="L357">
        <f t="shared" si="60"/>
        <v>15.841699999999999</v>
      </c>
      <c r="M357">
        <f t="shared" si="61"/>
        <v>-1.06600858721</v>
      </c>
      <c r="N357" s="9"/>
      <c r="O357" s="22">
        <v>-6.7291299999999998E-2</v>
      </c>
      <c r="P357" s="22">
        <v>52.661799999999999</v>
      </c>
      <c r="Q357" s="22">
        <v>-1.58417E-2</v>
      </c>
      <c r="R357" s="22">
        <v>347</v>
      </c>
      <c r="S357" s="22">
        <v>-6.7993200000000004E-2</v>
      </c>
      <c r="T357">
        <f t="shared" si="62"/>
        <v>15.841699999999999</v>
      </c>
      <c r="U357">
        <f t="shared" si="63"/>
        <v>-1.06600858721</v>
      </c>
      <c r="X357" s="9"/>
      <c r="Y357" s="22">
        <v>-6.7291299999999998E-2</v>
      </c>
      <c r="Z357" s="22">
        <v>151.18199999999999</v>
      </c>
      <c r="AA357" s="22">
        <v>-1.50116E-2</v>
      </c>
      <c r="AB357" s="22">
        <v>347</v>
      </c>
      <c r="AC357" s="22">
        <v>-6.7901600000000006E-2</v>
      </c>
      <c r="AD357">
        <f t="shared" si="64"/>
        <v>15.0116</v>
      </c>
      <c r="AE357">
        <f t="shared" si="65"/>
        <v>-1.01015007908</v>
      </c>
      <c r="AF357" s="9"/>
      <c r="AG357" s="22">
        <v>1.64734</v>
      </c>
      <c r="AH357" s="22">
        <v>165.32</v>
      </c>
      <c r="AI357" s="22">
        <v>3.3886699999999999E-3</v>
      </c>
      <c r="AJ357" s="22">
        <v>347</v>
      </c>
      <c r="AK357" s="22">
        <v>1.64612</v>
      </c>
      <c r="AL357">
        <f t="shared" si="66"/>
        <v>-3.3886699999999998</v>
      </c>
      <c r="AM357">
        <f t="shared" si="67"/>
        <v>-5.5822916378</v>
      </c>
      <c r="AP357" s="9"/>
      <c r="AQ357" s="22">
        <v>-6.7291299999999998E-2</v>
      </c>
      <c r="AR357" s="22">
        <v>214.536</v>
      </c>
      <c r="AS357" s="22">
        <v>-1.45142E-2</v>
      </c>
      <c r="AT357" s="22">
        <v>347</v>
      </c>
      <c r="AU357" s="22">
        <v>-6.7932099999999995E-2</v>
      </c>
      <c r="AV357">
        <f t="shared" si="68"/>
        <v>14.514199999999999</v>
      </c>
      <c r="AW357">
        <f t="shared" si="69"/>
        <v>-0.97667938645999985</v>
      </c>
      <c r="AX357" s="9"/>
      <c r="AY357" s="22">
        <v>1.64734</v>
      </c>
      <c r="AZ357" s="22">
        <v>263.60599999999999</v>
      </c>
      <c r="BA357" s="22">
        <v>5.0689699999999999E-3</v>
      </c>
      <c r="BB357" s="22">
        <v>347</v>
      </c>
      <c r="BC357" s="22">
        <v>1.64612</v>
      </c>
      <c r="BD357">
        <f t="shared" si="70"/>
        <v>-5.0689700000000002</v>
      </c>
      <c r="BE357">
        <f t="shared" si="71"/>
        <v>-8.3503170398000002</v>
      </c>
    </row>
    <row r="358" spans="6:57">
      <c r="F358" s="9"/>
      <c r="G358" s="22">
        <v>-7.2326699999999994E-2</v>
      </c>
      <c r="H358" s="22">
        <v>52.671799999999998</v>
      </c>
      <c r="I358" s="22">
        <v>-1.5866100000000001E-2</v>
      </c>
      <c r="J358" s="22">
        <v>348</v>
      </c>
      <c r="K358" s="22">
        <v>-7.2937000000000002E-2</v>
      </c>
      <c r="L358">
        <f t="shared" si="60"/>
        <v>15.866100000000001</v>
      </c>
      <c r="M358">
        <f t="shared" si="61"/>
        <v>-1.1475426548700001</v>
      </c>
      <c r="N358" s="9"/>
      <c r="O358" s="22">
        <v>-7.2326699999999994E-2</v>
      </c>
      <c r="P358" s="22">
        <v>52.671799999999998</v>
      </c>
      <c r="Q358" s="22">
        <v>-1.5866100000000001E-2</v>
      </c>
      <c r="R358" s="22">
        <v>348</v>
      </c>
      <c r="S358" s="22">
        <v>-7.2937000000000002E-2</v>
      </c>
      <c r="T358">
        <f t="shared" si="62"/>
        <v>15.866100000000001</v>
      </c>
      <c r="U358">
        <f t="shared" si="63"/>
        <v>-1.1475426548700001</v>
      </c>
      <c r="X358" s="9"/>
      <c r="Y358" s="22">
        <v>-7.2326699999999994E-2</v>
      </c>
      <c r="Z358" s="22">
        <v>151.19200000000001</v>
      </c>
      <c r="AA358" s="22">
        <v>-1.50238E-2</v>
      </c>
      <c r="AB358" s="22">
        <v>348</v>
      </c>
      <c r="AC358" s="22">
        <v>-7.2937000000000002E-2</v>
      </c>
      <c r="AD358">
        <f t="shared" si="64"/>
        <v>15.0238</v>
      </c>
      <c r="AE358">
        <f t="shared" si="65"/>
        <v>-1.0866218754599999</v>
      </c>
      <c r="AF358" s="9"/>
      <c r="AG358" s="22">
        <v>1.6523699999999999</v>
      </c>
      <c r="AH358" s="22">
        <v>165.33</v>
      </c>
      <c r="AI358" s="22">
        <v>4.9282800000000002E-3</v>
      </c>
      <c r="AJ358" s="22">
        <v>348</v>
      </c>
      <c r="AK358" s="22">
        <v>1.6513100000000001</v>
      </c>
      <c r="AL358">
        <f t="shared" si="66"/>
        <v>-4.92828</v>
      </c>
      <c r="AM358">
        <f t="shared" si="67"/>
        <v>-8.1433420235999989</v>
      </c>
      <c r="AP358" s="9"/>
      <c r="AQ358" s="22">
        <v>-7.2326699999999994E-2</v>
      </c>
      <c r="AR358" s="22">
        <v>214.54599999999999</v>
      </c>
      <c r="AS358" s="22">
        <v>-1.45142E-2</v>
      </c>
      <c r="AT358" s="22">
        <v>348</v>
      </c>
      <c r="AU358" s="22">
        <v>-7.2967500000000005E-2</v>
      </c>
      <c r="AV358">
        <f t="shared" si="68"/>
        <v>14.514199999999999</v>
      </c>
      <c r="AW358">
        <f t="shared" si="69"/>
        <v>-1.0497641891399998</v>
      </c>
      <c r="AX358" s="9"/>
      <c r="AY358" s="22">
        <v>1.6523699999999999</v>
      </c>
      <c r="AZ358" s="22">
        <v>263.61599999999999</v>
      </c>
      <c r="BA358" s="22">
        <v>6.9335899999999999E-3</v>
      </c>
      <c r="BB358" s="22">
        <v>348</v>
      </c>
      <c r="BC358" s="22">
        <v>1.6513100000000001</v>
      </c>
      <c r="BD358">
        <f t="shared" si="70"/>
        <v>-6.9335899999999997</v>
      </c>
      <c r="BE358">
        <f t="shared" si="71"/>
        <v>-11.456856108299998</v>
      </c>
    </row>
    <row r="359" spans="6:57">
      <c r="F359" s="9"/>
      <c r="G359" s="22">
        <v>-7.7362100000000003E-2</v>
      </c>
      <c r="H359" s="22">
        <v>52.681899999999999</v>
      </c>
      <c r="I359" s="22">
        <v>-1.58722E-2</v>
      </c>
      <c r="J359" s="22">
        <v>349</v>
      </c>
      <c r="K359" s="22">
        <v>-7.8033400000000003E-2</v>
      </c>
      <c r="L359">
        <f t="shared" si="60"/>
        <v>15.872199999999999</v>
      </c>
      <c r="M359">
        <f t="shared" si="61"/>
        <v>-1.2279067236200001</v>
      </c>
      <c r="N359" s="9"/>
      <c r="O359" s="22">
        <v>-7.7362100000000003E-2</v>
      </c>
      <c r="P359" s="22">
        <v>52.681899999999999</v>
      </c>
      <c r="Q359" s="22">
        <v>-1.58722E-2</v>
      </c>
      <c r="R359" s="22">
        <v>349</v>
      </c>
      <c r="S359" s="22">
        <v>-7.8033400000000003E-2</v>
      </c>
      <c r="T359">
        <f t="shared" si="62"/>
        <v>15.872199999999999</v>
      </c>
      <c r="U359">
        <f t="shared" si="63"/>
        <v>-1.2279067236200001</v>
      </c>
      <c r="X359" s="9"/>
      <c r="Y359" s="22">
        <v>-7.7362100000000003E-2</v>
      </c>
      <c r="Z359" s="22">
        <v>151.202</v>
      </c>
      <c r="AA359" s="22">
        <v>-1.5036000000000001E-2</v>
      </c>
      <c r="AB359" s="22">
        <v>349</v>
      </c>
      <c r="AC359" s="22">
        <v>-7.8033400000000003E-2</v>
      </c>
      <c r="AD359">
        <f t="shared" si="64"/>
        <v>15.036000000000001</v>
      </c>
      <c r="AE359">
        <f t="shared" si="65"/>
        <v>-1.1632165356000002</v>
      </c>
      <c r="AF359" s="9"/>
      <c r="AG359" s="22">
        <v>1.65741</v>
      </c>
      <c r="AH359" s="22">
        <v>165.34100000000001</v>
      </c>
      <c r="AI359" s="22">
        <v>6.58875E-3</v>
      </c>
      <c r="AJ359" s="22">
        <v>349</v>
      </c>
      <c r="AK359" s="22">
        <v>1.65649</v>
      </c>
      <c r="AL359">
        <f t="shared" si="66"/>
        <v>-6.5887500000000001</v>
      </c>
      <c r="AM359">
        <f t="shared" si="67"/>
        <v>-10.9202601375</v>
      </c>
      <c r="AP359" s="9"/>
      <c r="AQ359" s="22">
        <v>-7.7362100000000003E-2</v>
      </c>
      <c r="AR359" s="22">
        <v>214.55600000000001</v>
      </c>
      <c r="AS359" s="22">
        <v>-1.4523299999999999E-2</v>
      </c>
      <c r="AT359" s="22">
        <v>349</v>
      </c>
      <c r="AU359" s="22">
        <v>-7.7972399999999997E-2</v>
      </c>
      <c r="AV359">
        <f t="shared" si="68"/>
        <v>14.523299999999999</v>
      </c>
      <c r="AW359">
        <f t="shared" si="69"/>
        <v>-1.1235529869300001</v>
      </c>
      <c r="AX359" s="9"/>
      <c r="AY359" s="22">
        <v>1.65741</v>
      </c>
      <c r="AZ359" s="22">
        <v>263.62599999999998</v>
      </c>
      <c r="BA359" s="22">
        <v>8.9294400000000003E-3</v>
      </c>
      <c r="BB359" s="22">
        <v>349</v>
      </c>
      <c r="BC359" s="22">
        <v>1.6561900000000001</v>
      </c>
      <c r="BD359">
        <f t="shared" si="70"/>
        <v>-8.9294399999999996</v>
      </c>
      <c r="BE359">
        <f t="shared" si="71"/>
        <v>-14.799743150399999</v>
      </c>
    </row>
    <row r="360" spans="6:57">
      <c r="F360" s="9"/>
      <c r="G360" s="22">
        <v>-8.2397499999999999E-2</v>
      </c>
      <c r="H360" s="22">
        <v>52.692</v>
      </c>
      <c r="I360" s="22">
        <v>-1.5881300000000001E-2</v>
      </c>
      <c r="J360" s="22">
        <v>350</v>
      </c>
      <c r="K360" s="22">
        <v>-8.3007800000000007E-2</v>
      </c>
      <c r="L360">
        <f t="shared" si="60"/>
        <v>15.881300000000001</v>
      </c>
      <c r="M360">
        <f t="shared" si="61"/>
        <v>-1.30857941675</v>
      </c>
      <c r="N360" s="9"/>
      <c r="O360" s="22">
        <v>-8.2397499999999999E-2</v>
      </c>
      <c r="P360" s="22">
        <v>52.692</v>
      </c>
      <c r="Q360" s="22">
        <v>-1.5881300000000001E-2</v>
      </c>
      <c r="R360" s="22">
        <v>350</v>
      </c>
      <c r="S360" s="22">
        <v>-8.3007800000000007E-2</v>
      </c>
      <c r="T360">
        <f t="shared" si="62"/>
        <v>15.881300000000001</v>
      </c>
      <c r="U360">
        <f t="shared" si="63"/>
        <v>-1.30857941675</v>
      </c>
      <c r="X360" s="9"/>
      <c r="Y360" s="22">
        <v>-8.2397499999999999E-2</v>
      </c>
      <c r="Z360" s="22">
        <v>151.21199999999999</v>
      </c>
      <c r="AA360" s="22">
        <v>-1.50391E-2</v>
      </c>
      <c r="AB360" s="22">
        <v>350</v>
      </c>
      <c r="AC360" s="22">
        <v>-8.3068799999999998E-2</v>
      </c>
      <c r="AD360">
        <f t="shared" si="64"/>
        <v>15.039099999999999</v>
      </c>
      <c r="AE360">
        <f t="shared" si="65"/>
        <v>-1.2391842422499999</v>
      </c>
      <c r="AF360" s="9"/>
      <c r="AG360" s="22">
        <v>1.66245</v>
      </c>
      <c r="AH360" s="22">
        <v>165.351</v>
      </c>
      <c r="AI360" s="22">
        <v>8.3312999999999998E-3</v>
      </c>
      <c r="AJ360" s="22">
        <v>350</v>
      </c>
      <c r="AK360" s="22">
        <v>1.66168</v>
      </c>
      <c r="AL360">
        <f t="shared" si="66"/>
        <v>-8.3313000000000006</v>
      </c>
      <c r="AM360">
        <f t="shared" si="67"/>
        <v>-13.850369685</v>
      </c>
      <c r="AP360" s="9"/>
      <c r="AQ360" s="22">
        <v>-8.2397499999999999E-2</v>
      </c>
      <c r="AR360" s="22">
        <v>214.566</v>
      </c>
      <c r="AS360" s="22">
        <v>-1.45355E-2</v>
      </c>
      <c r="AT360" s="22">
        <v>350</v>
      </c>
      <c r="AU360" s="22">
        <v>-8.3038299999999995E-2</v>
      </c>
      <c r="AV360">
        <f t="shared" si="68"/>
        <v>14.535499999999999</v>
      </c>
      <c r="AW360">
        <f t="shared" si="69"/>
        <v>-1.1976888612499998</v>
      </c>
      <c r="AX360" s="9"/>
      <c r="AY360" s="22">
        <v>1.66245</v>
      </c>
      <c r="AZ360" s="22">
        <v>263.63600000000002</v>
      </c>
      <c r="BA360" s="22">
        <v>1.10413E-2</v>
      </c>
      <c r="BB360" s="22">
        <v>350</v>
      </c>
      <c r="BC360" s="22">
        <v>1.6613800000000001</v>
      </c>
      <c r="BD360">
        <f t="shared" si="70"/>
        <v>-11.0413</v>
      </c>
      <c r="BE360">
        <f t="shared" si="71"/>
        <v>-18.355609184999999</v>
      </c>
    </row>
    <row r="361" spans="6:57">
      <c r="F361" s="9"/>
      <c r="G361" s="22">
        <v>-8.7432899999999994E-2</v>
      </c>
      <c r="H361" s="22">
        <v>52.702100000000002</v>
      </c>
      <c r="I361" s="22">
        <v>-1.5866100000000001E-2</v>
      </c>
      <c r="J361" s="22">
        <v>351</v>
      </c>
      <c r="K361" s="22">
        <v>-8.8226299999999994E-2</v>
      </c>
      <c r="L361">
        <f t="shared" si="60"/>
        <v>15.866100000000001</v>
      </c>
      <c r="M361">
        <f t="shared" si="61"/>
        <v>-1.38721913469</v>
      </c>
      <c r="N361" s="9"/>
      <c r="O361" s="22">
        <v>-8.7432899999999994E-2</v>
      </c>
      <c r="P361" s="22">
        <v>52.702100000000002</v>
      </c>
      <c r="Q361" s="22">
        <v>-1.5866100000000001E-2</v>
      </c>
      <c r="R361" s="22">
        <v>351</v>
      </c>
      <c r="S361" s="22">
        <v>-8.8226299999999994E-2</v>
      </c>
      <c r="T361">
        <f t="shared" si="62"/>
        <v>15.866100000000001</v>
      </c>
      <c r="U361">
        <f t="shared" si="63"/>
        <v>-1.38721913469</v>
      </c>
      <c r="X361" s="9"/>
      <c r="Y361" s="22">
        <v>-8.7432899999999994E-2</v>
      </c>
      <c r="Z361" s="22">
        <v>151.22200000000001</v>
      </c>
      <c r="AA361" s="22">
        <v>-1.50513E-2</v>
      </c>
      <c r="AB361" s="22">
        <v>351</v>
      </c>
      <c r="AC361" s="22">
        <v>-8.8104199999999994E-2</v>
      </c>
      <c r="AD361">
        <f t="shared" si="64"/>
        <v>15.051299999999999</v>
      </c>
      <c r="AE361">
        <f t="shared" si="65"/>
        <v>-1.3159788077699999</v>
      </c>
      <c r="AF361" s="9"/>
      <c r="AG361" s="22">
        <v>1.6674800000000001</v>
      </c>
      <c r="AH361" s="22">
        <v>165.36099999999999</v>
      </c>
      <c r="AI361" s="22">
        <v>1.01624E-2</v>
      </c>
      <c r="AJ361" s="22">
        <v>351</v>
      </c>
      <c r="AK361" s="22">
        <v>1.6668700000000001</v>
      </c>
      <c r="AL361">
        <f t="shared" si="66"/>
        <v>-10.1624</v>
      </c>
      <c r="AM361">
        <f t="shared" si="67"/>
        <v>-16.945598752000002</v>
      </c>
      <c r="AP361" s="9"/>
      <c r="AQ361" s="22">
        <v>-8.7432899999999994E-2</v>
      </c>
      <c r="AR361" s="22">
        <v>214.57599999999999</v>
      </c>
      <c r="AS361" s="22">
        <v>-1.45538E-2</v>
      </c>
      <c r="AT361" s="22">
        <v>351</v>
      </c>
      <c r="AU361" s="22">
        <v>-8.7982199999999997E-2</v>
      </c>
      <c r="AV361">
        <f t="shared" si="68"/>
        <v>14.553800000000001</v>
      </c>
      <c r="AW361">
        <f t="shared" si="69"/>
        <v>-1.2724809400199999</v>
      </c>
      <c r="AX361" s="9"/>
      <c r="AY361" s="22">
        <v>1.6674800000000001</v>
      </c>
      <c r="AZ361" s="22">
        <v>263.64699999999999</v>
      </c>
      <c r="BA361" s="22">
        <v>1.3250700000000001E-2</v>
      </c>
      <c r="BB361" s="22">
        <v>351</v>
      </c>
      <c r="BC361" s="22">
        <v>1.66595</v>
      </c>
      <c r="BD361">
        <f t="shared" si="70"/>
        <v>-13.2507</v>
      </c>
      <c r="BE361">
        <f t="shared" si="71"/>
        <v>-22.095277236000001</v>
      </c>
    </row>
    <row r="362" spans="6:57">
      <c r="F362" s="9"/>
      <c r="G362" s="22">
        <v>-9.2468300000000003E-2</v>
      </c>
      <c r="H362" s="22">
        <v>52.7121</v>
      </c>
      <c r="I362" s="22">
        <v>-1.58295E-2</v>
      </c>
      <c r="J362" s="22">
        <v>352</v>
      </c>
      <c r="K362" s="22">
        <v>-9.31091E-2</v>
      </c>
      <c r="L362">
        <f t="shared" si="60"/>
        <v>15.829499999999999</v>
      </c>
      <c r="M362">
        <f t="shared" si="61"/>
        <v>-1.46372695485</v>
      </c>
      <c r="N362" s="9"/>
      <c r="O362" s="22">
        <v>-9.2468300000000003E-2</v>
      </c>
      <c r="P362" s="22">
        <v>52.7121</v>
      </c>
      <c r="Q362" s="22">
        <v>-1.58295E-2</v>
      </c>
      <c r="R362" s="22">
        <v>352</v>
      </c>
      <c r="S362" s="22">
        <v>-9.31091E-2</v>
      </c>
      <c r="T362">
        <f t="shared" si="62"/>
        <v>15.829499999999999</v>
      </c>
      <c r="U362">
        <f t="shared" si="63"/>
        <v>-1.46372695485</v>
      </c>
      <c r="X362" s="9"/>
      <c r="Y362" s="22">
        <v>-9.2468300000000003E-2</v>
      </c>
      <c r="Z362" s="22">
        <v>151.232</v>
      </c>
      <c r="AA362" s="22">
        <v>-1.5096999999999999E-2</v>
      </c>
      <c r="AB362" s="22">
        <v>352</v>
      </c>
      <c r="AC362" s="22">
        <v>-9.3078599999999997E-2</v>
      </c>
      <c r="AD362">
        <f t="shared" si="64"/>
        <v>15.097</v>
      </c>
      <c r="AE362">
        <f t="shared" si="65"/>
        <v>-1.3959939251</v>
      </c>
      <c r="AF362" s="9"/>
      <c r="AG362" s="22">
        <v>1.67252</v>
      </c>
      <c r="AH362" s="22">
        <v>165.37100000000001</v>
      </c>
      <c r="AI362" s="22">
        <v>1.20514E-2</v>
      </c>
      <c r="AJ362" s="22">
        <v>352</v>
      </c>
      <c r="AK362" s="22">
        <v>1.6714500000000001</v>
      </c>
      <c r="AL362">
        <f t="shared" si="66"/>
        <v>-12.051400000000001</v>
      </c>
      <c r="AM362">
        <f t="shared" si="67"/>
        <v>-20.156207528000003</v>
      </c>
      <c r="AP362" s="9"/>
      <c r="AQ362" s="22">
        <v>-9.2468300000000003E-2</v>
      </c>
      <c r="AR362" s="22">
        <v>214.58600000000001</v>
      </c>
      <c r="AS362" s="22">
        <v>-1.4563E-2</v>
      </c>
      <c r="AT362" s="22">
        <v>352</v>
      </c>
      <c r="AU362" s="22">
        <v>-9.31091E-2</v>
      </c>
      <c r="AV362">
        <f t="shared" si="68"/>
        <v>14.562999999999999</v>
      </c>
      <c r="AW362">
        <f t="shared" si="69"/>
        <v>-1.3466158528999999</v>
      </c>
      <c r="AX362" s="9"/>
      <c r="AY362" s="22">
        <v>1.67252</v>
      </c>
      <c r="AZ362" s="22">
        <v>263.65699999999998</v>
      </c>
      <c r="BA362" s="22">
        <v>1.55579E-2</v>
      </c>
      <c r="BB362" s="22">
        <v>352</v>
      </c>
      <c r="BC362" s="22">
        <v>1.6720600000000001</v>
      </c>
      <c r="BD362">
        <f t="shared" si="70"/>
        <v>-15.5579</v>
      </c>
      <c r="BE362">
        <f t="shared" si="71"/>
        <v>-26.020898907999999</v>
      </c>
    </row>
    <row r="363" spans="6:57">
      <c r="F363" s="9"/>
      <c r="G363" s="22">
        <v>-9.7503699999999999E-2</v>
      </c>
      <c r="H363" s="22">
        <v>52.722200000000001</v>
      </c>
      <c r="I363" s="22">
        <v>-1.5777599999999999E-2</v>
      </c>
      <c r="J363" s="22">
        <v>353</v>
      </c>
      <c r="K363" s="22">
        <v>-9.8114000000000007E-2</v>
      </c>
      <c r="L363">
        <f t="shared" si="60"/>
        <v>15.7776</v>
      </c>
      <c r="M363">
        <f t="shared" si="61"/>
        <v>-1.53837437712</v>
      </c>
      <c r="N363" s="9"/>
      <c r="O363" s="22">
        <v>-9.7503699999999999E-2</v>
      </c>
      <c r="P363" s="22">
        <v>52.722200000000001</v>
      </c>
      <c r="Q363" s="22">
        <v>-1.5777599999999999E-2</v>
      </c>
      <c r="R363" s="22">
        <v>353</v>
      </c>
      <c r="S363" s="22">
        <v>-9.8114000000000007E-2</v>
      </c>
      <c r="T363">
        <f t="shared" si="62"/>
        <v>15.7776</v>
      </c>
      <c r="U363">
        <f t="shared" si="63"/>
        <v>-1.53837437712</v>
      </c>
      <c r="X363" s="9"/>
      <c r="Y363" s="22">
        <v>-9.7503699999999999E-2</v>
      </c>
      <c r="Z363" s="22">
        <v>151.24199999999999</v>
      </c>
      <c r="AA363" s="22">
        <v>-1.5094E-2</v>
      </c>
      <c r="AB363" s="22">
        <v>353</v>
      </c>
      <c r="AC363" s="22">
        <v>-9.8174999999999998E-2</v>
      </c>
      <c r="AD363">
        <f t="shared" si="64"/>
        <v>15.093999999999999</v>
      </c>
      <c r="AE363">
        <f t="shared" si="65"/>
        <v>-1.4717208477999999</v>
      </c>
      <c r="AF363" s="9"/>
      <c r="AG363" s="22">
        <v>1.6775500000000001</v>
      </c>
      <c r="AH363" s="22">
        <v>165.381</v>
      </c>
      <c r="AI363" s="22">
        <v>1.40106E-2</v>
      </c>
      <c r="AJ363" s="22">
        <v>353</v>
      </c>
      <c r="AK363" s="22">
        <v>1.6766399999999999</v>
      </c>
      <c r="AL363">
        <f t="shared" si="66"/>
        <v>-14.0106</v>
      </c>
      <c r="AM363">
        <f t="shared" si="67"/>
        <v>-23.503482030000001</v>
      </c>
      <c r="AP363" s="9"/>
      <c r="AQ363" s="22">
        <v>-9.7503699999999999E-2</v>
      </c>
      <c r="AR363" s="22">
        <v>214.596</v>
      </c>
      <c r="AS363" s="22">
        <v>-1.45691E-2</v>
      </c>
      <c r="AT363" s="22">
        <v>353</v>
      </c>
      <c r="AU363" s="22">
        <v>-9.8174999999999998E-2</v>
      </c>
      <c r="AV363">
        <f t="shared" si="68"/>
        <v>14.569100000000001</v>
      </c>
      <c r="AW363">
        <f t="shared" si="69"/>
        <v>-1.4205411556700001</v>
      </c>
      <c r="AX363" s="9"/>
      <c r="AY363" s="22">
        <v>1.6775500000000001</v>
      </c>
      <c r="AZ363" s="22">
        <v>263.66699999999997</v>
      </c>
      <c r="BA363" s="22">
        <v>1.7910800000000001E-2</v>
      </c>
      <c r="BB363" s="22">
        <v>353</v>
      </c>
      <c r="BC363" s="22">
        <v>1.6766399999999999</v>
      </c>
      <c r="BD363">
        <f t="shared" si="70"/>
        <v>-17.910800000000002</v>
      </c>
      <c r="BE363">
        <f t="shared" si="71"/>
        <v>-30.046262540000004</v>
      </c>
    </row>
    <row r="364" spans="6:57">
      <c r="F364" s="9"/>
      <c r="G364" s="22">
        <v>-0.10253900000000001</v>
      </c>
      <c r="H364" s="22">
        <v>52.732300000000002</v>
      </c>
      <c r="I364" s="22">
        <v>-1.5802E-2</v>
      </c>
      <c r="J364" s="22">
        <v>354</v>
      </c>
      <c r="K364" s="22">
        <v>-0.103149</v>
      </c>
      <c r="L364">
        <f t="shared" si="60"/>
        <v>15.802</v>
      </c>
      <c r="M364">
        <f t="shared" si="61"/>
        <v>-1.620321278</v>
      </c>
      <c r="N364" s="9"/>
      <c r="O364" s="22">
        <v>-0.10253900000000001</v>
      </c>
      <c r="P364" s="22">
        <v>52.732300000000002</v>
      </c>
      <c r="Q364" s="22">
        <v>-1.5802E-2</v>
      </c>
      <c r="R364" s="22">
        <v>354</v>
      </c>
      <c r="S364" s="22">
        <v>-0.103149</v>
      </c>
      <c r="T364">
        <f t="shared" si="62"/>
        <v>15.802</v>
      </c>
      <c r="U364">
        <f t="shared" si="63"/>
        <v>-1.620321278</v>
      </c>
      <c r="X364" s="9"/>
      <c r="Y364" s="22">
        <v>-0.10253900000000001</v>
      </c>
      <c r="Z364" s="22">
        <v>151.25200000000001</v>
      </c>
      <c r="AA364" s="22">
        <v>-1.5130599999999999E-2</v>
      </c>
      <c r="AB364" s="22">
        <v>354</v>
      </c>
      <c r="AC364" s="22">
        <v>-0.103302</v>
      </c>
      <c r="AD364">
        <f t="shared" si="64"/>
        <v>15.130599999999999</v>
      </c>
      <c r="AE364">
        <f t="shared" si="65"/>
        <v>-1.5514765934000001</v>
      </c>
      <c r="AF364" s="9"/>
      <c r="AG364" s="22">
        <v>1.68259</v>
      </c>
      <c r="AH364" s="22">
        <v>165.39099999999999</v>
      </c>
      <c r="AI364" s="22">
        <v>1.60065E-2</v>
      </c>
      <c r="AJ364" s="22">
        <v>354</v>
      </c>
      <c r="AK364" s="22">
        <v>1.6818200000000001</v>
      </c>
      <c r="AL364">
        <f t="shared" si="66"/>
        <v>-16.006499999999999</v>
      </c>
      <c r="AM364">
        <f t="shared" si="67"/>
        <v>-26.932376834999999</v>
      </c>
      <c r="AP364" s="9"/>
      <c r="AQ364" s="22">
        <v>-0.10253900000000001</v>
      </c>
      <c r="AR364" s="22">
        <v>214.60599999999999</v>
      </c>
      <c r="AS364" s="22">
        <v>-1.4584400000000001E-2</v>
      </c>
      <c r="AT364" s="22">
        <v>354</v>
      </c>
      <c r="AU364" s="22">
        <v>-0.103149</v>
      </c>
      <c r="AV364">
        <f t="shared" si="68"/>
        <v>14.5844</v>
      </c>
      <c r="AW364">
        <f t="shared" si="69"/>
        <v>-1.4954697916000002</v>
      </c>
      <c r="AX364" s="9"/>
      <c r="AY364" s="22">
        <v>1.68259</v>
      </c>
      <c r="AZ364" s="22">
        <v>263.67700000000002</v>
      </c>
      <c r="BA364" s="22">
        <v>2.0373499999999999E-2</v>
      </c>
      <c r="BB364" s="22">
        <v>354</v>
      </c>
      <c r="BC364" s="22">
        <v>1.6818200000000001</v>
      </c>
      <c r="BD364">
        <f t="shared" si="70"/>
        <v>-20.3735</v>
      </c>
      <c r="BE364">
        <f t="shared" si="71"/>
        <v>-34.280247365000001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58"/>
  <sheetViews>
    <sheetView topLeftCell="AT1" workbookViewId="0">
      <selection activeCell="BD11" sqref="BD11:BE35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831.97868852459101</v>
      </c>
      <c r="H2" s="2"/>
      <c r="I2" s="6" t="s">
        <v>12</v>
      </c>
      <c r="J2" s="2"/>
      <c r="K2" s="7" t="s">
        <v>13</v>
      </c>
      <c r="L2" s="3">
        <f>L4*I6*L9/100*100</f>
        <v>15.898981016999999</v>
      </c>
      <c r="M2" s="8" t="s">
        <v>14</v>
      </c>
      <c r="N2" s="9"/>
      <c r="O2" s="2">
        <f>ABS(S7-S6)/ABS(T7-T6)*1000</f>
        <v>1629.2441935465827</v>
      </c>
      <c r="P2" s="2"/>
      <c r="Q2" s="6" t="s">
        <v>15</v>
      </c>
      <c r="R2" s="2"/>
      <c r="S2" s="7" t="s">
        <v>13</v>
      </c>
      <c r="T2" s="3">
        <f>T4*Q6*T9/100*100</f>
        <v>12.170887473200001</v>
      </c>
      <c r="U2" s="8" t="s">
        <v>14</v>
      </c>
      <c r="X2" s="9"/>
      <c r="Y2" s="2">
        <f>ABS(AC7-AC6)/ABS(AD7-AD6)*1000</f>
        <v>407.48524590158036</v>
      </c>
      <c r="Z2" s="2"/>
      <c r="AA2" s="6" t="s">
        <v>12</v>
      </c>
      <c r="AB2" s="2"/>
      <c r="AC2" s="7" t="s">
        <v>13</v>
      </c>
      <c r="AD2" s="3">
        <f>AD4*AA6*AD9/100*100</f>
        <v>14.31480168</v>
      </c>
      <c r="AE2" s="8" t="s">
        <v>14</v>
      </c>
      <c r="AF2" s="9"/>
      <c r="AG2" s="2">
        <f>ABS(AK7-AK6)/ABS(AL7-AL6)*1000</f>
        <v>111.27593886463352</v>
      </c>
      <c r="AH2" s="2"/>
      <c r="AI2" s="6" t="s">
        <v>15</v>
      </c>
      <c r="AJ2" s="2"/>
      <c r="AK2" s="7" t="s">
        <v>13</v>
      </c>
      <c r="AL2" s="3">
        <f>AL4*AI6*AL9/100*100</f>
        <v>11.008176387199999</v>
      </c>
      <c r="AM2" s="8" t="s">
        <v>14</v>
      </c>
      <c r="AP2" s="9"/>
      <c r="AQ2" s="2">
        <f>ABS(AU7-AU6)/ABS(AV7-AV6)*1000</f>
        <v>1649.916129033267</v>
      </c>
      <c r="AR2" s="2"/>
      <c r="AS2" s="6" t="s">
        <v>12</v>
      </c>
      <c r="AT2" s="2"/>
      <c r="AU2" s="7" t="s">
        <v>13</v>
      </c>
      <c r="AV2" s="3">
        <f>AV4*AS6*AV9/100*100</f>
        <v>14.051620700099999</v>
      </c>
      <c r="AW2" s="8" t="s">
        <v>14</v>
      </c>
      <c r="AX2" s="9"/>
      <c r="AY2" s="2">
        <f>ABS(BC7-BC6)/ABS(BD7-BD6)*1000</f>
        <v>102.97349693251593</v>
      </c>
      <c r="AZ2" s="2"/>
      <c r="BA2" s="6" t="s">
        <v>15</v>
      </c>
      <c r="BB2" s="2"/>
      <c r="BC2" s="7" t="s">
        <v>13</v>
      </c>
      <c r="BD2" s="3">
        <f>BD4*BA6*BD9/100*100</f>
        <v>10.406112984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1.62354</v>
      </c>
      <c r="J3" s="2"/>
      <c r="K3" s="10">
        <f>INDEX(L11:L1056,MATCH(I3,K11:K1056,0))</f>
        <v>-0.87615999999999994</v>
      </c>
      <c r="L3" s="43" t="s">
        <v>16</v>
      </c>
      <c r="M3" s="11">
        <f>M9</f>
        <v>15.898981017000001</v>
      </c>
      <c r="N3" s="9"/>
      <c r="O3" s="2" t="s">
        <v>44</v>
      </c>
      <c r="P3" s="2"/>
      <c r="Q3" s="2">
        <f>INDEX(S11:S1056,MATCH(0,T11:T1056,-1))</f>
        <v>1.6015600000000001</v>
      </c>
      <c r="R3" s="2"/>
      <c r="S3" s="10">
        <f>INDEX(T11:T1056,MATCH(Q3,S11:S1056,0))</f>
        <v>0.50048800000000004</v>
      </c>
      <c r="T3" s="43" t="s">
        <v>16</v>
      </c>
      <c r="U3" s="11">
        <f>U9</f>
        <v>12.170887473200001</v>
      </c>
      <c r="X3" s="9"/>
      <c r="Y3" s="2" t="s">
        <v>44</v>
      </c>
      <c r="Z3" s="2"/>
      <c r="AA3" s="2">
        <f>INDEX(AC11:AC856,MATCH(0,AD11:AD856,1))</f>
        <v>1.6030899999999999</v>
      </c>
      <c r="AB3" s="2"/>
      <c r="AC3" s="10">
        <f>INDEX(AD11:AD1056,MATCH(AA3,AC11:AC1056,0))</f>
        <v>-1.17645</v>
      </c>
      <c r="AD3" s="43" t="s">
        <v>16</v>
      </c>
      <c r="AE3" s="11">
        <f>AE9</f>
        <v>14.31480168</v>
      </c>
      <c r="AF3" s="9"/>
      <c r="AG3" s="2" t="s">
        <v>44</v>
      </c>
      <c r="AH3" s="2"/>
      <c r="AI3" s="2">
        <f>INDEX(AK11:AK1056,MATCH(0,AL11:AL1056,-1))</f>
        <v>1.5908800000000001</v>
      </c>
      <c r="AJ3" s="2"/>
      <c r="AK3" s="10">
        <f>INDEX(AL11:AL1056,MATCH(AI3,AK11:AK1056,0))</f>
        <v>2.0874E-2</v>
      </c>
      <c r="AL3" s="43" t="s">
        <v>16</v>
      </c>
      <c r="AM3" s="11">
        <f>AM9</f>
        <v>11.008176387199999</v>
      </c>
      <c r="AP3" s="9"/>
      <c r="AQ3" s="2" t="s">
        <v>44</v>
      </c>
      <c r="AR3" s="2"/>
      <c r="AS3" s="2">
        <f>INDEX(AU11:AU856,MATCH(0,AV11:AV856,1))</f>
        <v>1.6137699999999999</v>
      </c>
      <c r="AT3" s="2"/>
      <c r="AU3" s="10">
        <f>INDEX(AV11:AV1056,MATCH(AS3,AU11:AU1056,0))</f>
        <v>-1.15723</v>
      </c>
      <c r="AV3" s="43" t="s">
        <v>16</v>
      </c>
      <c r="AW3" s="11">
        <f>AW9</f>
        <v>14.051620700099999</v>
      </c>
      <c r="AX3" s="9"/>
      <c r="AY3" s="2" t="s">
        <v>44</v>
      </c>
      <c r="AZ3" s="2"/>
      <c r="BA3" s="2">
        <f>INDEX(BC11:BC1056,MATCH(0,BD11:BD1056,-1))</f>
        <v>1.5860000000000001</v>
      </c>
      <c r="BB3" s="2"/>
      <c r="BC3" s="10">
        <f>INDEX(BD11:BD1056,MATCH(BA3,BC11:BC1056,0))</f>
        <v>0.243896</v>
      </c>
      <c r="BD3" s="43" t="s">
        <v>16</v>
      </c>
      <c r="BE3" s="11">
        <f>BE9</f>
        <v>10.406112984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3.1277663782384608</v>
      </c>
      <c r="H4" s="2"/>
      <c r="I4" s="2">
        <f>INDEX(K11:K1000,1+MATCH(0,L11:L856,1))</f>
        <v>1.6186499999999999</v>
      </c>
      <c r="J4" s="2"/>
      <c r="K4" s="10">
        <f>INDEX(L11:L1056,MATCH(I4,K11:K1056,0))</f>
        <v>0.68725599999999998</v>
      </c>
      <c r="L4" s="42">
        <f>M3/(I6*L9)</f>
        <v>0.63609651449734339</v>
      </c>
      <c r="M4" s="8" t="s">
        <v>17</v>
      </c>
      <c r="N4" s="9"/>
      <c r="O4" s="2">
        <f>ABS(Q3-Q4)/ABS(S3-S4)*1000</f>
        <v>3.5333174458169463</v>
      </c>
      <c r="P4" s="2"/>
      <c r="Q4" s="2">
        <f>INDEX(S11:S856,1+MATCH(0,T11:T856,-1))</f>
        <v>1.6058300000000001</v>
      </c>
      <c r="R4" s="2"/>
      <c r="S4" s="10">
        <f>INDEX(T11:T856,MATCH(Q4,S11:S856,0))</f>
        <v>-0.70800799999999997</v>
      </c>
      <c r="T4" s="42">
        <f>U3/(Q6*T9)</f>
        <v>0.47451125431256713</v>
      </c>
      <c r="U4" s="8" t="s">
        <v>17</v>
      </c>
      <c r="X4" s="9"/>
      <c r="Y4" s="2">
        <f>ABS(AA3-AA4)/ABS(AC3-AC4)*1000</f>
        <v>3.5245414021561543</v>
      </c>
      <c r="Z4" s="2"/>
      <c r="AA4" s="2">
        <f>INDEX(AC11:AC1000,1+MATCH(0,AD11:AD856,1))</f>
        <v>1.5979000000000001</v>
      </c>
      <c r="AB4" s="2"/>
      <c r="AC4" s="10">
        <f>INDEX(AD11:AD1056,MATCH(AA4,AC11:AC1056,0))</f>
        <v>0.29608199999999996</v>
      </c>
      <c r="AD4" s="42">
        <f>AE3/(AA6*AD9)</f>
        <v>0.60757351663675296</v>
      </c>
      <c r="AE4" s="8" t="s">
        <v>17</v>
      </c>
      <c r="AF4" s="9"/>
      <c r="AG4" s="2">
        <f>ABS(AI3-AI4)/ABS(AK3-AK4)*1000</f>
        <v>5.1822568587027886</v>
      </c>
      <c r="AH4" s="2"/>
      <c r="AI4" s="2">
        <f>INDEX(AK11:AK856,1+MATCH(0,AL11:AL856,-1))</f>
        <v>1.5963700000000001</v>
      </c>
      <c r="AJ4" s="2"/>
      <c r="AK4" s="10">
        <f>INDEX(AL11:AL856,MATCH(AI4,AK11:AK856,0))</f>
        <v>-1.03851</v>
      </c>
      <c r="AL4" s="42">
        <f>AM3/(AI6*AL9)</f>
        <v>0.45469814761254213</v>
      </c>
      <c r="AM4" s="8" t="s">
        <v>17</v>
      </c>
      <c r="AP4" s="9"/>
      <c r="AQ4" s="2">
        <f>ABS(AS3-AS4)/ABS(AU3-AU4)*1000</f>
        <v>3.4681826225572561</v>
      </c>
      <c r="AR4" s="2"/>
      <c r="AS4" s="2">
        <f>INDEX(AU11:AU1000,1+MATCH(0,AV11:AV856,1))</f>
        <v>1.6088899999999999</v>
      </c>
      <c r="AT4" s="2"/>
      <c r="AU4" s="10">
        <f>INDEX(AV11:AV1056,MATCH(AS4,AU11:AU1056,0))</f>
        <v>0.24984699999999999</v>
      </c>
      <c r="AV4" s="42">
        <f>AW3/(AS6*AV9)</f>
        <v>0.63639299682799566</v>
      </c>
      <c r="AW4" s="8" t="s">
        <v>17</v>
      </c>
      <c r="AX4" s="9"/>
      <c r="AY4" s="2">
        <f>ABS(BA3-BA4)/ABS(BC3-BC4)*1000</f>
        <v>5.1862036988924389</v>
      </c>
      <c r="AZ4" s="2"/>
      <c r="BA4" s="2">
        <f>INDEX(BC11:BC856,1+MATCH(0,BD11:BD856,-1))</f>
        <v>1.5911900000000001</v>
      </c>
      <c r="BB4" s="2"/>
      <c r="BC4" s="10">
        <f>INDEX(BD11:BD856,MATCH(BA4,BC11:BC856,0))</f>
        <v>-0.75683599999999995</v>
      </c>
      <c r="BD4" s="42">
        <f>BE3/(BA6*BD9)</f>
        <v>0.46197611983504477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11.975100000000001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9.4360400000000002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10.8643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8.6700400000000002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9.9426299999999994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8.1634499999999992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1.6207995762100427</v>
      </c>
      <c r="J6" s="42"/>
      <c r="K6" s="13">
        <f>INDEX(K11:K1056,MATCH(L6,L11:L1056,0))</f>
        <v>3.0425999999999999E-3</v>
      </c>
      <c r="L6" s="10">
        <f>INDEX(L11:L1056,MATCH(0,K11:K1056,-1))</f>
        <v>15.4175</v>
      </c>
      <c r="M6" s="8" t="s">
        <v>22</v>
      </c>
      <c r="N6" s="9"/>
      <c r="O6" s="2"/>
      <c r="P6" s="2"/>
      <c r="Q6" s="44">
        <f>(Q3-Q4)/(S3-S4)*(-S4)+Q4</f>
        <v>1.6033283829818221</v>
      </c>
      <c r="R6" s="44"/>
      <c r="S6" s="13">
        <f>INDEX(S11:S1056,MATCH(T6,T11:T1056,0))</f>
        <v>-4.6569799999999998E-3</v>
      </c>
      <c r="T6" s="10">
        <f>INDEX(T11:T1056,MATCH(0,S11:S1056,1))</f>
        <v>16.000400000000003</v>
      </c>
      <c r="U6" s="8" t="s">
        <v>22</v>
      </c>
      <c r="X6" s="9"/>
      <c r="Y6" s="2"/>
      <c r="Z6" s="2"/>
      <c r="AA6" s="42">
        <f>(AA3-AA4)/(AC3-AC4)*(-AC4)+AA4</f>
        <v>1.5989435532674332</v>
      </c>
      <c r="AB6" s="42"/>
      <c r="AC6" s="13">
        <f>INDEX(AC11:AC1056,MATCH(AD6,AD11:AD1056,0))</f>
        <v>2.9785200000000001E-3</v>
      </c>
      <c r="AD6" s="10">
        <f>INDEX(AD11:AD1056,MATCH(0,AC11:AC1056,-1))</f>
        <v>14.727799999999998</v>
      </c>
      <c r="AE6" s="8" t="s">
        <v>22</v>
      </c>
      <c r="AF6" s="9"/>
      <c r="AG6" s="2"/>
      <c r="AH6" s="2"/>
      <c r="AI6" s="44">
        <f>(AI3-AI4)/(AK3-AK4)*(-AK4)+AI4</f>
        <v>1.5909881744296686</v>
      </c>
      <c r="AJ6" s="44"/>
      <c r="AK6" s="13">
        <f>INDEX(AK11:AK1056,MATCH(AL6,AL11:AL1056,0))</f>
        <v>-4.66614E-3</v>
      </c>
      <c r="AL6" s="10">
        <f>INDEX(AL11:AL1056,MATCH(0,AK11:AK1056,1))</f>
        <v>15.258799999999999</v>
      </c>
      <c r="AM6" s="8" t="s">
        <v>22</v>
      </c>
      <c r="AP6" s="9"/>
      <c r="AQ6" s="2"/>
      <c r="AR6" s="2"/>
      <c r="AS6" s="42">
        <f>(AS3-AS4)/(AU3-AU4)*(-AU4)+AS4</f>
        <v>1.6097565150236981</v>
      </c>
      <c r="AT6" s="42"/>
      <c r="AU6" s="13">
        <f>INDEX(AU11:AU1056,MATCH(AV6,AV11:AV1056,0))</f>
        <v>3.0059800000000001E-3</v>
      </c>
      <c r="AV6" s="10">
        <f>INDEX(AV11:AV1056,MATCH(0,AU11:AU1056,-1))</f>
        <v>13.714600000000001</v>
      </c>
      <c r="AW6" s="8" t="s">
        <v>22</v>
      </c>
      <c r="AX6" s="9"/>
      <c r="AY6" s="2"/>
      <c r="AZ6" s="2"/>
      <c r="BA6" s="44">
        <f>(BA3-BA4)/(BC3-BC4)*(-BC4)+BA4</f>
        <v>1.5872648943373451</v>
      </c>
      <c r="BB6" s="44"/>
      <c r="BC6" s="13">
        <f>INDEX(BC11:BC1056,MATCH(BD6,BD11:BD1056,0))</f>
        <v>-4.6630899999999999E-3</v>
      </c>
      <c r="BD6" s="10">
        <f>INDEX(BD11:BD1056,MATCH(0,BC11:BC1056,1))</f>
        <v>14.236499999999999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-2.0324700000000002E-3</v>
      </c>
      <c r="L7" s="10">
        <f>INDEX(L11:L856,1+MATCH(0,K11:K856,-1))</f>
        <v>15.4236</v>
      </c>
      <c r="M7" s="12">
        <f>INDEX(K11:K1056,MATCH(M9,M11:M1056,0))</f>
        <v>1.3266</v>
      </c>
      <c r="N7" s="9"/>
      <c r="O7" s="2"/>
      <c r="P7" s="2"/>
      <c r="Q7" s="2"/>
      <c r="R7" s="2"/>
      <c r="S7" s="13">
        <f>INDEX(S11:S1056,MATCH(T7,T11:T1056,0))</f>
        <v>3.9367699999999999E-4</v>
      </c>
      <c r="T7" s="10">
        <f>INDEX(T11:T1056,1+MATCH(0,S11:S1056,1))</f>
        <v>15.997299999999999</v>
      </c>
      <c r="U7" s="12">
        <f>INDEX(S11:S1056,MATCH(U9,U11:U1056,0))</f>
        <v>1.2887599999999999</v>
      </c>
      <c r="X7" s="9"/>
      <c r="Y7" s="2"/>
      <c r="Z7" s="2"/>
      <c r="AA7" s="2"/>
      <c r="AB7" s="2"/>
      <c r="AC7" s="13">
        <f>INDEX(AC11:AC856,MATCH(AD7,AD11:AD856,1))</f>
        <v>-1.9927999999999999E-3</v>
      </c>
      <c r="AD7" s="10">
        <f>INDEX(AD11:AD856,1+MATCH(0,AC11:AC856,-1))</f>
        <v>14.74</v>
      </c>
      <c r="AE7" s="12">
        <f>INDEX(AC11:AC1056,MATCH(AE9,AE11:AE1056,0))</f>
        <v>1.31653</v>
      </c>
      <c r="AF7" s="9"/>
      <c r="AG7" s="2"/>
      <c r="AH7" s="2"/>
      <c r="AI7" s="2"/>
      <c r="AJ7" s="2"/>
      <c r="AK7" s="13">
        <f>INDEX(AK11:AK1056,MATCH(AL7,AL11:AL1056,0))</f>
        <v>4.3029800000000002E-4</v>
      </c>
      <c r="AL7" s="10">
        <f>INDEX(AL11:AL1056,1+MATCH(0,AK11:AK1056,1))</f>
        <v>15.213000000000001</v>
      </c>
      <c r="AM7" s="12">
        <f>INDEX(AK11:AK1056,MATCH(AM9,AM11:AM1056,0))</f>
        <v>1.26831</v>
      </c>
      <c r="AP7" s="9"/>
      <c r="AQ7" s="2"/>
      <c r="AR7" s="2"/>
      <c r="AS7" s="2"/>
      <c r="AT7" s="2"/>
      <c r="AU7" s="13">
        <f>INDEX(AU11:AU856,MATCH(AV7,AV11:AV856,1))</f>
        <v>-2.1087599999999999E-3</v>
      </c>
      <c r="AV7" s="10">
        <f>INDEX(AV11:AV856,1+MATCH(0,AU11:AU856,-1))</f>
        <v>13.717699999999999</v>
      </c>
      <c r="AW7" s="12">
        <f>INDEX(AU11:AU1056,MATCH(AW9,AW11:AW1056,0))</f>
        <v>1.41205</v>
      </c>
      <c r="AX7" s="9"/>
      <c r="AY7" s="2"/>
      <c r="AZ7" s="2"/>
      <c r="BA7" s="2"/>
      <c r="BB7" s="2"/>
      <c r="BC7" s="13">
        <f>INDEX(BC11:BC1056,MATCH(BD7,BD11:BD1056,0))</f>
        <v>3.72314E-4</v>
      </c>
      <c r="BD7" s="10">
        <f>INDEX(BD11:BD1056,1+MATCH(0,BC11:BC1056,1))</f>
        <v>14.1876</v>
      </c>
      <c r="BE7" s="12">
        <f>INDEX(BC11:BC1056,MATCH(BE9,BE11:BE1056,0))</f>
        <v>1.2735000000000001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23.448631958323183</v>
      </c>
      <c r="J9" s="2"/>
      <c r="K9" s="2"/>
      <c r="L9" s="3">
        <f>(L6-L7)/(K6-K7)*(-K7)+L7</f>
        <v>15.421157064828662</v>
      </c>
      <c r="M9" s="16">
        <f>MAX(M11:M1056)</f>
        <v>15.898981017000001</v>
      </c>
      <c r="N9" s="9"/>
      <c r="O9" s="2"/>
      <c r="P9" s="2"/>
      <c r="Q9" s="2"/>
      <c r="R9" s="2"/>
      <c r="S9" s="2"/>
      <c r="T9" s="3">
        <f>(T6-T7)/(S6-S7)*(-S7)+T7</f>
        <v>15.997541631672869</v>
      </c>
      <c r="U9" s="16">
        <f>MAX(U11:U1056)</f>
        <v>12.170887473200001</v>
      </c>
      <c r="X9" s="9"/>
      <c r="Y9" s="2"/>
      <c r="Z9" s="2"/>
      <c r="AA9" s="15">
        <f>(MAX(AD2,AL2)-MIN(AD2,AL2))/MAX(AD2,AL2)%</f>
        <v>23.099344068593492</v>
      </c>
      <c r="AB9" s="2"/>
      <c r="AC9" s="2"/>
      <c r="AD9" s="3">
        <f>(AD6-AD7)/(AC6-AC7)*(-AC7)+AD7</f>
        <v>14.735109516184835</v>
      </c>
      <c r="AE9" s="16">
        <f>MAX(AE11:AE1056)</f>
        <v>14.31480168</v>
      </c>
      <c r="AF9" s="9"/>
      <c r="AG9" s="2"/>
      <c r="AH9" s="2"/>
      <c r="AI9" s="2"/>
      <c r="AJ9" s="2"/>
      <c r="AK9" s="2"/>
      <c r="AL9" s="3">
        <f>(AL6-AL7)/(AK6-AK7)*(-AK7)+AL7</f>
        <v>15.216866945580424</v>
      </c>
      <c r="AM9" s="16">
        <f>MAX(AM11:AM1056)</f>
        <v>11.008176387199999</v>
      </c>
      <c r="AP9" s="9"/>
      <c r="AQ9" s="2"/>
      <c r="AR9" s="2"/>
      <c r="AS9" s="15">
        <f>(MAX(AV2,BD2)-MIN(AV2,BD2))/MAX(AV2,BD2)%</f>
        <v>25.943681472088524</v>
      </c>
      <c r="AT9" s="2"/>
      <c r="AU9" s="2"/>
      <c r="AV9" s="3">
        <f>(AV6-AV7)/(AU6-AU7)*(-AU7)+AV7</f>
        <v>13.716421898669335</v>
      </c>
      <c r="AW9" s="16">
        <f>MAX(AW11:AW1056)</f>
        <v>14.051620700099999</v>
      </c>
      <c r="AX9" s="9"/>
      <c r="AY9" s="2"/>
      <c r="AZ9" s="2"/>
      <c r="BA9" s="2"/>
      <c r="BB9" s="2"/>
      <c r="BC9" s="2"/>
      <c r="BD9" s="3">
        <f>(BD6-BD7)/(BC6-BC7)*(-BC7)+BD7</f>
        <v>14.191215629371547</v>
      </c>
      <c r="BE9" s="16">
        <f>MAX(BE11:BE1056)</f>
        <v>10.406112984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1.6207995762100427</v>
      </c>
      <c r="B11" s="19">
        <f>IFERROR(L9,0)</f>
        <v>15.421157064828662</v>
      </c>
      <c r="C11" s="20">
        <f>IFERROR(L4,0)</f>
        <v>0.63609651449734339</v>
      </c>
      <c r="D11" s="21">
        <f>IFERROR(L2,0)</f>
        <v>15.898981016999999</v>
      </c>
      <c r="E11" s="21">
        <f>IFERROR(I9,0)</f>
        <v>23.448631958323183</v>
      </c>
      <c r="F11" s="9"/>
      <c r="G11" s="22">
        <v>1.6449</v>
      </c>
      <c r="H11" s="22">
        <v>49.385199999999998</v>
      </c>
      <c r="I11" s="22">
        <v>8.7982200000000007E-3</v>
      </c>
      <c r="J11" s="22">
        <v>1</v>
      </c>
      <c r="K11" s="22">
        <v>1.64368</v>
      </c>
      <c r="L11">
        <f>-I11/$F$2*1000</f>
        <v>-8.7982200000000006</v>
      </c>
      <c r="M11">
        <f>L11*G11</f>
        <v>-14.472192078000001</v>
      </c>
      <c r="N11" s="9"/>
      <c r="O11" s="22">
        <v>-9.49097E-2</v>
      </c>
      <c r="P11" s="22">
        <v>98.653599999999997</v>
      </c>
      <c r="Q11" s="22">
        <v>-1.62659E-2</v>
      </c>
      <c r="R11" s="22">
        <v>1</v>
      </c>
      <c r="S11" s="22">
        <v>-9.5581100000000002E-2</v>
      </c>
      <c r="T11">
        <f>-Q11/$F$2*1000</f>
        <v>16.265899999999998</v>
      </c>
      <c r="U11">
        <f>T11*O11</f>
        <v>-1.5437916892299999</v>
      </c>
      <c r="V11" s="23"/>
      <c r="W11" s="24"/>
      <c r="X11" s="9"/>
      <c r="Y11" s="22">
        <v>1.6449</v>
      </c>
      <c r="Z11" s="22">
        <v>147.863</v>
      </c>
      <c r="AA11" s="22">
        <v>1.7419400000000002E-2</v>
      </c>
      <c r="AB11" s="22">
        <v>1</v>
      </c>
      <c r="AC11" s="22">
        <v>1.64368</v>
      </c>
      <c r="AD11">
        <f>-AA11/$F$2*1000</f>
        <v>-17.419400000000003</v>
      </c>
      <c r="AE11">
        <f>AD11*Y11</f>
        <v>-28.653171060000005</v>
      </c>
      <c r="AF11" s="9"/>
      <c r="AG11" s="22">
        <v>-9.49097E-2</v>
      </c>
      <c r="AH11" s="22">
        <v>197.07300000000001</v>
      </c>
      <c r="AI11" s="22">
        <v>-1.6058300000000001E-2</v>
      </c>
      <c r="AJ11" s="22">
        <v>1</v>
      </c>
      <c r="AK11" s="22">
        <v>-9.5489500000000005E-2</v>
      </c>
      <c r="AL11">
        <f>-AI11/$F$2*1000</f>
        <v>16.058300000000003</v>
      </c>
      <c r="AM11">
        <f>AL11*AG11</f>
        <v>-1.5240884355100002</v>
      </c>
      <c r="AP11" s="9"/>
      <c r="AQ11" s="22">
        <v>1.6449</v>
      </c>
      <c r="AR11" s="22">
        <v>246.18799999999999</v>
      </c>
      <c r="AS11" s="22">
        <v>1.49689E-2</v>
      </c>
      <c r="AT11" s="22">
        <v>1</v>
      </c>
      <c r="AU11" s="22">
        <v>1.64429</v>
      </c>
      <c r="AV11">
        <f>-AS11/$F$2*1000</f>
        <v>-14.9689</v>
      </c>
      <c r="AW11">
        <f>AV11*AQ11</f>
        <v>-24.622343610000001</v>
      </c>
      <c r="AX11" s="9"/>
      <c r="AY11" s="22">
        <v>-9.49097E-2</v>
      </c>
      <c r="AZ11" s="22">
        <v>295.41699999999997</v>
      </c>
      <c r="BA11" s="22">
        <v>-1.5777599999999999E-2</v>
      </c>
      <c r="BB11" s="22">
        <v>1</v>
      </c>
      <c r="BC11" s="22">
        <v>-9.5581100000000002E-2</v>
      </c>
      <c r="BD11">
        <f>-BA11/$F$2*1000</f>
        <v>15.7776</v>
      </c>
      <c r="BE11">
        <f>BD11*AY11</f>
        <v>-1.4974472827200001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1.6033283829818221</v>
      </c>
      <c r="B12" s="19">
        <f>IFERROR(T9,0)</f>
        <v>15.997541631672869</v>
      </c>
      <c r="C12" s="20">
        <f>IFERROR(T4,0)</f>
        <v>0.47451125431256713</v>
      </c>
      <c r="D12" s="21">
        <f>IFERROR(T2,0)</f>
        <v>12.170887473200001</v>
      </c>
      <c r="E12" s="21"/>
      <c r="F12" s="9"/>
      <c r="G12" s="22">
        <v>1.6398600000000001</v>
      </c>
      <c r="H12" s="22">
        <v>49.395299999999999</v>
      </c>
      <c r="I12" s="22">
        <v>6.5948500000000002E-3</v>
      </c>
      <c r="J12" s="22">
        <v>2</v>
      </c>
      <c r="K12" s="22">
        <v>1.6391</v>
      </c>
      <c r="L12">
        <f t="shared" ref="L12:L75" si="0">-I12/$F$2*1000</f>
        <v>-6.5948500000000001</v>
      </c>
      <c r="M12">
        <f t="shared" ref="M12:M75" si="1">L12*G12</f>
        <v>-10.814630721</v>
      </c>
      <c r="N12" s="9"/>
      <c r="O12" s="22">
        <v>-8.9874300000000004E-2</v>
      </c>
      <c r="P12" s="22">
        <v>98.663700000000006</v>
      </c>
      <c r="Q12" s="22">
        <v>-1.62384E-2</v>
      </c>
      <c r="R12" s="22">
        <v>2</v>
      </c>
      <c r="S12" s="22">
        <v>-9.0484599999999998E-2</v>
      </c>
      <c r="T12">
        <f t="shared" ref="T12:T75" si="2">-Q12/$F$2*1000</f>
        <v>16.238399999999999</v>
      </c>
      <c r="U12">
        <f t="shared" ref="U12:U75" si="3">T12*O12</f>
        <v>-1.4594148331199999</v>
      </c>
      <c r="V12" s="23"/>
      <c r="W12" s="24"/>
      <c r="X12" s="9"/>
      <c r="Y12" s="22">
        <v>1.6398600000000001</v>
      </c>
      <c r="Z12" s="22">
        <v>147.87299999999999</v>
      </c>
      <c r="AA12" s="22">
        <v>1.5032999999999999E-2</v>
      </c>
      <c r="AB12" s="22">
        <v>2</v>
      </c>
      <c r="AC12" s="22">
        <v>1.63879</v>
      </c>
      <c r="AD12">
        <f t="shared" ref="AD12:AD75" si="4">-AA12/$F$2*1000</f>
        <v>-15.032999999999999</v>
      </c>
      <c r="AE12">
        <f t="shared" ref="AE12:AE75" si="5">AD12*Y12</f>
        <v>-24.652015380000002</v>
      </c>
      <c r="AF12" s="9"/>
      <c r="AG12" s="22">
        <v>-8.9874300000000004E-2</v>
      </c>
      <c r="AH12" s="22">
        <v>197.084</v>
      </c>
      <c r="AI12" s="22">
        <v>-1.6015600000000001E-2</v>
      </c>
      <c r="AJ12" s="22">
        <v>2</v>
      </c>
      <c r="AK12" s="22">
        <v>-9.0606699999999998E-2</v>
      </c>
      <c r="AL12">
        <f t="shared" ref="AL12:AL75" si="6">-AI12/$F$2*1000</f>
        <v>16.015600000000003</v>
      </c>
      <c r="AM12">
        <f t="shared" ref="AM12:AM75" si="7">AL12*AG12</f>
        <v>-1.4393908390800003</v>
      </c>
      <c r="AP12" s="9"/>
      <c r="AQ12" s="22">
        <v>1.6398600000000001</v>
      </c>
      <c r="AR12" s="22">
        <v>246.19800000000001</v>
      </c>
      <c r="AS12" s="22">
        <v>1.26862E-2</v>
      </c>
      <c r="AT12" s="22">
        <v>2</v>
      </c>
      <c r="AU12" s="22">
        <v>1.63879</v>
      </c>
      <c r="AV12">
        <f t="shared" ref="AV12:AV75" si="8">-AS12/$F$2*1000</f>
        <v>-12.686199999999999</v>
      </c>
      <c r="AW12">
        <f t="shared" ref="AW12:AW75" si="9">AV12*AQ12</f>
        <v>-20.803591932</v>
      </c>
      <c r="AX12" s="9"/>
      <c r="AY12" s="22">
        <v>-8.9874300000000004E-2</v>
      </c>
      <c r="AZ12" s="22">
        <v>295.42700000000002</v>
      </c>
      <c r="BA12" s="22">
        <v>-1.5545700000000001E-2</v>
      </c>
      <c r="BB12" s="22">
        <v>2</v>
      </c>
      <c r="BC12" s="22">
        <v>-9.0545700000000007E-2</v>
      </c>
      <c r="BD12">
        <f t="shared" ref="BD12:BD75" si="10">-BA12/$F$2*1000</f>
        <v>15.5457</v>
      </c>
      <c r="BE12">
        <f t="shared" ref="BE12:BE75" si="11">BD12*AY12</f>
        <v>-1.39715890551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1.5989435532674332</v>
      </c>
      <c r="B13" s="19">
        <f>IFERROR(AD9,0)</f>
        <v>14.735109516184835</v>
      </c>
      <c r="C13" s="20">
        <f>IFERROR(AD4,0)</f>
        <v>0.60757351663675296</v>
      </c>
      <c r="D13" s="21">
        <f>IFERROR(AD2,0)</f>
        <v>14.31480168</v>
      </c>
      <c r="E13" s="21">
        <f>IFERROR(AA9,0)</f>
        <v>23.099344068593492</v>
      </c>
      <c r="F13" s="9"/>
      <c r="G13" s="22">
        <v>1.63483</v>
      </c>
      <c r="H13" s="22">
        <v>49.4054</v>
      </c>
      <c r="I13" s="22">
        <v>4.5498700000000001E-3</v>
      </c>
      <c r="J13" s="22">
        <v>3</v>
      </c>
      <c r="K13" s="22">
        <v>1.63361</v>
      </c>
      <c r="L13">
        <f t="shared" si="0"/>
        <v>-4.5498700000000003</v>
      </c>
      <c r="M13">
        <f t="shared" si="1"/>
        <v>-7.4382639721000006</v>
      </c>
      <c r="N13" s="9"/>
      <c r="O13" s="22">
        <v>-8.4838899999999995E-2</v>
      </c>
      <c r="P13" s="22">
        <v>98.6738</v>
      </c>
      <c r="Q13" s="22">
        <v>-1.62109E-2</v>
      </c>
      <c r="R13" s="22">
        <v>3</v>
      </c>
      <c r="S13" s="22">
        <v>-8.5479700000000006E-2</v>
      </c>
      <c r="T13">
        <f t="shared" si="2"/>
        <v>16.210899999999999</v>
      </c>
      <c r="U13">
        <f t="shared" si="3"/>
        <v>-1.3753149240099998</v>
      </c>
      <c r="V13" s="23"/>
      <c r="W13" s="24"/>
      <c r="X13" s="9"/>
      <c r="Y13" s="22">
        <v>1.63483</v>
      </c>
      <c r="Z13" s="22">
        <v>147.88300000000001</v>
      </c>
      <c r="AA13" s="22">
        <v>1.27563E-2</v>
      </c>
      <c r="AB13" s="22">
        <v>3</v>
      </c>
      <c r="AC13" s="22">
        <v>1.6333</v>
      </c>
      <c r="AD13">
        <f t="shared" si="4"/>
        <v>-12.7563</v>
      </c>
      <c r="AE13">
        <f t="shared" si="5"/>
        <v>-20.854381928999999</v>
      </c>
      <c r="AF13" s="9"/>
      <c r="AG13" s="22">
        <v>-8.4838899999999995E-2</v>
      </c>
      <c r="AH13" s="22">
        <v>197.09399999999999</v>
      </c>
      <c r="AI13" s="22">
        <v>-1.5979E-2</v>
      </c>
      <c r="AJ13" s="22">
        <v>3</v>
      </c>
      <c r="AK13" s="22">
        <v>-8.5479700000000006E-2</v>
      </c>
      <c r="AL13">
        <f t="shared" si="6"/>
        <v>15.979000000000001</v>
      </c>
      <c r="AM13">
        <f t="shared" si="7"/>
        <v>-1.3556407830999999</v>
      </c>
      <c r="AP13" s="9"/>
      <c r="AQ13" s="22">
        <v>1.63483</v>
      </c>
      <c r="AR13" s="22">
        <v>246.208</v>
      </c>
      <c r="AS13" s="22">
        <v>1.06354E-2</v>
      </c>
      <c r="AT13" s="22">
        <v>3</v>
      </c>
      <c r="AU13" s="22">
        <v>1.63361</v>
      </c>
      <c r="AV13">
        <f t="shared" si="8"/>
        <v>-10.635399999999999</v>
      </c>
      <c r="AW13">
        <f t="shared" si="9"/>
        <v>-17.387070981999997</v>
      </c>
      <c r="AX13" s="9"/>
      <c r="AY13" s="22">
        <v>-8.4838899999999995E-2</v>
      </c>
      <c r="AZ13" s="22">
        <v>295.43700000000001</v>
      </c>
      <c r="BA13" s="22">
        <v>-1.5332E-2</v>
      </c>
      <c r="BB13" s="22">
        <v>3</v>
      </c>
      <c r="BC13" s="22">
        <v>-8.5479700000000006E-2</v>
      </c>
      <c r="BD13">
        <f t="shared" si="10"/>
        <v>15.332000000000001</v>
      </c>
      <c r="BE13">
        <f t="shared" si="11"/>
        <v>-1.3007500148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1.5909881744296686</v>
      </c>
      <c r="B14" s="19">
        <f>IFERROR(AL9,0)</f>
        <v>15.216866945580424</v>
      </c>
      <c r="C14" s="20">
        <f>IFERROR(AL4,0)</f>
        <v>0.45469814761254213</v>
      </c>
      <c r="D14" s="21">
        <f>IFERROR(AL2,0)</f>
        <v>11.008176387199999</v>
      </c>
      <c r="E14" s="21"/>
      <c r="F14" s="9"/>
      <c r="G14" s="22">
        <v>1.6297900000000001</v>
      </c>
      <c r="H14" s="22">
        <v>49.415399999999998</v>
      </c>
      <c r="I14" s="22">
        <v>2.6473999999999998E-3</v>
      </c>
      <c r="J14" s="22">
        <v>4</v>
      </c>
      <c r="K14" s="22">
        <v>1.62903</v>
      </c>
      <c r="L14">
        <f t="shared" si="0"/>
        <v>-2.6473999999999998</v>
      </c>
      <c r="M14">
        <f t="shared" si="1"/>
        <v>-4.3147060459999995</v>
      </c>
      <c r="N14" s="9"/>
      <c r="O14" s="22">
        <v>-7.9803499999999999E-2</v>
      </c>
      <c r="P14" s="22">
        <v>98.683800000000005</v>
      </c>
      <c r="Q14" s="22">
        <v>-1.6189599999999998E-2</v>
      </c>
      <c r="R14" s="22">
        <v>4</v>
      </c>
      <c r="S14" s="22">
        <v>-8.0413799999999994E-2</v>
      </c>
      <c r="T14">
        <f t="shared" si="2"/>
        <v>16.189599999999999</v>
      </c>
      <c r="U14">
        <f t="shared" si="3"/>
        <v>-1.2919867435999999</v>
      </c>
      <c r="V14" s="23"/>
      <c r="W14" s="24"/>
      <c r="X14" s="9"/>
      <c r="Y14" s="22">
        <v>1.6297900000000001</v>
      </c>
      <c r="Z14" s="22">
        <v>147.893</v>
      </c>
      <c r="AA14" s="22">
        <v>1.0577400000000001E-2</v>
      </c>
      <c r="AB14" s="22">
        <v>4</v>
      </c>
      <c r="AC14" s="22">
        <v>1.62903</v>
      </c>
      <c r="AD14">
        <f t="shared" si="4"/>
        <v>-10.577400000000001</v>
      </c>
      <c r="AE14">
        <f t="shared" si="5"/>
        <v>-17.238940746000001</v>
      </c>
      <c r="AF14" s="9"/>
      <c r="AG14" s="22">
        <v>-7.9803499999999999E-2</v>
      </c>
      <c r="AH14" s="22">
        <v>197.10400000000001</v>
      </c>
      <c r="AI14" s="22">
        <v>-1.5945399999999998E-2</v>
      </c>
      <c r="AJ14" s="22">
        <v>4</v>
      </c>
      <c r="AK14" s="22">
        <v>-8.0505400000000005E-2</v>
      </c>
      <c r="AL14">
        <f t="shared" si="6"/>
        <v>15.945399999999999</v>
      </c>
      <c r="AM14">
        <f t="shared" si="7"/>
        <v>-1.2724987289</v>
      </c>
      <c r="AP14" s="9"/>
      <c r="AQ14" s="22">
        <v>1.6297900000000001</v>
      </c>
      <c r="AR14" s="22">
        <v>246.21799999999999</v>
      </c>
      <c r="AS14" s="22">
        <v>8.6944599999999993E-3</v>
      </c>
      <c r="AT14" s="22">
        <v>4</v>
      </c>
      <c r="AU14" s="22">
        <v>1.62903</v>
      </c>
      <c r="AV14">
        <f t="shared" si="8"/>
        <v>-8.6944599999999994</v>
      </c>
      <c r="AW14">
        <f t="shared" si="9"/>
        <v>-14.170143963399999</v>
      </c>
      <c r="AX14" s="9"/>
      <c r="AY14" s="22">
        <v>-7.9803499999999999E-2</v>
      </c>
      <c r="AZ14" s="22">
        <v>295.44799999999998</v>
      </c>
      <c r="BA14" s="22">
        <v>-1.51672E-2</v>
      </c>
      <c r="BB14" s="22">
        <v>4</v>
      </c>
      <c r="BC14" s="22">
        <v>-8.0413799999999994E-2</v>
      </c>
      <c r="BD14">
        <f t="shared" si="10"/>
        <v>15.167200000000001</v>
      </c>
      <c r="BE14">
        <f t="shared" si="11"/>
        <v>-1.2103956452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1.6097565150236981</v>
      </c>
      <c r="B15" s="19">
        <f>IFERROR(AV9,0)</f>
        <v>13.716421898669335</v>
      </c>
      <c r="C15" s="20">
        <f>IFERROR(AV4,0)</f>
        <v>0.63639299682799566</v>
      </c>
      <c r="D15" s="21">
        <f>IFERROR(AV2,0)</f>
        <v>14.051620700099999</v>
      </c>
      <c r="E15" s="21">
        <f>IFERROR(AS9,0)</f>
        <v>25.943681472088524</v>
      </c>
      <c r="F15" s="9"/>
      <c r="G15" s="22">
        <v>1.62476</v>
      </c>
      <c r="H15" s="22">
        <v>49.4255</v>
      </c>
      <c r="I15" s="22">
        <v>8.7615999999999996E-4</v>
      </c>
      <c r="J15" s="22">
        <v>5</v>
      </c>
      <c r="K15" s="22">
        <v>1.62354</v>
      </c>
      <c r="L15">
        <f t="shared" si="0"/>
        <v>-0.87615999999999994</v>
      </c>
      <c r="M15">
        <f t="shared" si="1"/>
        <v>-1.4235497215999999</v>
      </c>
      <c r="N15" s="9"/>
      <c r="O15" s="22">
        <v>-7.4768100000000004E-2</v>
      </c>
      <c r="P15" s="22">
        <v>98.693899999999999</v>
      </c>
      <c r="Q15" s="22">
        <v>-1.61713E-2</v>
      </c>
      <c r="R15" s="22">
        <v>5</v>
      </c>
      <c r="S15" s="22">
        <v>-7.5439500000000007E-2</v>
      </c>
      <c r="T15">
        <f t="shared" si="2"/>
        <v>16.171299999999999</v>
      </c>
      <c r="U15">
        <f t="shared" si="3"/>
        <v>-1.2090973755300001</v>
      </c>
      <c r="V15" s="23"/>
      <c r="W15" s="24"/>
      <c r="X15" s="9"/>
      <c r="Y15" s="22">
        <v>1.62476</v>
      </c>
      <c r="Z15" s="22">
        <v>147.90299999999999</v>
      </c>
      <c r="AA15" s="22">
        <v>8.4777800000000007E-3</v>
      </c>
      <c r="AB15" s="22">
        <v>5</v>
      </c>
      <c r="AC15" s="22">
        <v>1.62354</v>
      </c>
      <c r="AD15">
        <f t="shared" si="4"/>
        <v>-8.477780000000001</v>
      </c>
      <c r="AE15">
        <f t="shared" si="5"/>
        <v>-13.774357832800002</v>
      </c>
      <c r="AF15" s="9"/>
      <c r="AG15" s="22">
        <v>-7.4768100000000004E-2</v>
      </c>
      <c r="AH15" s="22">
        <v>197.114</v>
      </c>
      <c r="AI15" s="22">
        <v>-1.5918000000000002E-2</v>
      </c>
      <c r="AJ15" s="22">
        <v>5</v>
      </c>
      <c r="AK15" s="22">
        <v>-7.5439500000000007E-2</v>
      </c>
      <c r="AL15">
        <f t="shared" si="6"/>
        <v>15.918000000000001</v>
      </c>
      <c r="AM15">
        <f t="shared" si="7"/>
        <v>-1.1901586158000002</v>
      </c>
      <c r="AP15" s="9"/>
      <c r="AQ15" s="22">
        <v>1.62476</v>
      </c>
      <c r="AR15" s="22">
        <v>246.22800000000001</v>
      </c>
      <c r="AS15" s="22">
        <v>6.7138700000000003E-3</v>
      </c>
      <c r="AT15" s="22">
        <v>5</v>
      </c>
      <c r="AU15" s="22">
        <v>1.62384</v>
      </c>
      <c r="AV15">
        <f t="shared" si="8"/>
        <v>-6.71387</v>
      </c>
      <c r="AW15">
        <f t="shared" si="9"/>
        <v>-10.908427421200001</v>
      </c>
      <c r="AX15" s="9"/>
      <c r="AY15" s="22">
        <v>-7.4768100000000004E-2</v>
      </c>
      <c r="AZ15" s="22">
        <v>295.45800000000003</v>
      </c>
      <c r="BA15" s="22">
        <v>-1.50391E-2</v>
      </c>
      <c r="BB15" s="22">
        <v>5</v>
      </c>
      <c r="BC15" s="22">
        <v>-7.5378399999999998E-2</v>
      </c>
      <c r="BD15">
        <f t="shared" si="10"/>
        <v>15.039099999999999</v>
      </c>
      <c r="BE15">
        <f t="shared" si="11"/>
        <v>-1.1244449327100001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1.5872648943373451</v>
      </c>
      <c r="B16" s="19">
        <f>IFERROR(BD9,0)</f>
        <v>14.191215629371547</v>
      </c>
      <c r="C16" s="20">
        <f>IFERROR(BD4,0)</f>
        <v>0.46197611983504477</v>
      </c>
      <c r="D16" s="21">
        <f>IFERROR(BD2,0)</f>
        <v>10.406112984</v>
      </c>
      <c r="E16" s="21"/>
      <c r="F16" s="9"/>
      <c r="G16" s="22">
        <v>1.61972</v>
      </c>
      <c r="H16" s="22">
        <v>49.435600000000001</v>
      </c>
      <c r="I16" s="22">
        <v>-6.8725600000000002E-4</v>
      </c>
      <c r="J16" s="22">
        <v>6</v>
      </c>
      <c r="K16" s="22">
        <v>1.6186499999999999</v>
      </c>
      <c r="L16">
        <f t="shared" si="0"/>
        <v>0.68725599999999998</v>
      </c>
      <c r="M16">
        <f t="shared" si="1"/>
        <v>1.1131622883200001</v>
      </c>
      <c r="N16" s="9"/>
      <c r="O16" s="22">
        <v>-6.9732699999999995E-2</v>
      </c>
      <c r="P16" s="22">
        <v>98.703999999999994</v>
      </c>
      <c r="Q16" s="22">
        <v>-1.6159099999999999E-2</v>
      </c>
      <c r="R16" s="22">
        <v>6</v>
      </c>
      <c r="S16" s="22">
        <v>-7.0556599999999997E-2</v>
      </c>
      <c r="T16">
        <f t="shared" si="2"/>
        <v>16.159099999999999</v>
      </c>
      <c r="U16">
        <f t="shared" si="3"/>
        <v>-1.1268176725699999</v>
      </c>
      <c r="V16" s="23"/>
      <c r="W16" s="24"/>
      <c r="X16" s="9"/>
      <c r="Y16" s="22">
        <v>1.61972</v>
      </c>
      <c r="Z16" s="22">
        <v>147.91300000000001</v>
      </c>
      <c r="AA16" s="22">
        <v>6.4819300000000003E-3</v>
      </c>
      <c r="AB16" s="22">
        <v>6</v>
      </c>
      <c r="AC16" s="22">
        <v>1.6186499999999999</v>
      </c>
      <c r="AD16">
        <f t="shared" si="4"/>
        <v>-6.4819300000000002</v>
      </c>
      <c r="AE16">
        <f t="shared" si="5"/>
        <v>-10.498911659600001</v>
      </c>
      <c r="AF16" s="9"/>
      <c r="AG16" s="22">
        <v>-6.9732699999999995E-2</v>
      </c>
      <c r="AH16" s="22">
        <v>197.124</v>
      </c>
      <c r="AI16" s="22">
        <v>-1.5890499999999998E-2</v>
      </c>
      <c r="AJ16" s="22">
        <v>6</v>
      </c>
      <c r="AK16" s="22">
        <v>-7.03125E-2</v>
      </c>
      <c r="AL16">
        <f t="shared" si="6"/>
        <v>15.890499999999998</v>
      </c>
      <c r="AM16">
        <f t="shared" si="7"/>
        <v>-1.1080874693499998</v>
      </c>
      <c r="AP16" s="9"/>
      <c r="AQ16" s="22">
        <v>1.61972</v>
      </c>
      <c r="AR16" s="22">
        <v>246.238</v>
      </c>
      <c r="AS16" s="22">
        <v>4.9224899999999999E-3</v>
      </c>
      <c r="AT16" s="22">
        <v>6</v>
      </c>
      <c r="AU16" s="22">
        <v>1.61896</v>
      </c>
      <c r="AV16">
        <f t="shared" si="8"/>
        <v>-4.9224899999999998</v>
      </c>
      <c r="AW16">
        <f t="shared" si="9"/>
        <v>-7.9730555028000003</v>
      </c>
      <c r="AX16" s="9"/>
      <c r="AY16" s="22">
        <v>-6.9732699999999995E-2</v>
      </c>
      <c r="AZ16" s="22">
        <v>295.46800000000002</v>
      </c>
      <c r="BA16" s="22">
        <v>-1.4944499999999999E-2</v>
      </c>
      <c r="BB16" s="22">
        <v>6</v>
      </c>
      <c r="BC16" s="22">
        <v>-7.0373500000000005E-2</v>
      </c>
      <c r="BD16">
        <f t="shared" si="10"/>
        <v>14.9445</v>
      </c>
      <c r="BE16">
        <f t="shared" si="11"/>
        <v>-1.0421203351499999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1.61469</v>
      </c>
      <c r="H17" s="22">
        <v>49.445599999999999</v>
      </c>
      <c r="I17" s="22">
        <v>-1.9400000000000001E-3</v>
      </c>
      <c r="J17" s="22">
        <v>7</v>
      </c>
      <c r="K17" s="22">
        <v>1.6131599999999999</v>
      </c>
      <c r="L17">
        <f t="shared" si="0"/>
        <v>1.9400000000000002</v>
      </c>
      <c r="M17">
        <f t="shared" si="1"/>
        <v>3.1324986000000004</v>
      </c>
      <c r="N17" s="9"/>
      <c r="O17" s="22">
        <v>-6.4697299999999999E-2</v>
      </c>
      <c r="P17" s="22">
        <v>98.714100000000002</v>
      </c>
      <c r="Q17" s="22">
        <v>-1.6140700000000001E-2</v>
      </c>
      <c r="R17" s="22">
        <v>7</v>
      </c>
      <c r="S17" s="22">
        <v>-6.5155000000000005E-2</v>
      </c>
      <c r="T17">
        <f t="shared" si="2"/>
        <v>16.140700000000002</v>
      </c>
      <c r="U17">
        <f t="shared" si="3"/>
        <v>-1.0442597101100002</v>
      </c>
      <c r="V17" s="23"/>
      <c r="W17" s="24"/>
      <c r="X17" s="9"/>
      <c r="Y17" s="22">
        <v>1.61469</v>
      </c>
      <c r="Z17" s="22">
        <v>147.923</v>
      </c>
      <c r="AA17" s="22">
        <v>4.6234099999999997E-3</v>
      </c>
      <c r="AB17" s="22">
        <v>7</v>
      </c>
      <c r="AC17" s="22">
        <v>1.6131599999999999</v>
      </c>
      <c r="AD17">
        <f t="shared" si="4"/>
        <v>-4.6234099999999998</v>
      </c>
      <c r="AE17">
        <f t="shared" si="5"/>
        <v>-7.4653738928999998</v>
      </c>
      <c r="AF17" s="9"/>
      <c r="AG17" s="22">
        <v>-6.4697299999999999E-2</v>
      </c>
      <c r="AH17" s="22">
        <v>197.13399999999999</v>
      </c>
      <c r="AI17" s="22">
        <v>-1.58569E-2</v>
      </c>
      <c r="AJ17" s="22">
        <v>7</v>
      </c>
      <c r="AK17" s="22">
        <v>-6.5368700000000002E-2</v>
      </c>
      <c r="AL17">
        <f t="shared" si="6"/>
        <v>15.8569</v>
      </c>
      <c r="AM17">
        <f t="shared" si="7"/>
        <v>-1.0258986163699999</v>
      </c>
      <c r="AP17" s="9"/>
      <c r="AQ17" s="22">
        <v>1.61469</v>
      </c>
      <c r="AR17" s="22">
        <v>246.24799999999999</v>
      </c>
      <c r="AS17" s="22">
        <v>1.15723E-3</v>
      </c>
      <c r="AT17" s="22">
        <v>7</v>
      </c>
      <c r="AU17" s="22">
        <v>1.6137699999999999</v>
      </c>
      <c r="AV17">
        <f t="shared" si="8"/>
        <v>-1.15723</v>
      </c>
      <c r="AW17">
        <f t="shared" si="9"/>
        <v>-1.8685677086999999</v>
      </c>
      <c r="AX17" s="9"/>
      <c r="AY17" s="22">
        <v>-6.4697299999999999E-2</v>
      </c>
      <c r="AZ17" s="22">
        <v>295.47800000000001</v>
      </c>
      <c r="BA17" s="22">
        <v>-1.48682E-2</v>
      </c>
      <c r="BB17" s="22">
        <v>7</v>
      </c>
      <c r="BC17" s="22">
        <v>-6.5338099999999996E-2</v>
      </c>
      <c r="BD17">
        <f t="shared" si="10"/>
        <v>14.8682</v>
      </c>
      <c r="BE17">
        <f t="shared" si="11"/>
        <v>-0.96193239586000001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1.60965</v>
      </c>
      <c r="H18" s="22">
        <v>49.4557</v>
      </c>
      <c r="I18" s="22">
        <v>-2.9696700000000002E-3</v>
      </c>
      <c r="J18" s="22">
        <v>8</v>
      </c>
      <c r="K18" s="22">
        <v>1.6085799999999999</v>
      </c>
      <c r="L18">
        <f t="shared" si="0"/>
        <v>2.9696700000000003</v>
      </c>
      <c r="M18">
        <f t="shared" si="1"/>
        <v>4.7801293155000009</v>
      </c>
      <c r="N18" s="9"/>
      <c r="O18" s="22">
        <v>-5.9661899999999997E-2</v>
      </c>
      <c r="P18" s="22">
        <v>98.724100000000007</v>
      </c>
      <c r="Q18" s="22">
        <v>-1.6131599999999999E-2</v>
      </c>
      <c r="R18" s="22">
        <v>8</v>
      </c>
      <c r="S18" s="22">
        <v>-6.0363800000000002E-2</v>
      </c>
      <c r="T18">
        <f t="shared" si="2"/>
        <v>16.131599999999999</v>
      </c>
      <c r="U18">
        <f t="shared" si="3"/>
        <v>-0.96244190603999991</v>
      </c>
      <c r="V18" s="23"/>
      <c r="W18" s="24"/>
      <c r="X18" s="9"/>
      <c r="Y18" s="22">
        <v>1.60965</v>
      </c>
      <c r="Z18" s="22">
        <v>147.934</v>
      </c>
      <c r="AA18" s="22">
        <v>2.8204300000000001E-3</v>
      </c>
      <c r="AB18" s="22">
        <v>8</v>
      </c>
      <c r="AC18" s="22">
        <v>1.6085799999999999</v>
      </c>
      <c r="AD18">
        <f t="shared" si="4"/>
        <v>-2.82043</v>
      </c>
      <c r="AE18">
        <f t="shared" si="5"/>
        <v>-4.5399051495</v>
      </c>
      <c r="AF18" s="9"/>
      <c r="AG18" s="22">
        <v>-5.9661899999999997E-2</v>
      </c>
      <c r="AH18" s="22">
        <v>197.14400000000001</v>
      </c>
      <c r="AI18" s="22">
        <v>-1.5811200000000001E-2</v>
      </c>
      <c r="AJ18" s="22">
        <v>8</v>
      </c>
      <c r="AK18" s="22">
        <v>-6.0333299999999999E-2</v>
      </c>
      <c r="AL18">
        <f t="shared" si="6"/>
        <v>15.811200000000001</v>
      </c>
      <c r="AM18">
        <f t="shared" si="7"/>
        <v>-0.94332623327999998</v>
      </c>
      <c r="AP18" s="9"/>
      <c r="AQ18" s="22">
        <v>1.60965</v>
      </c>
      <c r="AR18" s="22">
        <v>246.25800000000001</v>
      </c>
      <c r="AS18" s="22">
        <v>-2.4984699999999998E-4</v>
      </c>
      <c r="AT18" s="22">
        <v>8</v>
      </c>
      <c r="AU18" s="22">
        <v>1.6088899999999999</v>
      </c>
      <c r="AV18">
        <f t="shared" si="8"/>
        <v>0.24984699999999999</v>
      </c>
      <c r="AW18">
        <f t="shared" si="9"/>
        <v>0.40216622354999998</v>
      </c>
      <c r="AX18" s="9"/>
      <c r="AY18" s="22">
        <v>-5.9661899999999997E-2</v>
      </c>
      <c r="AZ18" s="22">
        <v>295.488</v>
      </c>
      <c r="BA18" s="22">
        <v>-1.47888E-2</v>
      </c>
      <c r="BB18" s="22">
        <v>8</v>
      </c>
      <c r="BC18" s="22">
        <v>-6.0363800000000002E-2</v>
      </c>
      <c r="BD18">
        <f t="shared" si="10"/>
        <v>14.7888</v>
      </c>
      <c r="BE18">
        <f t="shared" si="11"/>
        <v>-0.88232790671999994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1.6046100000000001</v>
      </c>
      <c r="H19" s="22">
        <v>49.465800000000002</v>
      </c>
      <c r="I19" s="22">
        <v>-3.7884500000000001E-3</v>
      </c>
      <c r="J19" s="22">
        <v>9</v>
      </c>
      <c r="K19" s="22">
        <v>1.6040000000000001</v>
      </c>
      <c r="L19">
        <f t="shared" si="0"/>
        <v>3.7884500000000001</v>
      </c>
      <c r="M19">
        <f t="shared" si="1"/>
        <v>6.0789847545000004</v>
      </c>
      <c r="N19" s="9"/>
      <c r="O19" s="22">
        <v>-5.4626500000000001E-2</v>
      </c>
      <c r="P19" s="22">
        <v>98.734200000000001</v>
      </c>
      <c r="Q19" s="22">
        <v>-1.6119399999999999E-2</v>
      </c>
      <c r="R19" s="22">
        <v>9</v>
      </c>
      <c r="S19" s="22">
        <v>-5.5236800000000003E-2</v>
      </c>
      <c r="T19">
        <f t="shared" si="2"/>
        <v>16.119399999999999</v>
      </c>
      <c r="U19">
        <f t="shared" si="3"/>
        <v>-0.88054640409999996</v>
      </c>
      <c r="V19" s="23"/>
      <c r="W19" s="24"/>
      <c r="X19" s="9"/>
      <c r="Y19" s="22">
        <v>1.6046100000000001</v>
      </c>
      <c r="Z19" s="22">
        <v>147.94399999999999</v>
      </c>
      <c r="AA19" s="22">
        <v>1.1764499999999999E-3</v>
      </c>
      <c r="AB19" s="22">
        <v>9</v>
      </c>
      <c r="AC19" s="22">
        <v>1.6030899999999999</v>
      </c>
      <c r="AD19">
        <f t="shared" si="4"/>
        <v>-1.17645</v>
      </c>
      <c r="AE19">
        <f t="shared" si="5"/>
        <v>-1.8877434345000002</v>
      </c>
      <c r="AF19" s="9"/>
      <c r="AG19" s="22">
        <v>-5.4626500000000001E-2</v>
      </c>
      <c r="AH19" s="22">
        <v>197.154</v>
      </c>
      <c r="AI19" s="22">
        <v>-1.57623E-2</v>
      </c>
      <c r="AJ19" s="22">
        <v>9</v>
      </c>
      <c r="AK19" s="22">
        <v>-5.5297899999999997E-2</v>
      </c>
      <c r="AL19">
        <f t="shared" si="6"/>
        <v>15.7623</v>
      </c>
      <c r="AM19">
        <f t="shared" si="7"/>
        <v>-0.86103928095000004</v>
      </c>
      <c r="AP19" s="9"/>
      <c r="AQ19" s="22">
        <v>1.6046100000000001</v>
      </c>
      <c r="AR19" s="22">
        <v>246.268</v>
      </c>
      <c r="AS19" s="22">
        <v>-1.4279200000000001E-3</v>
      </c>
      <c r="AT19" s="22">
        <v>9</v>
      </c>
      <c r="AU19" s="22">
        <v>1.6036999999999999</v>
      </c>
      <c r="AV19">
        <f t="shared" si="8"/>
        <v>1.4279200000000001</v>
      </c>
      <c r="AW19">
        <f t="shared" si="9"/>
        <v>2.2912547112000001</v>
      </c>
      <c r="AX19" s="9"/>
      <c r="AY19" s="22">
        <v>-5.4626500000000001E-2</v>
      </c>
      <c r="AZ19" s="22">
        <v>295.49799999999999</v>
      </c>
      <c r="BA19" s="22">
        <v>-1.47064E-2</v>
      </c>
      <c r="BB19" s="22">
        <v>9</v>
      </c>
      <c r="BC19" s="22">
        <v>-5.5267299999999998E-2</v>
      </c>
      <c r="BD19">
        <f t="shared" si="10"/>
        <v>14.7064</v>
      </c>
      <c r="BE19">
        <f t="shared" si="11"/>
        <v>-0.80335915960000004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1.59958</v>
      </c>
      <c r="H20" s="22">
        <v>49.475900000000003</v>
      </c>
      <c r="I20" s="22">
        <v>-4.4689899999999999E-3</v>
      </c>
      <c r="J20" s="22">
        <v>10</v>
      </c>
      <c r="K20" s="22">
        <v>1.5982099999999999</v>
      </c>
      <c r="L20">
        <f t="shared" si="0"/>
        <v>4.4689899999999998</v>
      </c>
      <c r="M20">
        <f t="shared" si="1"/>
        <v>7.1485070241999997</v>
      </c>
      <c r="N20" s="9"/>
      <c r="O20" s="22">
        <v>-4.9591099999999999E-2</v>
      </c>
      <c r="P20" s="22">
        <v>98.744299999999996</v>
      </c>
      <c r="Q20" s="22">
        <v>-1.6110200000000002E-2</v>
      </c>
      <c r="R20" s="22">
        <v>10</v>
      </c>
      <c r="S20" s="22">
        <v>-5.0292999999999997E-2</v>
      </c>
      <c r="T20">
        <f t="shared" si="2"/>
        <v>16.110200000000003</v>
      </c>
      <c r="U20">
        <f t="shared" si="3"/>
        <v>-0.79892253922000012</v>
      </c>
      <c r="V20" s="23"/>
      <c r="W20" s="24"/>
      <c r="X20" s="9"/>
      <c r="Y20" s="22">
        <v>1.59958</v>
      </c>
      <c r="Z20" s="22">
        <v>147.95400000000001</v>
      </c>
      <c r="AA20" s="22">
        <v>-2.9608199999999997E-4</v>
      </c>
      <c r="AB20" s="22">
        <v>10</v>
      </c>
      <c r="AC20" s="22">
        <v>1.5979000000000001</v>
      </c>
      <c r="AD20">
        <f t="shared" si="4"/>
        <v>0.29608199999999996</v>
      </c>
      <c r="AE20">
        <f t="shared" si="5"/>
        <v>0.47360684555999993</v>
      </c>
      <c r="AF20" s="9"/>
      <c r="AG20" s="22">
        <v>-4.9591099999999999E-2</v>
      </c>
      <c r="AH20" s="22">
        <v>197.16399999999999</v>
      </c>
      <c r="AI20" s="22">
        <v>-1.5716600000000001E-2</v>
      </c>
      <c r="AJ20" s="22">
        <v>10</v>
      </c>
      <c r="AK20" s="22">
        <v>-5.0292999999999997E-2</v>
      </c>
      <c r="AL20">
        <f t="shared" si="6"/>
        <v>15.716600000000001</v>
      </c>
      <c r="AM20">
        <f t="shared" si="7"/>
        <v>-0.77940348226</v>
      </c>
      <c r="AP20" s="9"/>
      <c r="AQ20" s="22">
        <v>1.59958</v>
      </c>
      <c r="AR20" s="22">
        <v>246.279</v>
      </c>
      <c r="AS20" s="22">
        <v>-2.4008200000000001E-3</v>
      </c>
      <c r="AT20" s="22">
        <v>10</v>
      </c>
      <c r="AU20" s="22">
        <v>1.5991200000000001</v>
      </c>
      <c r="AV20">
        <f t="shared" si="8"/>
        <v>2.40082</v>
      </c>
      <c r="AW20">
        <f t="shared" si="9"/>
        <v>3.8403036556000001</v>
      </c>
      <c r="AX20" s="9"/>
      <c r="AY20" s="22">
        <v>-4.9591099999999999E-2</v>
      </c>
      <c r="AZ20" s="22">
        <v>295.50799999999998</v>
      </c>
      <c r="BA20" s="22">
        <v>-1.46301E-2</v>
      </c>
      <c r="BB20" s="22">
        <v>10</v>
      </c>
      <c r="BC20" s="22">
        <v>-5.03235E-2</v>
      </c>
      <c r="BD20">
        <f t="shared" si="10"/>
        <v>14.630100000000001</v>
      </c>
      <c r="BE20">
        <f t="shared" si="11"/>
        <v>-0.72552275211000006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1.5945400000000001</v>
      </c>
      <c r="H21" s="22">
        <v>49.485900000000001</v>
      </c>
      <c r="I21" s="22">
        <v>-5.0384499999999999E-3</v>
      </c>
      <c r="J21" s="22">
        <v>11</v>
      </c>
      <c r="K21" s="22">
        <v>1.5933200000000001</v>
      </c>
      <c r="L21">
        <f t="shared" si="0"/>
        <v>5.0384500000000001</v>
      </c>
      <c r="M21">
        <f t="shared" si="1"/>
        <v>8.0340100630000002</v>
      </c>
      <c r="N21" s="9"/>
      <c r="O21" s="22">
        <v>-4.4555699999999997E-2</v>
      </c>
      <c r="P21" s="22">
        <v>98.754300000000001</v>
      </c>
      <c r="Q21" s="22">
        <v>-1.6091899999999999E-2</v>
      </c>
      <c r="R21" s="22">
        <v>11</v>
      </c>
      <c r="S21" s="22">
        <v>-4.505E-2</v>
      </c>
      <c r="T21">
        <f t="shared" si="2"/>
        <v>16.091899999999999</v>
      </c>
      <c r="U21">
        <f t="shared" si="3"/>
        <v>-0.71698586882999993</v>
      </c>
      <c r="V21" s="23"/>
      <c r="W21" s="24"/>
      <c r="X21" s="9"/>
      <c r="Y21" s="22">
        <v>1.5945400000000001</v>
      </c>
      <c r="Z21" s="22">
        <v>147.964</v>
      </c>
      <c r="AA21" s="22">
        <v>-1.5246599999999999E-3</v>
      </c>
      <c r="AB21" s="22">
        <v>11</v>
      </c>
      <c r="AC21" s="22">
        <v>1.5942400000000001</v>
      </c>
      <c r="AD21">
        <f t="shared" si="4"/>
        <v>1.5246599999999999</v>
      </c>
      <c r="AE21">
        <f t="shared" si="5"/>
        <v>2.4311313563999999</v>
      </c>
      <c r="AF21" s="9"/>
      <c r="AG21" s="22">
        <v>-4.4555699999999997E-2</v>
      </c>
      <c r="AH21" s="22">
        <v>197.17400000000001</v>
      </c>
      <c r="AI21" s="22">
        <v>-1.5676900000000001E-2</v>
      </c>
      <c r="AJ21" s="22">
        <v>11</v>
      </c>
      <c r="AK21" s="22">
        <v>-4.5043899999999998E-2</v>
      </c>
      <c r="AL21">
        <f t="shared" si="6"/>
        <v>15.6769</v>
      </c>
      <c r="AM21">
        <f t="shared" si="7"/>
        <v>-0.69849525332999995</v>
      </c>
      <c r="AP21" s="9"/>
      <c r="AQ21" s="22">
        <v>1.5945400000000001</v>
      </c>
      <c r="AR21" s="22">
        <v>246.28899999999999</v>
      </c>
      <c r="AS21" s="22">
        <v>-3.1665E-3</v>
      </c>
      <c r="AT21" s="22">
        <v>11</v>
      </c>
      <c r="AU21" s="22">
        <v>1.5936300000000001</v>
      </c>
      <c r="AV21">
        <f t="shared" si="8"/>
        <v>3.1665000000000001</v>
      </c>
      <c r="AW21">
        <f t="shared" si="9"/>
        <v>5.0491109100000005</v>
      </c>
      <c r="AX21" s="9"/>
      <c r="AY21" s="22">
        <v>-4.4555699999999997E-2</v>
      </c>
      <c r="AZ21" s="22">
        <v>295.51799999999997</v>
      </c>
      <c r="BA21" s="22">
        <v>-1.45691E-2</v>
      </c>
      <c r="BB21" s="22">
        <v>11</v>
      </c>
      <c r="BC21" s="22">
        <v>-4.5089700000000003E-2</v>
      </c>
      <c r="BD21">
        <f t="shared" si="10"/>
        <v>14.569100000000001</v>
      </c>
      <c r="BE21">
        <f t="shared" si="11"/>
        <v>-0.64913644886999999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1.58951</v>
      </c>
      <c r="H22" s="22">
        <v>49.496000000000002</v>
      </c>
      <c r="I22" s="22">
        <v>-5.5541999999999996E-3</v>
      </c>
      <c r="J22" s="22">
        <v>12</v>
      </c>
      <c r="K22" s="22">
        <v>1.5884400000000001</v>
      </c>
      <c r="L22">
        <f t="shared" si="0"/>
        <v>5.5541999999999998</v>
      </c>
      <c r="M22">
        <f t="shared" si="1"/>
        <v>8.8284564420000002</v>
      </c>
      <c r="N22" s="9"/>
      <c r="O22" s="22">
        <v>-3.9520300000000001E-2</v>
      </c>
      <c r="P22" s="22">
        <v>98.764399999999995</v>
      </c>
      <c r="Q22" s="22">
        <v>-1.6082800000000001E-2</v>
      </c>
      <c r="R22" s="22">
        <v>12</v>
      </c>
      <c r="S22" s="22">
        <v>-4.0048199999999999E-2</v>
      </c>
      <c r="T22">
        <f t="shared" si="2"/>
        <v>16.082800000000002</v>
      </c>
      <c r="U22">
        <f t="shared" si="3"/>
        <v>-0.63559708084000011</v>
      </c>
      <c r="V22" s="23"/>
      <c r="W22" s="24"/>
      <c r="X22" s="9"/>
      <c r="Y22" s="22">
        <v>1.58951</v>
      </c>
      <c r="Z22" s="22">
        <v>147.97399999999999</v>
      </c>
      <c r="AA22" s="22">
        <v>-2.4862700000000001E-3</v>
      </c>
      <c r="AB22" s="22">
        <v>12</v>
      </c>
      <c r="AC22" s="22">
        <v>1.58813</v>
      </c>
      <c r="AD22">
        <f t="shared" si="4"/>
        <v>2.4862700000000002</v>
      </c>
      <c r="AE22">
        <f t="shared" si="5"/>
        <v>3.9519510277000003</v>
      </c>
      <c r="AF22" s="9"/>
      <c r="AG22" s="22">
        <v>-3.9520300000000001E-2</v>
      </c>
      <c r="AH22" s="22">
        <v>197.184</v>
      </c>
      <c r="AI22" s="22">
        <v>-1.5628099999999999E-2</v>
      </c>
      <c r="AJ22" s="22">
        <v>12</v>
      </c>
      <c r="AK22" s="22">
        <v>-4.0020800000000002E-2</v>
      </c>
      <c r="AL22">
        <f t="shared" si="6"/>
        <v>15.628099999999998</v>
      </c>
      <c r="AM22">
        <f t="shared" si="7"/>
        <v>-0.61762720042999997</v>
      </c>
      <c r="AP22" s="9"/>
      <c r="AQ22" s="22">
        <v>1.58951</v>
      </c>
      <c r="AR22" s="22">
        <v>246.29900000000001</v>
      </c>
      <c r="AS22" s="22">
        <v>-3.7890599999999999E-3</v>
      </c>
      <c r="AT22" s="22">
        <v>12</v>
      </c>
      <c r="AU22" s="22">
        <v>1.58813</v>
      </c>
      <c r="AV22">
        <f t="shared" si="8"/>
        <v>3.7890600000000001</v>
      </c>
      <c r="AW22">
        <f t="shared" si="9"/>
        <v>6.0227487605999999</v>
      </c>
      <c r="AX22" s="9"/>
      <c r="AY22" s="22">
        <v>-3.9520300000000001E-2</v>
      </c>
      <c r="AZ22" s="22">
        <v>295.52800000000002</v>
      </c>
      <c r="BA22" s="22">
        <v>-1.45142E-2</v>
      </c>
      <c r="BB22" s="22">
        <v>12</v>
      </c>
      <c r="BC22" s="22">
        <v>-4.0017700000000003E-2</v>
      </c>
      <c r="BD22">
        <f t="shared" si="10"/>
        <v>14.514199999999999</v>
      </c>
      <c r="BE22">
        <f t="shared" si="11"/>
        <v>-0.57360553825999994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1.58447</v>
      </c>
      <c r="H23" s="22">
        <v>49.506100000000004</v>
      </c>
      <c r="I23" s="22">
        <v>-6.0150100000000003E-3</v>
      </c>
      <c r="J23" s="22">
        <v>13</v>
      </c>
      <c r="K23" s="22">
        <v>1.5835600000000001</v>
      </c>
      <c r="L23">
        <f t="shared" si="0"/>
        <v>6.0150100000000002</v>
      </c>
      <c r="M23">
        <f t="shared" si="1"/>
        <v>9.5306028947000012</v>
      </c>
      <c r="N23" s="9"/>
      <c r="O23" s="22">
        <v>-3.4484899999999999E-2</v>
      </c>
      <c r="P23" s="22">
        <v>98.774500000000003</v>
      </c>
      <c r="Q23" s="22">
        <v>-1.6070600000000001E-2</v>
      </c>
      <c r="R23" s="22">
        <v>13</v>
      </c>
      <c r="S23" s="22">
        <v>-3.4872399999999998E-2</v>
      </c>
      <c r="T23">
        <f t="shared" si="2"/>
        <v>16.070600000000002</v>
      </c>
      <c r="U23">
        <f t="shared" si="3"/>
        <v>-0.55419303394000008</v>
      </c>
      <c r="V23" s="23"/>
      <c r="W23" s="24"/>
      <c r="X23" s="9"/>
      <c r="Y23" s="22">
        <v>1.58447</v>
      </c>
      <c r="Z23" s="22">
        <v>147.98400000000001</v>
      </c>
      <c r="AA23" s="22">
        <v>-3.2748400000000002E-3</v>
      </c>
      <c r="AB23" s="22">
        <v>13</v>
      </c>
      <c r="AC23" s="22">
        <v>1.58386</v>
      </c>
      <c r="AD23">
        <f t="shared" si="4"/>
        <v>3.2748400000000002</v>
      </c>
      <c r="AE23">
        <f t="shared" si="5"/>
        <v>5.1888857348000004</v>
      </c>
      <c r="AF23" s="9"/>
      <c r="AG23" s="22">
        <v>-3.4484899999999999E-2</v>
      </c>
      <c r="AH23" s="22">
        <v>197.19399999999999</v>
      </c>
      <c r="AI23" s="22">
        <v>-1.55701E-2</v>
      </c>
      <c r="AJ23" s="22">
        <v>13</v>
      </c>
      <c r="AK23" s="22">
        <v>-3.4939600000000001E-2</v>
      </c>
      <c r="AL23">
        <f t="shared" si="6"/>
        <v>15.5701</v>
      </c>
      <c r="AM23">
        <f t="shared" si="7"/>
        <v>-0.53693334148999994</v>
      </c>
      <c r="AP23" s="9"/>
      <c r="AQ23" s="22">
        <v>1.58447</v>
      </c>
      <c r="AR23" s="22">
        <v>246.309</v>
      </c>
      <c r="AS23" s="22">
        <v>-4.3395999999999999E-3</v>
      </c>
      <c r="AT23" s="22">
        <v>13</v>
      </c>
      <c r="AU23" s="22">
        <v>1.58325</v>
      </c>
      <c r="AV23">
        <f t="shared" si="8"/>
        <v>4.3395999999999999</v>
      </c>
      <c r="AW23">
        <f t="shared" si="9"/>
        <v>6.8759660120000001</v>
      </c>
      <c r="AX23" s="9"/>
      <c r="AY23" s="22">
        <v>-3.4484899999999999E-2</v>
      </c>
      <c r="AZ23" s="22">
        <v>295.53800000000001</v>
      </c>
      <c r="BA23" s="22">
        <v>-1.44806E-2</v>
      </c>
      <c r="BB23" s="22">
        <v>13</v>
      </c>
      <c r="BC23" s="22">
        <v>-3.4945700000000003E-2</v>
      </c>
      <c r="BD23">
        <f t="shared" si="10"/>
        <v>14.480599999999999</v>
      </c>
      <c r="BE23">
        <f t="shared" si="11"/>
        <v>-0.49936204293999997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1.57944</v>
      </c>
      <c r="H24" s="22">
        <v>49.516100000000002</v>
      </c>
      <c r="I24" s="22">
        <v>-6.41174E-3</v>
      </c>
      <c r="J24" s="22">
        <v>14</v>
      </c>
      <c r="K24" s="22">
        <v>1.57867</v>
      </c>
      <c r="L24">
        <f t="shared" si="0"/>
        <v>6.41174</v>
      </c>
      <c r="M24">
        <f t="shared" si="1"/>
        <v>10.1269586256</v>
      </c>
      <c r="N24" s="9"/>
      <c r="O24" s="22">
        <v>-2.94495E-2</v>
      </c>
      <c r="P24" s="22">
        <v>98.784599999999998</v>
      </c>
      <c r="Q24" s="22">
        <v>-1.6064499999999999E-2</v>
      </c>
      <c r="R24" s="22">
        <v>14</v>
      </c>
      <c r="S24" s="22">
        <v>-2.9888899999999999E-2</v>
      </c>
      <c r="T24">
        <f t="shared" si="2"/>
        <v>16.064499999999999</v>
      </c>
      <c r="U24">
        <f t="shared" si="3"/>
        <v>-0.47309149274999995</v>
      </c>
      <c r="V24" s="23"/>
      <c r="W24" s="24"/>
      <c r="X24" s="9"/>
      <c r="Y24" s="22">
        <v>1.57944</v>
      </c>
      <c r="Z24" s="22">
        <v>147.994</v>
      </c>
      <c r="AA24" s="22">
        <v>-3.9279199999999997E-3</v>
      </c>
      <c r="AB24" s="22">
        <v>14</v>
      </c>
      <c r="AC24" s="22">
        <v>1.57867</v>
      </c>
      <c r="AD24">
        <f t="shared" si="4"/>
        <v>3.9279199999999999</v>
      </c>
      <c r="AE24">
        <f t="shared" si="5"/>
        <v>6.2039139647999999</v>
      </c>
      <c r="AF24" s="9"/>
      <c r="AG24" s="22">
        <v>-2.94495E-2</v>
      </c>
      <c r="AH24" s="22">
        <v>197.20400000000001</v>
      </c>
      <c r="AI24" s="22">
        <v>-1.5521200000000001E-2</v>
      </c>
      <c r="AJ24" s="22">
        <v>14</v>
      </c>
      <c r="AK24" s="22">
        <v>-2.9864499999999999E-2</v>
      </c>
      <c r="AL24">
        <f t="shared" si="6"/>
        <v>15.5212</v>
      </c>
      <c r="AM24">
        <f t="shared" si="7"/>
        <v>-0.4570915794</v>
      </c>
      <c r="AP24" s="9"/>
      <c r="AQ24" s="22">
        <v>1.57944</v>
      </c>
      <c r="AR24" s="22">
        <v>246.31899999999999</v>
      </c>
      <c r="AS24" s="22">
        <v>-4.8098799999999999E-3</v>
      </c>
      <c r="AT24" s="22">
        <v>14</v>
      </c>
      <c r="AU24" s="22">
        <v>1.5783700000000001</v>
      </c>
      <c r="AV24">
        <f t="shared" si="8"/>
        <v>4.8098799999999997</v>
      </c>
      <c r="AW24">
        <f t="shared" si="9"/>
        <v>7.5969168671999991</v>
      </c>
      <c r="AX24" s="9"/>
      <c r="AY24" s="22">
        <v>-2.94495E-2</v>
      </c>
      <c r="AZ24" s="22">
        <v>295.548</v>
      </c>
      <c r="BA24" s="22">
        <v>-1.4447E-2</v>
      </c>
      <c r="BB24" s="22">
        <v>14</v>
      </c>
      <c r="BC24" s="22">
        <v>-2.9953E-2</v>
      </c>
      <c r="BD24">
        <f t="shared" si="10"/>
        <v>14.446999999999999</v>
      </c>
      <c r="BE24">
        <f t="shared" si="11"/>
        <v>-0.4254569265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1.5744</v>
      </c>
      <c r="H25" s="22">
        <v>49.526200000000003</v>
      </c>
      <c r="I25" s="22">
        <v>-6.7779499999999996E-3</v>
      </c>
      <c r="J25" s="22">
        <v>15</v>
      </c>
      <c r="K25" s="22">
        <v>1.5728800000000001</v>
      </c>
      <c r="L25">
        <f t="shared" si="0"/>
        <v>6.7779499999999997</v>
      </c>
      <c r="M25">
        <f t="shared" si="1"/>
        <v>10.67120448</v>
      </c>
      <c r="N25" s="9"/>
      <c r="O25" s="22">
        <v>-2.4414100000000001E-2</v>
      </c>
      <c r="P25" s="22">
        <v>98.794600000000003</v>
      </c>
      <c r="Q25" s="22">
        <v>-1.6052199999999999E-2</v>
      </c>
      <c r="R25" s="22">
        <v>15</v>
      </c>
      <c r="S25" s="22">
        <v>-2.47467E-2</v>
      </c>
      <c r="T25">
        <f t="shared" si="2"/>
        <v>16.052199999999999</v>
      </c>
      <c r="U25">
        <f t="shared" si="3"/>
        <v>-0.39190001602000002</v>
      </c>
      <c r="V25" s="23"/>
      <c r="W25" s="24"/>
      <c r="X25" s="9"/>
      <c r="Y25" s="22">
        <v>1.5744</v>
      </c>
      <c r="Z25" s="22">
        <v>148.00399999999999</v>
      </c>
      <c r="AA25" s="22">
        <v>-4.4906599999999996E-3</v>
      </c>
      <c r="AB25" s="22">
        <v>15</v>
      </c>
      <c r="AC25" s="22">
        <v>1.57379</v>
      </c>
      <c r="AD25">
        <f t="shared" si="4"/>
        <v>4.4906599999999992</v>
      </c>
      <c r="AE25">
        <f t="shared" si="5"/>
        <v>7.0700951039999991</v>
      </c>
      <c r="AF25" s="9"/>
      <c r="AG25" s="22">
        <v>-2.4414100000000001E-2</v>
      </c>
      <c r="AH25" s="22">
        <v>197.214</v>
      </c>
      <c r="AI25" s="22">
        <v>-1.5472400000000001E-2</v>
      </c>
      <c r="AJ25" s="22">
        <v>15</v>
      </c>
      <c r="AK25" s="22">
        <v>-2.4877900000000001E-2</v>
      </c>
      <c r="AL25">
        <f t="shared" si="6"/>
        <v>15.4724</v>
      </c>
      <c r="AM25">
        <f t="shared" si="7"/>
        <v>-0.37774472084000005</v>
      </c>
      <c r="AP25" s="9"/>
      <c r="AQ25" s="22">
        <v>1.5744</v>
      </c>
      <c r="AR25" s="22">
        <v>246.32900000000001</v>
      </c>
      <c r="AS25" s="22">
        <v>-5.2246100000000002E-3</v>
      </c>
      <c r="AT25" s="22">
        <v>15</v>
      </c>
      <c r="AU25" s="22">
        <v>1.57379</v>
      </c>
      <c r="AV25">
        <f t="shared" si="8"/>
        <v>5.2246100000000002</v>
      </c>
      <c r="AW25">
        <f t="shared" si="9"/>
        <v>8.2256259840000006</v>
      </c>
      <c r="AX25" s="9"/>
      <c r="AY25" s="22">
        <v>-2.4414100000000001E-2</v>
      </c>
      <c r="AZ25" s="22">
        <v>295.55799999999999</v>
      </c>
      <c r="BA25" s="22">
        <v>-1.44104E-2</v>
      </c>
      <c r="BB25" s="22">
        <v>15</v>
      </c>
      <c r="BC25" s="22">
        <v>-2.4847399999999999E-2</v>
      </c>
      <c r="BD25">
        <f t="shared" si="10"/>
        <v>14.410400000000001</v>
      </c>
      <c r="BE25">
        <f t="shared" si="11"/>
        <v>-0.35181694664000002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1.5693699999999999</v>
      </c>
      <c r="H26" s="22">
        <v>49.536299999999997</v>
      </c>
      <c r="I26" s="22">
        <v>-7.0892300000000002E-3</v>
      </c>
      <c r="J26" s="22">
        <v>16</v>
      </c>
      <c r="K26" s="22">
        <v>1.56799</v>
      </c>
      <c r="L26">
        <f t="shared" si="0"/>
        <v>7.0892300000000006</v>
      </c>
      <c r="M26">
        <f t="shared" si="1"/>
        <v>11.125624885100001</v>
      </c>
      <c r="N26" s="9"/>
      <c r="O26" s="22">
        <v>-1.9378699999999999E-2</v>
      </c>
      <c r="P26" s="22">
        <v>98.804699999999997</v>
      </c>
      <c r="Q26" s="22">
        <v>-1.6036999999999999E-2</v>
      </c>
      <c r="R26" s="22">
        <v>16</v>
      </c>
      <c r="S26" s="22">
        <v>-1.9793700000000001E-2</v>
      </c>
      <c r="T26">
        <f t="shared" si="2"/>
        <v>16.036999999999999</v>
      </c>
      <c r="U26">
        <f t="shared" si="3"/>
        <v>-0.31077621189999999</v>
      </c>
      <c r="V26" s="23"/>
      <c r="W26" s="24"/>
      <c r="X26" s="9"/>
      <c r="Y26" s="22">
        <v>1.5693699999999999</v>
      </c>
      <c r="Z26" s="22">
        <v>148.01400000000001</v>
      </c>
      <c r="AA26" s="22">
        <v>-4.9700899999999999E-3</v>
      </c>
      <c r="AB26" s="22">
        <v>16</v>
      </c>
      <c r="AC26" s="22">
        <v>1.5683</v>
      </c>
      <c r="AD26">
        <f t="shared" si="4"/>
        <v>4.9700899999999999</v>
      </c>
      <c r="AE26">
        <f t="shared" si="5"/>
        <v>7.7999101432999991</v>
      </c>
      <c r="AF26" s="9"/>
      <c r="AG26" s="22">
        <v>-1.9378699999999999E-2</v>
      </c>
      <c r="AH26" s="22">
        <v>197.22499999999999</v>
      </c>
      <c r="AI26" s="22">
        <v>-1.54114E-2</v>
      </c>
      <c r="AJ26" s="22">
        <v>16</v>
      </c>
      <c r="AK26" s="22">
        <v>-1.9760099999999999E-2</v>
      </c>
      <c r="AL26">
        <f t="shared" si="6"/>
        <v>15.4114</v>
      </c>
      <c r="AM26">
        <f t="shared" si="7"/>
        <v>-0.29865289717999999</v>
      </c>
      <c r="AP26" s="9"/>
      <c r="AQ26" s="22">
        <v>1.5693699999999999</v>
      </c>
      <c r="AR26" s="22">
        <v>246.339</v>
      </c>
      <c r="AS26" s="22">
        <v>-5.5877699999999997E-3</v>
      </c>
      <c r="AT26" s="22">
        <v>16</v>
      </c>
      <c r="AU26" s="22">
        <v>1.5683</v>
      </c>
      <c r="AV26">
        <f t="shared" si="8"/>
        <v>5.5877699999999999</v>
      </c>
      <c r="AW26">
        <f t="shared" si="9"/>
        <v>8.7692786049000002</v>
      </c>
      <c r="AX26" s="9"/>
      <c r="AY26" s="22">
        <v>-1.9378699999999999E-2</v>
      </c>
      <c r="AZ26" s="22">
        <v>295.56799999999998</v>
      </c>
      <c r="BA26" s="22">
        <v>-1.43616E-2</v>
      </c>
      <c r="BB26" s="22">
        <v>16</v>
      </c>
      <c r="BC26" s="22">
        <v>-1.9805900000000001E-2</v>
      </c>
      <c r="BD26">
        <f t="shared" si="10"/>
        <v>14.361600000000001</v>
      </c>
      <c r="BE26">
        <f t="shared" si="11"/>
        <v>-0.27830913792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1.56433</v>
      </c>
      <c r="H27" s="22">
        <v>49.546399999999998</v>
      </c>
      <c r="I27" s="22">
        <v>-7.3699999999999998E-3</v>
      </c>
      <c r="J27" s="22">
        <v>17</v>
      </c>
      <c r="K27" s="22">
        <v>1.56342</v>
      </c>
      <c r="L27">
        <f t="shared" si="0"/>
        <v>7.37</v>
      </c>
      <c r="M27">
        <f t="shared" si="1"/>
        <v>11.529112100000001</v>
      </c>
      <c r="N27" s="9"/>
      <c r="O27" s="22">
        <v>-1.43433E-2</v>
      </c>
      <c r="P27" s="22">
        <v>98.814800000000005</v>
      </c>
      <c r="Q27" s="22">
        <v>-1.60187E-2</v>
      </c>
      <c r="R27" s="22">
        <v>17</v>
      </c>
      <c r="S27" s="22">
        <v>-1.4627100000000001E-2</v>
      </c>
      <c r="T27">
        <f t="shared" si="2"/>
        <v>16.018699999999999</v>
      </c>
      <c r="U27">
        <f t="shared" si="3"/>
        <v>-0.22976101970999999</v>
      </c>
      <c r="X27" s="9"/>
      <c r="Y27" s="22">
        <v>1.56433</v>
      </c>
      <c r="Z27" s="22">
        <v>148.024</v>
      </c>
      <c r="AA27" s="22">
        <v>-5.3741500000000003E-3</v>
      </c>
      <c r="AB27" s="22">
        <v>17</v>
      </c>
      <c r="AC27" s="22">
        <v>1.56403</v>
      </c>
      <c r="AD27">
        <f t="shared" si="4"/>
        <v>5.3741500000000002</v>
      </c>
      <c r="AE27">
        <f t="shared" si="5"/>
        <v>8.4069440694999997</v>
      </c>
      <c r="AF27" s="9"/>
      <c r="AG27" s="22">
        <v>-1.43433E-2</v>
      </c>
      <c r="AH27" s="22">
        <v>197.23500000000001</v>
      </c>
      <c r="AI27" s="22">
        <v>-1.53534E-2</v>
      </c>
      <c r="AJ27" s="22">
        <v>17</v>
      </c>
      <c r="AK27" s="22">
        <v>-1.4761399999999999E-2</v>
      </c>
      <c r="AL27">
        <f t="shared" si="6"/>
        <v>15.353399999999999</v>
      </c>
      <c r="AM27">
        <f t="shared" si="7"/>
        <v>-0.22021842221999999</v>
      </c>
      <c r="AP27" s="9"/>
      <c r="AQ27" s="22">
        <v>1.56433</v>
      </c>
      <c r="AR27" s="22">
        <v>246.34899999999999</v>
      </c>
      <c r="AS27" s="22">
        <v>-5.9081999999999997E-3</v>
      </c>
      <c r="AT27" s="22">
        <v>17</v>
      </c>
      <c r="AU27" s="22">
        <v>1.56311</v>
      </c>
      <c r="AV27">
        <f t="shared" si="8"/>
        <v>5.9081999999999999</v>
      </c>
      <c r="AW27">
        <f t="shared" si="9"/>
        <v>9.2423745059999991</v>
      </c>
      <c r="AX27" s="9"/>
      <c r="AY27" s="22">
        <v>-1.43433E-2</v>
      </c>
      <c r="AZ27" s="22">
        <v>295.57799999999997</v>
      </c>
      <c r="BA27" s="22">
        <v>-1.43097E-2</v>
      </c>
      <c r="BB27" s="22">
        <v>17</v>
      </c>
      <c r="BC27" s="22">
        <v>-1.4742999999999999E-2</v>
      </c>
      <c r="BD27">
        <f t="shared" si="10"/>
        <v>14.309699999999999</v>
      </c>
      <c r="BE27">
        <f t="shared" si="11"/>
        <v>-0.20524832000999998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1.5592999999999999</v>
      </c>
      <c r="H28" s="22">
        <v>49.556399999999996</v>
      </c>
      <c r="I28" s="22">
        <v>-7.63855E-3</v>
      </c>
      <c r="J28" s="22">
        <v>18</v>
      </c>
      <c r="K28" s="22">
        <v>1.55823</v>
      </c>
      <c r="L28">
        <f t="shared" si="0"/>
        <v>7.6385500000000004</v>
      </c>
      <c r="M28">
        <f t="shared" si="1"/>
        <v>11.910791014999999</v>
      </c>
      <c r="N28" s="9"/>
      <c r="O28" s="22">
        <v>-9.3078599999999994E-3</v>
      </c>
      <c r="P28" s="22">
        <v>98.824799999999996</v>
      </c>
      <c r="Q28" s="22">
        <v>-1.60065E-2</v>
      </c>
      <c r="R28" s="22">
        <v>18</v>
      </c>
      <c r="S28" s="22">
        <v>-9.5214800000000006E-3</v>
      </c>
      <c r="T28">
        <f t="shared" si="2"/>
        <v>16.006499999999999</v>
      </c>
      <c r="U28">
        <f t="shared" si="3"/>
        <v>-0.14898626108999999</v>
      </c>
      <c r="X28" s="9"/>
      <c r="Y28" s="22">
        <v>1.5592999999999999</v>
      </c>
      <c r="Z28" s="22">
        <v>148.03399999999999</v>
      </c>
      <c r="AA28" s="22">
        <v>-5.7586699999999996E-3</v>
      </c>
      <c r="AB28" s="22">
        <v>18</v>
      </c>
      <c r="AC28" s="22">
        <v>1.55853</v>
      </c>
      <c r="AD28">
        <f t="shared" si="4"/>
        <v>5.7586699999999995</v>
      </c>
      <c r="AE28">
        <f t="shared" si="5"/>
        <v>8.9794941309999992</v>
      </c>
      <c r="AF28" s="9"/>
      <c r="AG28" s="22">
        <v>-9.3078599999999994E-3</v>
      </c>
      <c r="AH28" s="22">
        <v>197.245</v>
      </c>
      <c r="AI28" s="22">
        <v>-1.5307599999999999E-2</v>
      </c>
      <c r="AJ28" s="22">
        <v>18</v>
      </c>
      <c r="AK28" s="22">
        <v>-9.7289999999999998E-3</v>
      </c>
      <c r="AL28">
        <f t="shared" si="6"/>
        <v>15.307599999999999</v>
      </c>
      <c r="AM28">
        <f t="shared" si="7"/>
        <v>-0.14248099773599998</v>
      </c>
      <c r="AP28" s="9"/>
      <c r="AQ28" s="22">
        <v>1.5592999999999999</v>
      </c>
      <c r="AR28" s="22">
        <v>246.35900000000001</v>
      </c>
      <c r="AS28" s="22">
        <v>-6.1981199999999997E-3</v>
      </c>
      <c r="AT28" s="22">
        <v>18</v>
      </c>
      <c r="AU28" s="22">
        <v>1.55853</v>
      </c>
      <c r="AV28">
        <f t="shared" si="8"/>
        <v>6.1981199999999994</v>
      </c>
      <c r="AW28">
        <f t="shared" si="9"/>
        <v>9.6647285159999985</v>
      </c>
      <c r="AX28" s="9"/>
      <c r="AY28" s="22">
        <v>-9.3078599999999994E-3</v>
      </c>
      <c r="AZ28" s="22">
        <v>295.589</v>
      </c>
      <c r="BA28" s="22">
        <v>-1.42761E-2</v>
      </c>
      <c r="BB28" s="22">
        <v>18</v>
      </c>
      <c r="BC28" s="22">
        <v>-9.7595200000000007E-3</v>
      </c>
      <c r="BD28">
        <f t="shared" si="10"/>
        <v>14.2761</v>
      </c>
      <c r="BE28">
        <f t="shared" si="11"/>
        <v>-0.13287994014599999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1.55426</v>
      </c>
      <c r="H29" s="22">
        <v>49.566499999999998</v>
      </c>
      <c r="I29" s="22">
        <v>-7.8613299999999997E-3</v>
      </c>
      <c r="J29" s="22">
        <v>19</v>
      </c>
      <c r="K29" s="22">
        <v>1.55304</v>
      </c>
      <c r="L29">
        <f t="shared" si="0"/>
        <v>7.8613299999999997</v>
      </c>
      <c r="M29">
        <f t="shared" si="1"/>
        <v>12.2185507658</v>
      </c>
      <c r="N29" s="9"/>
      <c r="O29" s="22">
        <v>-4.2724599999999996E-3</v>
      </c>
      <c r="P29" s="22">
        <v>98.834900000000005</v>
      </c>
      <c r="Q29" s="22">
        <v>-1.6000400000000001E-2</v>
      </c>
      <c r="R29" s="22">
        <v>19</v>
      </c>
      <c r="S29" s="22">
        <v>-4.6569799999999998E-3</v>
      </c>
      <c r="T29">
        <f t="shared" si="2"/>
        <v>16.000400000000003</v>
      </c>
      <c r="U29">
        <f t="shared" si="3"/>
        <v>-6.8361068984000004E-2</v>
      </c>
      <c r="X29" s="9"/>
      <c r="Y29" s="22">
        <v>1.55426</v>
      </c>
      <c r="Z29" s="22">
        <v>148.04400000000001</v>
      </c>
      <c r="AA29" s="22">
        <v>-6.0852099999999998E-3</v>
      </c>
      <c r="AB29" s="22">
        <v>19</v>
      </c>
      <c r="AC29" s="22">
        <v>1.5533399999999999</v>
      </c>
      <c r="AD29">
        <f t="shared" si="4"/>
        <v>6.08521</v>
      </c>
      <c r="AE29">
        <f t="shared" si="5"/>
        <v>9.4579984946</v>
      </c>
      <c r="AF29" s="9"/>
      <c r="AG29" s="22">
        <v>-4.2724599999999996E-3</v>
      </c>
      <c r="AH29" s="22">
        <v>197.255</v>
      </c>
      <c r="AI29" s="22">
        <v>-1.5258799999999999E-2</v>
      </c>
      <c r="AJ29" s="22">
        <v>19</v>
      </c>
      <c r="AK29" s="22">
        <v>-4.66614E-3</v>
      </c>
      <c r="AL29">
        <f t="shared" si="6"/>
        <v>15.258799999999999</v>
      </c>
      <c r="AM29">
        <f t="shared" si="7"/>
        <v>-6.5192612647999984E-2</v>
      </c>
      <c r="AP29" s="9"/>
      <c r="AQ29" s="22">
        <v>1.55426</v>
      </c>
      <c r="AR29" s="22">
        <v>246.369</v>
      </c>
      <c r="AS29" s="22">
        <v>-6.4636199999999998E-3</v>
      </c>
      <c r="AT29" s="22">
        <v>19</v>
      </c>
      <c r="AU29" s="22">
        <v>1.5533399999999999</v>
      </c>
      <c r="AV29">
        <f t="shared" si="8"/>
        <v>6.4636199999999997</v>
      </c>
      <c r="AW29">
        <f t="shared" si="9"/>
        <v>10.0461460212</v>
      </c>
      <c r="AX29" s="9"/>
      <c r="AY29" s="22">
        <v>-4.2724599999999996E-3</v>
      </c>
      <c r="AZ29" s="22">
        <v>295.59899999999999</v>
      </c>
      <c r="BA29" s="22">
        <v>-1.4236499999999999E-2</v>
      </c>
      <c r="BB29" s="22">
        <v>19</v>
      </c>
      <c r="BC29" s="22">
        <v>-4.6630899999999999E-3</v>
      </c>
      <c r="BD29">
        <f t="shared" si="10"/>
        <v>14.236499999999999</v>
      </c>
      <c r="BE29">
        <f t="shared" si="11"/>
        <v>-6.0824876789999996E-2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1.54922</v>
      </c>
      <c r="H30" s="22">
        <v>49.576599999999999</v>
      </c>
      <c r="I30" s="22">
        <v>-8.0780000000000001E-3</v>
      </c>
      <c r="J30" s="22">
        <v>20</v>
      </c>
      <c r="K30" s="22">
        <v>1.54816</v>
      </c>
      <c r="L30">
        <f t="shared" si="0"/>
        <v>8.0779999999999994</v>
      </c>
      <c r="M30">
        <f t="shared" si="1"/>
        <v>12.51459916</v>
      </c>
      <c r="N30" s="9"/>
      <c r="O30" s="22">
        <v>7.6293900000000002E-4</v>
      </c>
      <c r="P30" s="22">
        <v>98.844999999999999</v>
      </c>
      <c r="Q30" s="22">
        <v>-1.5997299999999999E-2</v>
      </c>
      <c r="R30" s="22">
        <v>20</v>
      </c>
      <c r="S30" s="22">
        <v>3.9367699999999999E-4</v>
      </c>
      <c r="T30">
        <f t="shared" si="2"/>
        <v>15.997299999999999</v>
      </c>
      <c r="U30">
        <f t="shared" si="3"/>
        <v>1.2204964064699999E-2</v>
      </c>
      <c r="X30" s="9"/>
      <c r="Y30" s="22">
        <v>1.54922</v>
      </c>
      <c r="Z30" s="22">
        <v>148.054</v>
      </c>
      <c r="AA30" s="22">
        <v>-6.3934300000000003E-3</v>
      </c>
      <c r="AB30" s="22">
        <v>20</v>
      </c>
      <c r="AC30" s="22">
        <v>1.54816</v>
      </c>
      <c r="AD30">
        <f t="shared" si="4"/>
        <v>6.3934300000000004</v>
      </c>
      <c r="AE30">
        <f t="shared" si="5"/>
        <v>9.9048296246000014</v>
      </c>
      <c r="AF30" s="9"/>
      <c r="AG30" s="22">
        <v>7.6293900000000002E-4</v>
      </c>
      <c r="AH30" s="22">
        <v>197.26499999999999</v>
      </c>
      <c r="AI30" s="22">
        <v>-1.5213000000000001E-2</v>
      </c>
      <c r="AJ30" s="22">
        <v>20</v>
      </c>
      <c r="AK30" s="22">
        <v>4.3029800000000002E-4</v>
      </c>
      <c r="AL30">
        <f t="shared" si="6"/>
        <v>15.213000000000001</v>
      </c>
      <c r="AM30">
        <f t="shared" si="7"/>
        <v>1.1606591007000001E-2</v>
      </c>
      <c r="AP30" s="9"/>
      <c r="AQ30" s="22">
        <v>1.54922</v>
      </c>
      <c r="AR30" s="22">
        <v>246.37899999999999</v>
      </c>
      <c r="AS30" s="22">
        <v>-6.70471E-3</v>
      </c>
      <c r="AT30" s="22">
        <v>20</v>
      </c>
      <c r="AU30" s="22">
        <v>1.5484599999999999</v>
      </c>
      <c r="AV30">
        <f t="shared" si="8"/>
        <v>6.7047100000000004</v>
      </c>
      <c r="AW30">
        <f t="shared" si="9"/>
        <v>10.3870708262</v>
      </c>
      <c r="AX30" s="9"/>
      <c r="AY30" s="22">
        <v>7.6293900000000002E-4</v>
      </c>
      <c r="AZ30" s="22">
        <v>295.60899999999998</v>
      </c>
      <c r="BA30" s="22">
        <v>-1.41876E-2</v>
      </c>
      <c r="BB30" s="22">
        <v>20</v>
      </c>
      <c r="BC30" s="22">
        <v>3.72314E-4</v>
      </c>
      <c r="BD30">
        <f t="shared" si="10"/>
        <v>14.1876</v>
      </c>
      <c r="BE30">
        <f t="shared" si="11"/>
        <v>1.08242733564E-2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1.54419</v>
      </c>
      <c r="H31" s="22">
        <v>49.586599999999997</v>
      </c>
      <c r="I31" s="22">
        <v>-8.2977299999999997E-3</v>
      </c>
      <c r="J31" s="22">
        <v>21</v>
      </c>
      <c r="K31" s="22">
        <v>1.5432699999999999</v>
      </c>
      <c r="L31">
        <f t="shared" si="0"/>
        <v>8.2977299999999996</v>
      </c>
      <c r="M31">
        <f t="shared" si="1"/>
        <v>12.813271688699999</v>
      </c>
      <c r="N31" s="9"/>
      <c r="O31" s="22">
        <v>5.7983399999999999E-3</v>
      </c>
      <c r="P31" s="22">
        <v>98.855099999999993</v>
      </c>
      <c r="Q31" s="22">
        <v>-1.5988200000000001E-2</v>
      </c>
      <c r="R31" s="22">
        <v>21</v>
      </c>
      <c r="S31" s="22">
        <v>5.3619399999999999E-3</v>
      </c>
      <c r="T31">
        <f t="shared" si="2"/>
        <v>15.988200000000001</v>
      </c>
      <c r="U31">
        <f t="shared" si="3"/>
        <v>9.2705019588000009E-2</v>
      </c>
      <c r="X31" s="9"/>
      <c r="Y31" s="22">
        <v>1.54419</v>
      </c>
      <c r="Z31" s="22">
        <v>148.06399999999999</v>
      </c>
      <c r="AA31" s="22">
        <v>-6.6680899999999998E-3</v>
      </c>
      <c r="AB31" s="22">
        <v>21</v>
      </c>
      <c r="AC31" s="22">
        <v>1.54358</v>
      </c>
      <c r="AD31">
        <f t="shared" si="4"/>
        <v>6.6680899999999994</v>
      </c>
      <c r="AE31">
        <f t="shared" si="5"/>
        <v>10.296797897099999</v>
      </c>
      <c r="AF31" s="9"/>
      <c r="AG31" s="22">
        <v>5.7983399999999999E-3</v>
      </c>
      <c r="AH31" s="22">
        <v>197.27500000000001</v>
      </c>
      <c r="AI31" s="22">
        <v>-1.51672E-2</v>
      </c>
      <c r="AJ31" s="22">
        <v>21</v>
      </c>
      <c r="AK31" s="22">
        <v>5.45044E-3</v>
      </c>
      <c r="AL31">
        <f t="shared" si="6"/>
        <v>15.167200000000001</v>
      </c>
      <c r="AM31">
        <f t="shared" si="7"/>
        <v>8.7944582448000005E-2</v>
      </c>
      <c r="AP31" s="9"/>
      <c r="AQ31" s="22">
        <v>1.54419</v>
      </c>
      <c r="AR31" s="22">
        <v>246.38900000000001</v>
      </c>
      <c r="AS31" s="22">
        <v>-6.9244399999999996E-3</v>
      </c>
      <c r="AT31" s="22">
        <v>21</v>
      </c>
      <c r="AU31" s="22">
        <v>1.5432699999999999</v>
      </c>
      <c r="AV31">
        <f t="shared" si="8"/>
        <v>6.9244399999999997</v>
      </c>
      <c r="AW31">
        <f t="shared" si="9"/>
        <v>10.6926510036</v>
      </c>
      <c r="AX31" s="9"/>
      <c r="AY31" s="22">
        <v>5.7983399999999999E-3</v>
      </c>
      <c r="AZ31" s="22">
        <v>295.61900000000003</v>
      </c>
      <c r="BA31" s="22">
        <v>-1.41479E-2</v>
      </c>
      <c r="BB31" s="22">
        <v>21</v>
      </c>
      <c r="BC31" s="22">
        <v>5.5023199999999998E-3</v>
      </c>
      <c r="BD31">
        <f t="shared" si="10"/>
        <v>14.1479</v>
      </c>
      <c r="BE31">
        <f t="shared" si="11"/>
        <v>8.2034334486000005E-2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1.53915</v>
      </c>
      <c r="H32" s="22">
        <v>49.596699999999998</v>
      </c>
      <c r="I32" s="22">
        <v>-8.4930400000000003E-3</v>
      </c>
      <c r="J32" s="22">
        <v>22</v>
      </c>
      <c r="K32" s="22">
        <v>1.5383899999999999</v>
      </c>
      <c r="L32">
        <f t="shared" si="0"/>
        <v>8.4930400000000006</v>
      </c>
      <c r="M32">
        <f t="shared" si="1"/>
        <v>13.072062516000001</v>
      </c>
      <c r="N32" s="9"/>
      <c r="O32" s="22">
        <v>1.08337E-2</v>
      </c>
      <c r="P32" s="22">
        <v>98.865099999999998</v>
      </c>
      <c r="Q32" s="22">
        <v>-1.5979E-2</v>
      </c>
      <c r="R32" s="22">
        <v>22</v>
      </c>
      <c r="S32" s="22">
        <v>1.0614E-2</v>
      </c>
      <c r="T32">
        <f t="shared" si="2"/>
        <v>15.979000000000001</v>
      </c>
      <c r="U32">
        <f t="shared" si="3"/>
        <v>0.17311169230000001</v>
      </c>
      <c r="X32" s="9"/>
      <c r="Y32" s="22">
        <v>1.53915</v>
      </c>
      <c r="Z32" s="22">
        <v>148.07499999999999</v>
      </c>
      <c r="AA32" s="22">
        <v>-6.9183300000000003E-3</v>
      </c>
      <c r="AB32" s="22">
        <v>22</v>
      </c>
      <c r="AC32" s="22">
        <v>1.5377799999999999</v>
      </c>
      <c r="AD32">
        <f t="shared" si="4"/>
        <v>6.9183300000000001</v>
      </c>
      <c r="AE32">
        <f t="shared" si="5"/>
        <v>10.648347619500001</v>
      </c>
      <c r="AF32" s="9"/>
      <c r="AG32" s="22">
        <v>1.08337E-2</v>
      </c>
      <c r="AH32" s="22">
        <v>197.285</v>
      </c>
      <c r="AI32" s="22">
        <v>-1.5118400000000001E-2</v>
      </c>
      <c r="AJ32" s="22">
        <v>22</v>
      </c>
      <c r="AK32" s="22">
        <v>1.04797E-2</v>
      </c>
      <c r="AL32">
        <f t="shared" si="6"/>
        <v>15.118400000000001</v>
      </c>
      <c r="AM32">
        <f t="shared" si="7"/>
        <v>0.16378821008000002</v>
      </c>
      <c r="AP32" s="9"/>
      <c r="AQ32" s="22">
        <v>1.53915</v>
      </c>
      <c r="AR32" s="22">
        <v>246.399</v>
      </c>
      <c r="AS32" s="22">
        <v>-7.1258500000000004E-3</v>
      </c>
      <c r="AT32" s="22">
        <v>22</v>
      </c>
      <c r="AU32" s="22">
        <v>1.5387</v>
      </c>
      <c r="AV32">
        <f t="shared" si="8"/>
        <v>7.1258500000000007</v>
      </c>
      <c r="AW32">
        <f t="shared" si="9"/>
        <v>10.967752027500001</v>
      </c>
      <c r="AX32" s="9"/>
      <c r="AY32" s="22">
        <v>1.08337E-2</v>
      </c>
      <c r="AZ32" s="22">
        <v>295.62900000000002</v>
      </c>
      <c r="BA32" s="22">
        <v>-1.41266E-2</v>
      </c>
      <c r="BB32" s="22">
        <v>22</v>
      </c>
      <c r="BC32" s="22">
        <v>1.04797E-2</v>
      </c>
      <c r="BD32">
        <f t="shared" si="10"/>
        <v>14.1266</v>
      </c>
      <c r="BE32">
        <f t="shared" si="11"/>
        <v>0.15304334642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1.5341199999999999</v>
      </c>
      <c r="H33" s="22">
        <v>49.6068</v>
      </c>
      <c r="I33" s="22">
        <v>-8.6700400000000004E-3</v>
      </c>
      <c r="J33" s="22">
        <v>23</v>
      </c>
      <c r="K33" s="22">
        <v>1.5331999999999999</v>
      </c>
      <c r="L33">
        <f t="shared" si="0"/>
        <v>8.6700400000000002</v>
      </c>
      <c r="M33">
        <f t="shared" si="1"/>
        <v>13.3008817648</v>
      </c>
      <c r="N33" s="9"/>
      <c r="O33" s="22">
        <v>1.5869100000000001E-2</v>
      </c>
      <c r="P33" s="22">
        <v>98.875200000000007</v>
      </c>
      <c r="Q33" s="22">
        <v>-1.59668E-2</v>
      </c>
      <c r="R33" s="22">
        <v>23</v>
      </c>
      <c r="S33" s="22">
        <v>1.5594500000000001E-2</v>
      </c>
      <c r="T33">
        <f t="shared" si="2"/>
        <v>15.966799999999999</v>
      </c>
      <c r="U33">
        <f t="shared" si="3"/>
        <v>0.25337874587999998</v>
      </c>
      <c r="X33" s="9"/>
      <c r="Y33" s="22">
        <v>1.5341199999999999</v>
      </c>
      <c r="Z33" s="22">
        <v>148.08500000000001</v>
      </c>
      <c r="AA33" s="22">
        <v>-7.14111E-3</v>
      </c>
      <c r="AB33" s="22">
        <v>23</v>
      </c>
      <c r="AC33" s="22">
        <v>1.5328999999999999</v>
      </c>
      <c r="AD33">
        <f t="shared" si="4"/>
        <v>7.1411100000000003</v>
      </c>
      <c r="AE33">
        <f t="shared" si="5"/>
        <v>10.9553196732</v>
      </c>
      <c r="AF33" s="9"/>
      <c r="AG33" s="22">
        <v>1.5869100000000001E-2</v>
      </c>
      <c r="AH33" s="22">
        <v>197.29499999999999</v>
      </c>
      <c r="AI33" s="22">
        <v>-1.5069600000000001E-2</v>
      </c>
      <c r="AJ33" s="22">
        <v>23</v>
      </c>
      <c r="AK33" s="22">
        <v>1.55426E-2</v>
      </c>
      <c r="AL33">
        <f t="shared" si="6"/>
        <v>15.069600000000001</v>
      </c>
      <c r="AM33">
        <f t="shared" si="7"/>
        <v>0.23914098936000003</v>
      </c>
      <c r="AP33" s="9"/>
      <c r="AQ33" s="22">
        <v>1.5341199999999999</v>
      </c>
      <c r="AR33" s="22">
        <v>246.40899999999999</v>
      </c>
      <c r="AS33" s="22">
        <v>-6.8450899999999999E-3</v>
      </c>
      <c r="AT33" s="22">
        <v>23</v>
      </c>
      <c r="AU33" s="22">
        <v>1.5331999999999999</v>
      </c>
      <c r="AV33">
        <f t="shared" si="8"/>
        <v>6.8450899999999999</v>
      </c>
      <c r="AW33">
        <f t="shared" si="9"/>
        <v>10.5011894708</v>
      </c>
      <c r="AX33" s="9"/>
      <c r="AY33" s="22">
        <v>1.5869100000000001E-2</v>
      </c>
      <c r="AZ33" s="22">
        <v>295.63900000000001</v>
      </c>
      <c r="BA33" s="22">
        <v>-1.40961E-2</v>
      </c>
      <c r="BB33" s="22">
        <v>23</v>
      </c>
      <c r="BC33" s="22">
        <v>1.55579E-2</v>
      </c>
      <c r="BD33">
        <f t="shared" si="10"/>
        <v>14.0961</v>
      </c>
      <c r="BE33">
        <f t="shared" si="11"/>
        <v>0.22369242051000002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1.52908</v>
      </c>
      <c r="H34" s="22">
        <v>49.616799999999998</v>
      </c>
      <c r="I34" s="22">
        <v>-8.8348400000000001E-3</v>
      </c>
      <c r="J34" s="22">
        <v>24</v>
      </c>
      <c r="K34" s="22">
        <v>1.5283199999999999</v>
      </c>
      <c r="L34">
        <f t="shared" si="0"/>
        <v>8.8348399999999998</v>
      </c>
      <c r="M34">
        <f t="shared" si="1"/>
        <v>13.509177147199999</v>
      </c>
      <c r="N34" s="9"/>
      <c r="O34" s="22">
        <v>2.0904499999999999E-2</v>
      </c>
      <c r="P34" s="22">
        <v>98.885300000000001</v>
      </c>
      <c r="Q34" s="22">
        <v>-1.5954599999999999E-2</v>
      </c>
      <c r="R34" s="22">
        <v>24</v>
      </c>
      <c r="S34" s="22">
        <v>2.0639000000000001E-2</v>
      </c>
      <c r="T34">
        <f t="shared" si="2"/>
        <v>15.954599999999999</v>
      </c>
      <c r="U34">
        <f t="shared" si="3"/>
        <v>0.33352293569999997</v>
      </c>
      <c r="X34" s="9"/>
      <c r="Y34" s="22">
        <v>1.52908</v>
      </c>
      <c r="Z34" s="22">
        <v>148.095</v>
      </c>
      <c r="AA34" s="22">
        <v>-7.34558E-3</v>
      </c>
      <c r="AB34" s="22">
        <v>24</v>
      </c>
      <c r="AC34" s="22">
        <v>1.5280199999999999</v>
      </c>
      <c r="AD34">
        <f t="shared" si="4"/>
        <v>7.34558</v>
      </c>
      <c r="AE34">
        <f t="shared" si="5"/>
        <v>11.2319794664</v>
      </c>
      <c r="AF34" s="9"/>
      <c r="AG34" s="22">
        <v>2.0904499999999999E-2</v>
      </c>
      <c r="AH34" s="22">
        <v>197.30500000000001</v>
      </c>
      <c r="AI34" s="22">
        <v>-1.5020800000000001E-2</v>
      </c>
      <c r="AJ34" s="22">
        <v>24</v>
      </c>
      <c r="AK34" s="22">
        <v>2.0596300000000001E-2</v>
      </c>
      <c r="AL34">
        <f t="shared" si="6"/>
        <v>15.020800000000001</v>
      </c>
      <c r="AM34">
        <f t="shared" si="7"/>
        <v>0.31400231360000003</v>
      </c>
      <c r="AP34" s="9"/>
      <c r="AQ34" s="22">
        <v>1.52908</v>
      </c>
      <c r="AR34" s="22">
        <v>246.42</v>
      </c>
      <c r="AS34" s="22">
        <v>-7.1044899999999998E-3</v>
      </c>
      <c r="AT34" s="22">
        <v>24</v>
      </c>
      <c r="AU34" s="22">
        <v>1.5280199999999999</v>
      </c>
      <c r="AV34">
        <f t="shared" si="8"/>
        <v>7.1044900000000002</v>
      </c>
      <c r="AW34">
        <f t="shared" si="9"/>
        <v>10.8633335692</v>
      </c>
      <c r="AX34" s="9"/>
      <c r="AY34" s="22">
        <v>2.0904499999999999E-2</v>
      </c>
      <c r="AZ34" s="22">
        <v>295.649</v>
      </c>
      <c r="BA34" s="22">
        <v>-1.4065599999999999E-2</v>
      </c>
      <c r="BB34" s="22">
        <v>24</v>
      </c>
      <c r="BC34" s="22">
        <v>2.0632899999999999E-2</v>
      </c>
      <c r="BD34">
        <f t="shared" si="10"/>
        <v>14.0656</v>
      </c>
      <c r="BE34">
        <f t="shared" si="11"/>
        <v>0.2940343352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1.5240499999999999</v>
      </c>
      <c r="H35" s="22">
        <v>49.626899999999999</v>
      </c>
      <c r="I35" s="22">
        <v>-9.0057399999999999E-3</v>
      </c>
      <c r="J35" s="22">
        <v>25</v>
      </c>
      <c r="K35" s="22">
        <v>1.5231300000000001</v>
      </c>
      <c r="L35">
        <f t="shared" si="0"/>
        <v>9.0057399999999994</v>
      </c>
      <c r="M35">
        <f t="shared" si="1"/>
        <v>13.725198046999997</v>
      </c>
      <c r="N35" s="9"/>
      <c r="O35" s="22">
        <v>2.5939899999999998E-2</v>
      </c>
      <c r="P35" s="22">
        <v>98.895300000000006</v>
      </c>
      <c r="Q35" s="22">
        <v>-1.5942399999999999E-2</v>
      </c>
      <c r="R35" s="22">
        <v>25</v>
      </c>
      <c r="S35" s="22">
        <v>2.5558500000000001E-2</v>
      </c>
      <c r="T35">
        <f t="shared" si="2"/>
        <v>15.942399999999999</v>
      </c>
      <c r="U35">
        <f t="shared" si="3"/>
        <v>0.41354426175999998</v>
      </c>
      <c r="X35" s="9"/>
      <c r="Y35" s="22">
        <v>1.5240499999999999</v>
      </c>
      <c r="Z35" s="22">
        <v>148.10499999999999</v>
      </c>
      <c r="AA35" s="22">
        <v>-7.5286900000000002E-3</v>
      </c>
      <c r="AB35" s="22">
        <v>25</v>
      </c>
      <c r="AC35" s="22">
        <v>1.5228299999999999</v>
      </c>
      <c r="AD35">
        <f t="shared" si="4"/>
        <v>7.5286900000000001</v>
      </c>
      <c r="AE35">
        <f t="shared" si="5"/>
        <v>11.4740999945</v>
      </c>
      <c r="AF35" s="9"/>
      <c r="AG35" s="22">
        <v>2.5939899999999998E-2</v>
      </c>
      <c r="AH35" s="22">
        <v>197.315</v>
      </c>
      <c r="AI35" s="22">
        <v>-1.49719E-2</v>
      </c>
      <c r="AJ35" s="22">
        <v>25</v>
      </c>
      <c r="AK35" s="22">
        <v>2.5665299999999999E-2</v>
      </c>
      <c r="AL35">
        <f t="shared" si="6"/>
        <v>14.9719</v>
      </c>
      <c r="AM35">
        <f t="shared" si="7"/>
        <v>0.38836958880999994</v>
      </c>
      <c r="AP35" s="9"/>
      <c r="AQ35" s="22">
        <v>1.5240499999999999</v>
      </c>
      <c r="AR35" s="22">
        <v>246.43</v>
      </c>
      <c r="AS35" s="22">
        <v>-7.2998000000000004E-3</v>
      </c>
      <c r="AT35" s="22">
        <v>25</v>
      </c>
      <c r="AU35" s="22">
        <v>1.5231300000000001</v>
      </c>
      <c r="AV35">
        <f t="shared" si="8"/>
        <v>7.2998000000000003</v>
      </c>
      <c r="AW35">
        <f t="shared" si="9"/>
        <v>11.125260190000001</v>
      </c>
      <c r="AX35" s="9"/>
      <c r="AY35" s="22">
        <v>2.5939899999999998E-2</v>
      </c>
      <c r="AZ35" s="22">
        <v>295.65899999999999</v>
      </c>
      <c r="BA35" s="22">
        <v>-1.4031999999999999E-2</v>
      </c>
      <c r="BB35" s="22">
        <v>25</v>
      </c>
      <c r="BC35" s="22">
        <v>2.5628700000000001E-2</v>
      </c>
      <c r="BD35">
        <f t="shared" si="10"/>
        <v>14.032</v>
      </c>
      <c r="BE35">
        <f t="shared" si="11"/>
        <v>0.36398867679999997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1.51901</v>
      </c>
      <c r="H36" s="22">
        <v>49.637</v>
      </c>
      <c r="I36" s="22">
        <v>-9.1644299999999995E-3</v>
      </c>
      <c r="J36" s="22">
        <v>26</v>
      </c>
      <c r="K36" s="22">
        <v>1.5179400000000001</v>
      </c>
      <c r="L36">
        <f t="shared" si="0"/>
        <v>9.1644299999999994</v>
      </c>
      <c r="M36">
        <f t="shared" si="1"/>
        <v>13.920860814299999</v>
      </c>
      <c r="N36" s="9"/>
      <c r="O36" s="22">
        <v>3.0975300000000001E-2</v>
      </c>
      <c r="P36" s="22">
        <v>98.9054</v>
      </c>
      <c r="Q36" s="22">
        <v>-1.59393E-2</v>
      </c>
      <c r="R36" s="22">
        <v>26</v>
      </c>
      <c r="S36" s="22">
        <v>3.06915E-2</v>
      </c>
      <c r="T36">
        <f t="shared" si="2"/>
        <v>15.939299999999999</v>
      </c>
      <c r="U36">
        <f t="shared" si="3"/>
        <v>0.49372459929000001</v>
      </c>
      <c r="X36" s="9"/>
      <c r="Y36" s="22">
        <v>1.51901</v>
      </c>
      <c r="Z36" s="22">
        <v>148.11500000000001</v>
      </c>
      <c r="AA36" s="22">
        <v>-7.6995800000000001E-3</v>
      </c>
      <c r="AB36" s="22">
        <v>26</v>
      </c>
      <c r="AC36" s="22">
        <v>1.5185500000000001</v>
      </c>
      <c r="AD36">
        <f t="shared" si="4"/>
        <v>7.6995800000000001</v>
      </c>
      <c r="AE36">
        <f t="shared" si="5"/>
        <v>11.695739015799999</v>
      </c>
      <c r="AF36" s="9"/>
      <c r="AG36" s="22">
        <v>3.0975300000000001E-2</v>
      </c>
      <c r="AH36" s="22">
        <v>197.32499999999999</v>
      </c>
      <c r="AI36" s="22">
        <v>-1.49231E-2</v>
      </c>
      <c r="AJ36" s="22">
        <v>26</v>
      </c>
      <c r="AK36" s="22">
        <v>3.07861E-2</v>
      </c>
      <c r="AL36">
        <f t="shared" si="6"/>
        <v>14.9231</v>
      </c>
      <c r="AM36">
        <f t="shared" si="7"/>
        <v>0.46224749942999999</v>
      </c>
      <c r="AP36" s="9"/>
      <c r="AQ36" s="22">
        <v>1.51901</v>
      </c>
      <c r="AR36" s="22">
        <v>246.44</v>
      </c>
      <c r="AS36" s="22">
        <v>-7.4768100000000004E-3</v>
      </c>
      <c r="AT36" s="22">
        <v>26</v>
      </c>
      <c r="AU36" s="22">
        <v>1.5179400000000001</v>
      </c>
      <c r="AV36">
        <f t="shared" si="8"/>
        <v>7.4768100000000004</v>
      </c>
      <c r="AW36">
        <f t="shared" si="9"/>
        <v>11.3573491581</v>
      </c>
      <c r="AX36" s="9"/>
      <c r="AY36" s="22">
        <v>3.0975300000000001E-2</v>
      </c>
      <c r="AZ36" s="22">
        <v>295.66899999999998</v>
      </c>
      <c r="BA36" s="22">
        <v>-1.40015E-2</v>
      </c>
      <c r="BB36" s="22">
        <v>26</v>
      </c>
      <c r="BC36" s="22">
        <v>3.0645800000000001E-2</v>
      </c>
      <c r="BD36">
        <f t="shared" si="10"/>
        <v>14.0015</v>
      </c>
      <c r="BE36">
        <f t="shared" si="11"/>
        <v>0.43370066295000004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1.5139800000000001</v>
      </c>
      <c r="H37" s="22">
        <v>49.647100000000002</v>
      </c>
      <c r="I37" s="22">
        <v>-9.3200699999999997E-3</v>
      </c>
      <c r="J37" s="22">
        <v>27</v>
      </c>
      <c r="K37" s="22">
        <v>1.5130600000000001</v>
      </c>
      <c r="L37">
        <f t="shared" si="0"/>
        <v>9.3200699999999994</v>
      </c>
      <c r="M37">
        <f t="shared" si="1"/>
        <v>14.110399578600001</v>
      </c>
      <c r="N37" s="9"/>
      <c r="O37" s="22">
        <v>3.60107E-2</v>
      </c>
      <c r="P37" s="22">
        <v>98.915499999999994</v>
      </c>
      <c r="Q37" s="22">
        <v>-1.5930199999999999E-2</v>
      </c>
      <c r="R37" s="22">
        <v>27</v>
      </c>
      <c r="S37" s="22">
        <v>3.57361E-2</v>
      </c>
      <c r="T37">
        <f t="shared" si="2"/>
        <v>15.930199999999999</v>
      </c>
      <c r="U37">
        <f t="shared" si="3"/>
        <v>0.57365765313999995</v>
      </c>
      <c r="X37" s="9"/>
      <c r="Y37" s="22">
        <v>1.5139800000000001</v>
      </c>
      <c r="Z37" s="22">
        <v>148.125</v>
      </c>
      <c r="AA37" s="22">
        <v>-7.8643800000000007E-3</v>
      </c>
      <c r="AB37" s="22">
        <v>27</v>
      </c>
      <c r="AC37" s="22">
        <v>1.5127600000000001</v>
      </c>
      <c r="AD37">
        <f t="shared" si="4"/>
        <v>7.8643800000000006</v>
      </c>
      <c r="AE37">
        <f t="shared" si="5"/>
        <v>11.906514032400002</v>
      </c>
      <c r="AF37" s="9"/>
      <c r="AG37" s="22">
        <v>3.60107E-2</v>
      </c>
      <c r="AH37" s="22">
        <v>197.33500000000001</v>
      </c>
      <c r="AI37" s="22">
        <v>-1.4892600000000001E-2</v>
      </c>
      <c r="AJ37" s="22">
        <v>27</v>
      </c>
      <c r="AK37" s="22">
        <v>3.5766600000000003E-2</v>
      </c>
      <c r="AL37">
        <f t="shared" si="6"/>
        <v>14.8926</v>
      </c>
      <c r="AM37">
        <f t="shared" si="7"/>
        <v>0.53629295081999995</v>
      </c>
      <c r="AP37" s="9"/>
      <c r="AQ37" s="22">
        <v>1.5139800000000001</v>
      </c>
      <c r="AR37" s="22">
        <v>246.45</v>
      </c>
      <c r="AS37" s="22">
        <v>-7.6049799999999999E-3</v>
      </c>
      <c r="AT37" s="22">
        <v>27</v>
      </c>
      <c r="AU37" s="22">
        <v>1.5133700000000001</v>
      </c>
      <c r="AV37">
        <f t="shared" si="8"/>
        <v>7.6049800000000003</v>
      </c>
      <c r="AW37">
        <f t="shared" si="9"/>
        <v>11.5137876204</v>
      </c>
      <c r="AX37" s="9"/>
      <c r="AY37" s="22">
        <v>3.60107E-2</v>
      </c>
      <c r="AZ37" s="22">
        <v>295.67899999999997</v>
      </c>
      <c r="BA37" s="22">
        <v>-1.3974E-2</v>
      </c>
      <c r="BB37" s="22">
        <v>27</v>
      </c>
      <c r="BC37" s="22">
        <v>3.5739100000000003E-2</v>
      </c>
      <c r="BD37">
        <f t="shared" si="10"/>
        <v>13.974</v>
      </c>
      <c r="BE37">
        <f t="shared" si="11"/>
        <v>0.50321352180000001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1.5089399999999999</v>
      </c>
      <c r="H38" s="22">
        <v>49.6571</v>
      </c>
      <c r="I38" s="22">
        <v>-9.4573999999999995E-3</v>
      </c>
      <c r="J38" s="22">
        <v>28</v>
      </c>
      <c r="K38" s="22">
        <v>1.50787</v>
      </c>
      <c r="L38">
        <f t="shared" si="0"/>
        <v>9.4573999999999998</v>
      </c>
      <c r="M38">
        <f t="shared" si="1"/>
        <v>14.270649155999999</v>
      </c>
      <c r="N38" s="9"/>
      <c r="O38" s="22">
        <v>4.1046100000000002E-2</v>
      </c>
      <c r="P38" s="22">
        <v>98.925600000000003</v>
      </c>
      <c r="Q38" s="22">
        <v>-1.5914899999999999E-2</v>
      </c>
      <c r="R38" s="22">
        <v>28</v>
      </c>
      <c r="S38" s="22">
        <v>4.0823400000000003E-2</v>
      </c>
      <c r="T38">
        <f t="shared" si="2"/>
        <v>15.914899999999999</v>
      </c>
      <c r="U38">
        <f t="shared" si="3"/>
        <v>0.65324457689000004</v>
      </c>
      <c r="X38" s="9"/>
      <c r="Y38" s="22">
        <v>1.5089399999999999</v>
      </c>
      <c r="Z38" s="22">
        <v>148.13499999999999</v>
      </c>
      <c r="AA38" s="22">
        <v>-8.0291700000000004E-3</v>
      </c>
      <c r="AB38" s="22">
        <v>28</v>
      </c>
      <c r="AC38" s="22">
        <v>1.50787</v>
      </c>
      <c r="AD38">
        <f t="shared" si="4"/>
        <v>8.0291700000000006</v>
      </c>
      <c r="AE38">
        <f t="shared" si="5"/>
        <v>12.1155357798</v>
      </c>
      <c r="AF38" s="9"/>
      <c r="AG38" s="22">
        <v>4.1046100000000002E-2</v>
      </c>
      <c r="AH38" s="22">
        <v>197.345</v>
      </c>
      <c r="AI38" s="22">
        <v>-1.48621E-2</v>
      </c>
      <c r="AJ38" s="22">
        <v>28</v>
      </c>
      <c r="AK38" s="22">
        <v>4.07806E-2</v>
      </c>
      <c r="AL38">
        <f t="shared" si="6"/>
        <v>14.8621</v>
      </c>
      <c r="AM38">
        <f t="shared" si="7"/>
        <v>0.61003124280999999</v>
      </c>
      <c r="AP38" s="9"/>
      <c r="AQ38" s="22">
        <v>1.5089399999999999</v>
      </c>
      <c r="AR38" s="22">
        <v>246.46</v>
      </c>
      <c r="AS38" s="22">
        <v>-7.7667200000000004E-3</v>
      </c>
      <c r="AT38" s="22">
        <v>28</v>
      </c>
      <c r="AU38" s="22">
        <v>1.5081800000000001</v>
      </c>
      <c r="AV38">
        <f t="shared" si="8"/>
        <v>7.7667200000000003</v>
      </c>
      <c r="AW38">
        <f t="shared" si="9"/>
        <v>11.719514476800001</v>
      </c>
      <c r="AX38" s="9"/>
      <c r="AY38" s="22">
        <v>4.1046100000000002E-2</v>
      </c>
      <c r="AZ38" s="22">
        <v>295.68900000000002</v>
      </c>
      <c r="BA38" s="22">
        <v>-1.39343E-2</v>
      </c>
      <c r="BB38" s="22">
        <v>28</v>
      </c>
      <c r="BC38" s="22">
        <v>4.0774499999999998E-2</v>
      </c>
      <c r="BD38">
        <f t="shared" si="10"/>
        <v>13.9343</v>
      </c>
      <c r="BE38">
        <f t="shared" si="11"/>
        <v>0.57194867123000004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1.5039100000000001</v>
      </c>
      <c r="H39" s="22">
        <v>49.667200000000001</v>
      </c>
      <c r="I39" s="22">
        <v>-9.5886200000000008E-3</v>
      </c>
      <c r="J39" s="22">
        <v>29</v>
      </c>
      <c r="K39" s="22">
        <v>1.5033000000000001</v>
      </c>
      <c r="L39">
        <f t="shared" si="0"/>
        <v>9.5886200000000006</v>
      </c>
      <c r="M39">
        <f t="shared" si="1"/>
        <v>14.420421504200002</v>
      </c>
      <c r="N39" s="9"/>
      <c r="O39" s="22">
        <v>4.6081499999999997E-2</v>
      </c>
      <c r="P39" s="22">
        <v>98.935599999999994</v>
      </c>
      <c r="Q39" s="22">
        <v>-1.58966E-2</v>
      </c>
      <c r="R39" s="22">
        <v>29</v>
      </c>
      <c r="S39" s="22">
        <v>4.5822099999999998E-2</v>
      </c>
      <c r="T39">
        <f t="shared" si="2"/>
        <v>15.896600000000001</v>
      </c>
      <c r="U39">
        <f t="shared" si="3"/>
        <v>0.73253917290000004</v>
      </c>
      <c r="X39" s="9"/>
      <c r="Y39" s="22">
        <v>1.5039100000000001</v>
      </c>
      <c r="Z39" s="22">
        <v>148.14500000000001</v>
      </c>
      <c r="AA39" s="22">
        <v>-8.1695599999999993E-3</v>
      </c>
      <c r="AB39" s="22">
        <v>29</v>
      </c>
      <c r="AC39" s="22">
        <v>1.50299</v>
      </c>
      <c r="AD39">
        <f t="shared" si="4"/>
        <v>8.1695599999999988</v>
      </c>
      <c r="AE39">
        <f t="shared" si="5"/>
        <v>12.286282979599999</v>
      </c>
      <c r="AF39" s="9"/>
      <c r="AG39" s="22">
        <v>4.6081499999999997E-2</v>
      </c>
      <c r="AH39" s="22">
        <v>197.35499999999999</v>
      </c>
      <c r="AI39" s="22">
        <v>-1.4837599999999999E-2</v>
      </c>
      <c r="AJ39" s="22">
        <v>29</v>
      </c>
      <c r="AK39" s="22">
        <v>4.5806899999999998E-2</v>
      </c>
      <c r="AL39">
        <f t="shared" si="6"/>
        <v>14.8376</v>
      </c>
      <c r="AM39">
        <f t="shared" si="7"/>
        <v>0.68373886439999998</v>
      </c>
      <c r="AP39" s="9"/>
      <c r="AQ39" s="22">
        <v>1.5039100000000001</v>
      </c>
      <c r="AR39" s="22">
        <v>246.47</v>
      </c>
      <c r="AS39" s="22">
        <v>-7.9040499999999993E-3</v>
      </c>
      <c r="AT39" s="22">
        <v>29</v>
      </c>
      <c r="AU39" s="22">
        <v>1.5026900000000001</v>
      </c>
      <c r="AV39">
        <f t="shared" si="8"/>
        <v>7.9040499999999989</v>
      </c>
      <c r="AW39">
        <f t="shared" si="9"/>
        <v>11.886979835499998</v>
      </c>
      <c r="AX39" s="9"/>
      <c r="AY39" s="22">
        <v>4.6081499999999997E-2</v>
      </c>
      <c r="AZ39" s="22">
        <v>295.69900000000001</v>
      </c>
      <c r="BA39" s="22">
        <v>-1.39069E-2</v>
      </c>
      <c r="BB39" s="22">
        <v>29</v>
      </c>
      <c r="BC39" s="22">
        <v>4.58374E-2</v>
      </c>
      <c r="BD39">
        <f t="shared" si="10"/>
        <v>13.9069</v>
      </c>
      <c r="BE39">
        <f t="shared" si="11"/>
        <v>0.64085081234999997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1.4988699999999999</v>
      </c>
      <c r="H40" s="22">
        <v>49.677300000000002</v>
      </c>
      <c r="I40" s="22">
        <v>-9.7167999999999994E-3</v>
      </c>
      <c r="J40" s="22">
        <v>30</v>
      </c>
      <c r="K40" s="22">
        <v>1.4981100000000001</v>
      </c>
      <c r="L40">
        <f t="shared" si="0"/>
        <v>9.7167999999999992</v>
      </c>
      <c r="M40">
        <f t="shared" si="1"/>
        <v>14.564220015999998</v>
      </c>
      <c r="N40" s="9"/>
      <c r="O40" s="22">
        <v>5.11169E-2</v>
      </c>
      <c r="P40" s="22">
        <v>98.945700000000002</v>
      </c>
      <c r="Q40" s="22">
        <v>-1.5875199999999999E-2</v>
      </c>
      <c r="R40" s="22">
        <v>30</v>
      </c>
      <c r="S40" s="22">
        <v>5.0875900000000002E-2</v>
      </c>
      <c r="T40">
        <f t="shared" si="2"/>
        <v>15.8752</v>
      </c>
      <c r="U40">
        <f t="shared" si="3"/>
        <v>0.81149101087999997</v>
      </c>
      <c r="X40" s="9"/>
      <c r="Y40" s="22">
        <v>1.4988699999999999</v>
      </c>
      <c r="Z40" s="22">
        <v>148.155</v>
      </c>
      <c r="AA40" s="22">
        <v>-8.3129899999999993E-3</v>
      </c>
      <c r="AB40" s="22">
        <v>30</v>
      </c>
      <c r="AC40" s="22">
        <v>1.4975000000000001</v>
      </c>
      <c r="AD40">
        <f t="shared" si="4"/>
        <v>8.3129899999999992</v>
      </c>
      <c r="AE40">
        <f t="shared" si="5"/>
        <v>12.460091321299998</v>
      </c>
      <c r="AF40" s="9"/>
      <c r="AG40" s="22">
        <v>5.11169E-2</v>
      </c>
      <c r="AH40" s="22">
        <v>197.36600000000001</v>
      </c>
      <c r="AI40" s="22">
        <v>-1.4819300000000001E-2</v>
      </c>
      <c r="AJ40" s="22">
        <v>30</v>
      </c>
      <c r="AK40" s="22">
        <v>5.0808699999999998E-2</v>
      </c>
      <c r="AL40">
        <f t="shared" si="6"/>
        <v>14.8193</v>
      </c>
      <c r="AM40">
        <f t="shared" si="7"/>
        <v>0.75751667616999996</v>
      </c>
      <c r="AP40" s="9"/>
      <c r="AQ40" s="22">
        <v>1.4988699999999999</v>
      </c>
      <c r="AR40" s="22">
        <v>246.48</v>
      </c>
      <c r="AS40" s="22">
        <v>-8.1268299999999998E-3</v>
      </c>
      <c r="AT40" s="22">
        <v>30</v>
      </c>
      <c r="AU40" s="22">
        <v>1.49841</v>
      </c>
      <c r="AV40">
        <f t="shared" si="8"/>
        <v>8.12683</v>
      </c>
      <c r="AW40">
        <f t="shared" si="9"/>
        <v>12.181061682099999</v>
      </c>
      <c r="AX40" s="9"/>
      <c r="AY40" s="22">
        <v>5.11169E-2</v>
      </c>
      <c r="AZ40" s="22">
        <v>295.709</v>
      </c>
      <c r="BA40" s="22">
        <v>-1.38916E-2</v>
      </c>
      <c r="BB40" s="22">
        <v>30</v>
      </c>
      <c r="BC40" s="22">
        <v>5.0839200000000001E-2</v>
      </c>
      <c r="BD40">
        <f t="shared" si="10"/>
        <v>13.8916</v>
      </c>
      <c r="BE40">
        <f t="shared" si="11"/>
        <v>0.71009552803999998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1.4938400000000001</v>
      </c>
      <c r="H41" s="22">
        <v>49.6873</v>
      </c>
      <c r="I41" s="22">
        <v>-9.8388699999999996E-3</v>
      </c>
      <c r="J41" s="22">
        <v>31</v>
      </c>
      <c r="K41" s="22">
        <v>1.49231</v>
      </c>
      <c r="L41">
        <f t="shared" si="0"/>
        <v>9.83887</v>
      </c>
      <c r="M41">
        <f t="shared" si="1"/>
        <v>14.6976975608</v>
      </c>
      <c r="N41" s="9"/>
      <c r="O41" s="22">
        <v>5.6152300000000002E-2</v>
      </c>
      <c r="P41" s="22">
        <v>98.955799999999996</v>
      </c>
      <c r="Q41" s="22">
        <v>-1.5859999999999999E-2</v>
      </c>
      <c r="R41" s="22">
        <v>31</v>
      </c>
      <c r="S41" s="22">
        <v>5.5450399999999997E-2</v>
      </c>
      <c r="T41">
        <f t="shared" si="2"/>
        <v>15.86</v>
      </c>
      <c r="U41">
        <f t="shared" si="3"/>
        <v>0.89057547800000003</v>
      </c>
      <c r="X41" s="9"/>
      <c r="Y41" s="22">
        <v>1.4938400000000001</v>
      </c>
      <c r="Z41" s="22">
        <v>148.16499999999999</v>
      </c>
      <c r="AA41" s="22">
        <v>-8.4472699999999998E-3</v>
      </c>
      <c r="AB41" s="22">
        <v>31</v>
      </c>
      <c r="AC41" s="22">
        <v>1.49261</v>
      </c>
      <c r="AD41">
        <f t="shared" si="4"/>
        <v>8.4472699999999996</v>
      </c>
      <c r="AE41">
        <f t="shared" si="5"/>
        <v>12.6188698168</v>
      </c>
      <c r="AF41" s="9"/>
      <c r="AG41" s="22">
        <v>5.6152300000000002E-2</v>
      </c>
      <c r="AH41" s="22">
        <v>197.376</v>
      </c>
      <c r="AI41" s="22">
        <v>-1.4798E-2</v>
      </c>
      <c r="AJ41" s="22">
        <v>31</v>
      </c>
      <c r="AK41" s="22">
        <v>5.5419900000000001E-2</v>
      </c>
      <c r="AL41">
        <f t="shared" si="6"/>
        <v>14.798</v>
      </c>
      <c r="AM41">
        <f t="shared" si="7"/>
        <v>0.83094173540000005</v>
      </c>
      <c r="AP41" s="9"/>
      <c r="AQ41" s="22">
        <v>1.4938400000000001</v>
      </c>
      <c r="AR41" s="22">
        <v>246.49</v>
      </c>
      <c r="AS41" s="22">
        <v>-8.2366899999999996E-3</v>
      </c>
      <c r="AT41" s="22">
        <v>31</v>
      </c>
      <c r="AU41" s="22">
        <v>1.49292</v>
      </c>
      <c r="AV41">
        <f t="shared" si="8"/>
        <v>8.2366899999999994</v>
      </c>
      <c r="AW41">
        <f t="shared" si="9"/>
        <v>12.304296989599999</v>
      </c>
      <c r="AX41" s="9"/>
      <c r="AY41" s="22">
        <v>5.6152300000000002E-2</v>
      </c>
      <c r="AZ41" s="22">
        <v>295.71899999999999</v>
      </c>
      <c r="BA41" s="22">
        <v>-1.3876299999999999E-2</v>
      </c>
      <c r="BB41" s="22">
        <v>31</v>
      </c>
      <c r="BC41" s="22">
        <v>5.5450399999999997E-2</v>
      </c>
      <c r="BD41">
        <f t="shared" si="10"/>
        <v>13.876299999999999</v>
      </c>
      <c r="BE41">
        <f t="shared" si="11"/>
        <v>0.77918616049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1.4887999999999999</v>
      </c>
      <c r="H42" s="22">
        <v>49.697400000000002</v>
      </c>
      <c r="I42" s="22">
        <v>-9.9426299999999992E-3</v>
      </c>
      <c r="J42" s="22">
        <v>32</v>
      </c>
      <c r="K42" s="22">
        <v>1.48743</v>
      </c>
      <c r="L42">
        <f t="shared" si="0"/>
        <v>9.9426299999999994</v>
      </c>
      <c r="M42">
        <f t="shared" si="1"/>
        <v>14.802587543999998</v>
      </c>
      <c r="N42" s="9"/>
      <c r="O42" s="22">
        <v>6.1187699999999998E-2</v>
      </c>
      <c r="P42" s="22">
        <v>98.965800000000002</v>
      </c>
      <c r="Q42" s="22">
        <v>-1.5838600000000001E-2</v>
      </c>
      <c r="R42" s="22">
        <v>32</v>
      </c>
      <c r="S42" s="22">
        <v>6.0485799999999999E-2</v>
      </c>
      <c r="T42">
        <f t="shared" si="2"/>
        <v>15.838600000000001</v>
      </c>
      <c r="U42">
        <f t="shared" si="3"/>
        <v>0.96912750522000002</v>
      </c>
      <c r="X42" s="9"/>
      <c r="Y42" s="22">
        <v>1.4887999999999999</v>
      </c>
      <c r="Z42" s="22">
        <v>148.17500000000001</v>
      </c>
      <c r="AA42" s="22">
        <v>-8.5815400000000003E-3</v>
      </c>
      <c r="AB42" s="22">
        <v>32</v>
      </c>
      <c r="AC42" s="22">
        <v>1.48804</v>
      </c>
      <c r="AD42">
        <f t="shared" si="4"/>
        <v>8.5815400000000004</v>
      </c>
      <c r="AE42">
        <f t="shared" si="5"/>
        <v>12.776196752000001</v>
      </c>
      <c r="AF42" s="9"/>
      <c r="AG42" s="22">
        <v>6.1187699999999998E-2</v>
      </c>
      <c r="AH42" s="22">
        <v>197.386</v>
      </c>
      <c r="AI42" s="22">
        <v>-1.47736E-2</v>
      </c>
      <c r="AJ42" s="22">
        <v>32</v>
      </c>
      <c r="AK42" s="22">
        <v>6.0363800000000002E-2</v>
      </c>
      <c r="AL42">
        <f t="shared" si="6"/>
        <v>14.7736</v>
      </c>
      <c r="AM42">
        <f t="shared" si="7"/>
        <v>0.90396260472000001</v>
      </c>
      <c r="AP42" s="9"/>
      <c r="AQ42" s="22">
        <v>1.4887999999999999</v>
      </c>
      <c r="AR42" s="22">
        <v>246.5</v>
      </c>
      <c r="AS42" s="22">
        <v>-8.3068800000000009E-3</v>
      </c>
      <c r="AT42" s="22">
        <v>32</v>
      </c>
      <c r="AU42" s="22">
        <v>1.48804</v>
      </c>
      <c r="AV42">
        <f t="shared" si="8"/>
        <v>8.3068800000000014</v>
      </c>
      <c r="AW42">
        <f t="shared" si="9"/>
        <v>12.367282944000001</v>
      </c>
      <c r="AX42" s="9"/>
      <c r="AY42" s="22">
        <v>6.1187699999999998E-2</v>
      </c>
      <c r="AZ42" s="22">
        <v>295.73</v>
      </c>
      <c r="BA42" s="22">
        <v>-1.38519E-2</v>
      </c>
      <c r="BB42" s="22">
        <v>32</v>
      </c>
      <c r="BC42" s="22">
        <v>6.0516399999999998E-2</v>
      </c>
      <c r="BD42">
        <f t="shared" si="10"/>
        <v>13.851900000000001</v>
      </c>
      <c r="BE42">
        <f t="shared" si="11"/>
        <v>0.84756590163000001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1.48376</v>
      </c>
      <c r="H43" s="22">
        <v>49.707500000000003</v>
      </c>
      <c r="I43" s="22">
        <v>-1.0058599999999999E-2</v>
      </c>
      <c r="J43" s="22">
        <v>33</v>
      </c>
      <c r="K43" s="22">
        <v>1.48285</v>
      </c>
      <c r="L43">
        <f t="shared" si="0"/>
        <v>10.058599999999998</v>
      </c>
      <c r="M43">
        <f t="shared" si="1"/>
        <v>14.924548335999997</v>
      </c>
      <c r="N43" s="9"/>
      <c r="O43" s="22">
        <v>6.6223099999999993E-2</v>
      </c>
      <c r="P43" s="22">
        <v>98.975899999999996</v>
      </c>
      <c r="Q43" s="22">
        <v>-1.58142E-2</v>
      </c>
      <c r="R43" s="22">
        <v>33</v>
      </c>
      <c r="S43" s="22">
        <v>6.5551799999999993E-2</v>
      </c>
      <c r="T43">
        <f t="shared" si="2"/>
        <v>15.8142</v>
      </c>
      <c r="U43">
        <f t="shared" si="3"/>
        <v>1.0472653480199998</v>
      </c>
      <c r="X43" s="9"/>
      <c r="Y43" s="22">
        <v>1.48376</v>
      </c>
      <c r="Z43" s="22">
        <v>148.185</v>
      </c>
      <c r="AA43" s="22">
        <v>-8.7005599999999995E-3</v>
      </c>
      <c r="AB43" s="22">
        <v>33</v>
      </c>
      <c r="AC43" s="22">
        <v>1.48346</v>
      </c>
      <c r="AD43">
        <f t="shared" si="4"/>
        <v>8.7005599999999994</v>
      </c>
      <c r="AE43">
        <f t="shared" si="5"/>
        <v>12.909542905599999</v>
      </c>
      <c r="AF43" s="9"/>
      <c r="AG43" s="22">
        <v>6.6223099999999993E-2</v>
      </c>
      <c r="AH43" s="22">
        <v>197.39599999999999</v>
      </c>
      <c r="AI43" s="22">
        <v>-1.4733899999999999E-2</v>
      </c>
      <c r="AJ43" s="22">
        <v>33</v>
      </c>
      <c r="AK43" s="22">
        <v>6.5460199999999996E-2</v>
      </c>
      <c r="AL43">
        <f t="shared" si="6"/>
        <v>14.7339</v>
      </c>
      <c r="AM43">
        <f t="shared" si="7"/>
        <v>0.97572453308999996</v>
      </c>
      <c r="AP43" s="9"/>
      <c r="AQ43" s="22">
        <v>1.48376</v>
      </c>
      <c r="AR43" s="22">
        <v>246.51</v>
      </c>
      <c r="AS43" s="22">
        <v>-8.4228500000000008E-3</v>
      </c>
      <c r="AT43" s="22">
        <v>33</v>
      </c>
      <c r="AU43" s="22">
        <v>1.48285</v>
      </c>
      <c r="AV43">
        <f t="shared" si="8"/>
        <v>8.4228500000000004</v>
      </c>
      <c r="AW43">
        <f t="shared" si="9"/>
        <v>12.497487916000001</v>
      </c>
      <c r="AX43" s="9"/>
      <c r="AY43" s="22">
        <v>6.6223099999999993E-2</v>
      </c>
      <c r="AZ43" s="22">
        <v>295.74</v>
      </c>
      <c r="BA43" s="22">
        <v>-1.38184E-2</v>
      </c>
      <c r="BB43" s="22">
        <v>33</v>
      </c>
      <c r="BC43" s="22">
        <v>6.5521200000000002E-2</v>
      </c>
      <c r="BD43">
        <f t="shared" si="10"/>
        <v>13.8184</v>
      </c>
      <c r="BE43">
        <f t="shared" si="11"/>
        <v>0.91509728503999999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1.4787300000000001</v>
      </c>
      <c r="H44" s="22">
        <v>49.717599999999997</v>
      </c>
      <c r="I44" s="22">
        <v>-1.01593E-2</v>
      </c>
      <c r="J44" s="22">
        <v>34</v>
      </c>
      <c r="K44" s="22">
        <v>1.47736</v>
      </c>
      <c r="L44">
        <f t="shared" si="0"/>
        <v>10.1593</v>
      </c>
      <c r="M44">
        <f t="shared" si="1"/>
        <v>15.022861689000001</v>
      </c>
      <c r="N44" s="9"/>
      <c r="O44" s="22">
        <v>7.1258500000000002E-2</v>
      </c>
      <c r="P44" s="22">
        <v>98.986000000000004</v>
      </c>
      <c r="Q44" s="22">
        <v>-1.5792799999999999E-2</v>
      </c>
      <c r="R44" s="22">
        <v>34</v>
      </c>
      <c r="S44" s="22">
        <v>7.0495600000000005E-2</v>
      </c>
      <c r="T44">
        <f t="shared" si="2"/>
        <v>15.7928</v>
      </c>
      <c r="U44">
        <f t="shared" si="3"/>
        <v>1.1253712388000001</v>
      </c>
      <c r="X44" s="9"/>
      <c r="Y44" s="22">
        <v>1.4787300000000001</v>
      </c>
      <c r="Z44" s="22">
        <v>148.19499999999999</v>
      </c>
      <c r="AA44" s="22">
        <v>-8.8256800000000007E-3</v>
      </c>
      <c r="AB44" s="22">
        <v>34</v>
      </c>
      <c r="AC44" s="22">
        <v>1.47797</v>
      </c>
      <c r="AD44">
        <f t="shared" si="4"/>
        <v>8.8256800000000002</v>
      </c>
      <c r="AE44">
        <f t="shared" si="5"/>
        <v>13.0507977864</v>
      </c>
      <c r="AF44" s="9"/>
      <c r="AG44" s="22">
        <v>7.1258500000000002E-2</v>
      </c>
      <c r="AH44" s="22">
        <v>197.40600000000001</v>
      </c>
      <c r="AI44" s="22">
        <v>-1.46912E-2</v>
      </c>
      <c r="AJ44" s="22">
        <v>34</v>
      </c>
      <c r="AK44" s="22">
        <v>7.0495600000000005E-2</v>
      </c>
      <c r="AL44">
        <f t="shared" si="6"/>
        <v>14.6912</v>
      </c>
      <c r="AM44">
        <f t="shared" si="7"/>
        <v>1.0468728752000001</v>
      </c>
      <c r="AP44" s="9"/>
      <c r="AQ44" s="22">
        <v>1.4787300000000001</v>
      </c>
      <c r="AR44" s="22">
        <v>246.52</v>
      </c>
      <c r="AS44" s="22">
        <v>-8.5327100000000006E-3</v>
      </c>
      <c r="AT44" s="22">
        <v>34</v>
      </c>
      <c r="AU44" s="22">
        <v>1.47766</v>
      </c>
      <c r="AV44">
        <f t="shared" si="8"/>
        <v>8.5327099999999998</v>
      </c>
      <c r="AW44">
        <f t="shared" si="9"/>
        <v>12.617574258300001</v>
      </c>
      <c r="AX44" s="9"/>
      <c r="AY44" s="22">
        <v>7.1258500000000002E-2</v>
      </c>
      <c r="AZ44" s="22">
        <v>295.75</v>
      </c>
      <c r="BA44" s="22">
        <v>-1.37848E-2</v>
      </c>
      <c r="BB44" s="22">
        <v>34</v>
      </c>
      <c r="BC44" s="22">
        <v>7.0587200000000003E-2</v>
      </c>
      <c r="BD44">
        <f t="shared" si="10"/>
        <v>13.784800000000001</v>
      </c>
      <c r="BE44">
        <f t="shared" si="11"/>
        <v>0.98228417080000008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1.4736899999999999</v>
      </c>
      <c r="H45" s="22">
        <v>49.727600000000002</v>
      </c>
      <c r="I45" s="22">
        <v>-1.02448E-2</v>
      </c>
      <c r="J45" s="22">
        <v>35</v>
      </c>
      <c r="K45" s="22">
        <v>1.4730799999999999</v>
      </c>
      <c r="L45">
        <f t="shared" si="0"/>
        <v>10.2448</v>
      </c>
      <c r="M45">
        <f t="shared" si="1"/>
        <v>15.097659311999999</v>
      </c>
      <c r="N45" s="9"/>
      <c r="O45" s="22">
        <v>7.6293899999999998E-2</v>
      </c>
      <c r="P45" s="22">
        <v>98.995999999999995</v>
      </c>
      <c r="Q45" s="22">
        <v>-1.57745E-2</v>
      </c>
      <c r="R45" s="22">
        <v>35</v>
      </c>
      <c r="S45" s="22">
        <v>7.5469999999999995E-2</v>
      </c>
      <c r="T45">
        <f t="shared" si="2"/>
        <v>15.7745</v>
      </c>
      <c r="U45">
        <f t="shared" si="3"/>
        <v>1.2034981255499999</v>
      </c>
      <c r="X45" s="9"/>
      <c r="Y45" s="22">
        <v>1.4736899999999999</v>
      </c>
      <c r="Z45" s="22">
        <v>148.20500000000001</v>
      </c>
      <c r="AA45" s="22">
        <v>-8.9477500000000008E-3</v>
      </c>
      <c r="AB45" s="22">
        <v>35</v>
      </c>
      <c r="AC45" s="22">
        <v>1.47278</v>
      </c>
      <c r="AD45">
        <f t="shared" si="4"/>
        <v>8.947750000000001</v>
      </c>
      <c r="AE45">
        <f t="shared" si="5"/>
        <v>13.186209697500001</v>
      </c>
      <c r="AF45" s="9"/>
      <c r="AG45" s="22">
        <v>7.6293899999999998E-2</v>
      </c>
      <c r="AH45" s="22">
        <v>197.416</v>
      </c>
      <c r="AI45" s="22">
        <v>-1.46667E-2</v>
      </c>
      <c r="AJ45" s="22">
        <v>35</v>
      </c>
      <c r="AK45" s="22">
        <v>7.5561500000000004E-2</v>
      </c>
      <c r="AL45">
        <f t="shared" si="6"/>
        <v>14.666699999999999</v>
      </c>
      <c r="AM45">
        <f t="shared" si="7"/>
        <v>1.1189797431299999</v>
      </c>
      <c r="AP45" s="9"/>
      <c r="AQ45" s="22">
        <v>1.4736899999999999</v>
      </c>
      <c r="AR45" s="22">
        <v>246.53</v>
      </c>
      <c r="AS45" s="22">
        <v>-8.6364700000000003E-3</v>
      </c>
      <c r="AT45" s="22">
        <v>35</v>
      </c>
      <c r="AU45" s="22">
        <v>1.47278</v>
      </c>
      <c r="AV45">
        <f t="shared" si="8"/>
        <v>8.636470000000001</v>
      </c>
      <c r="AW45">
        <f t="shared" si="9"/>
        <v>12.727479474300001</v>
      </c>
      <c r="AX45" s="9"/>
      <c r="AY45" s="22">
        <v>7.6293899999999998E-2</v>
      </c>
      <c r="AZ45" s="22">
        <v>295.76</v>
      </c>
      <c r="BA45" s="22">
        <v>-1.3772599999999999E-2</v>
      </c>
      <c r="BB45" s="22">
        <v>35</v>
      </c>
      <c r="BC45" s="22">
        <v>7.5653100000000001E-2</v>
      </c>
      <c r="BD45">
        <f t="shared" si="10"/>
        <v>13.772599999999999</v>
      </c>
      <c r="BE45">
        <f t="shared" si="11"/>
        <v>1.0507653671399999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1.4686600000000001</v>
      </c>
      <c r="H46" s="22">
        <v>49.737699999999997</v>
      </c>
      <c r="I46" s="22">
        <v>-1.03394E-2</v>
      </c>
      <c r="J46" s="22">
        <v>36</v>
      </c>
      <c r="K46" s="22">
        <v>1.4679</v>
      </c>
      <c r="L46">
        <f t="shared" si="0"/>
        <v>10.339399999999999</v>
      </c>
      <c r="M46">
        <f t="shared" si="1"/>
        <v>15.185063204</v>
      </c>
      <c r="N46" s="9"/>
      <c r="O46" s="22">
        <v>8.1329299999999993E-2</v>
      </c>
      <c r="P46" s="22">
        <v>99.006100000000004</v>
      </c>
      <c r="Q46" s="22">
        <v>-1.57471E-2</v>
      </c>
      <c r="R46" s="22">
        <v>36</v>
      </c>
      <c r="S46" s="22">
        <v>8.0505400000000005E-2</v>
      </c>
      <c r="T46">
        <f t="shared" si="2"/>
        <v>15.7471</v>
      </c>
      <c r="U46">
        <f t="shared" si="3"/>
        <v>1.28070062003</v>
      </c>
      <c r="X46" s="9"/>
      <c r="Y46" s="22">
        <v>1.4686600000000001</v>
      </c>
      <c r="Z46" s="22">
        <v>148.21600000000001</v>
      </c>
      <c r="AA46" s="22">
        <v>-9.0545699999999996E-3</v>
      </c>
      <c r="AB46" s="22">
        <v>36</v>
      </c>
      <c r="AC46" s="22">
        <v>1.4679</v>
      </c>
      <c r="AD46">
        <f t="shared" si="4"/>
        <v>9.05457</v>
      </c>
      <c r="AE46">
        <f t="shared" si="5"/>
        <v>13.298084776200001</v>
      </c>
      <c r="AF46" s="9"/>
      <c r="AG46" s="22">
        <v>8.1329299999999993E-2</v>
      </c>
      <c r="AH46" s="22">
        <v>197.42599999999999</v>
      </c>
      <c r="AI46" s="22">
        <v>-1.46362E-2</v>
      </c>
      <c r="AJ46" s="22">
        <v>36</v>
      </c>
      <c r="AK46" s="22">
        <v>8.0657999999999994E-2</v>
      </c>
      <c r="AL46">
        <f t="shared" si="6"/>
        <v>14.636200000000001</v>
      </c>
      <c r="AM46">
        <f t="shared" si="7"/>
        <v>1.1903519006599999</v>
      </c>
      <c r="AP46" s="9"/>
      <c r="AQ46" s="22">
        <v>1.4686600000000001</v>
      </c>
      <c r="AR46" s="22">
        <v>246.54</v>
      </c>
      <c r="AS46" s="22">
        <v>-8.7432900000000008E-3</v>
      </c>
      <c r="AT46" s="22">
        <v>36</v>
      </c>
      <c r="AU46" s="22">
        <v>1.46759</v>
      </c>
      <c r="AV46">
        <f t="shared" si="8"/>
        <v>8.74329</v>
      </c>
      <c r="AW46">
        <f t="shared" si="9"/>
        <v>12.8409202914</v>
      </c>
      <c r="AX46" s="9"/>
      <c r="AY46" s="22">
        <v>8.1329299999999993E-2</v>
      </c>
      <c r="AZ46" s="22">
        <v>295.77</v>
      </c>
      <c r="BA46" s="22">
        <v>-1.37573E-2</v>
      </c>
      <c r="BB46" s="22">
        <v>36</v>
      </c>
      <c r="BC46" s="22">
        <v>8.0657999999999994E-2</v>
      </c>
      <c r="BD46">
        <f t="shared" si="10"/>
        <v>13.757300000000001</v>
      </c>
      <c r="BE46">
        <f t="shared" si="11"/>
        <v>1.1188715788899999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1.4636199999999999</v>
      </c>
      <c r="H47" s="22">
        <v>49.747799999999998</v>
      </c>
      <c r="I47" s="22">
        <v>-1.04309E-2</v>
      </c>
      <c r="J47" s="22">
        <v>37</v>
      </c>
      <c r="K47" s="22">
        <v>1.4623999999999999</v>
      </c>
      <c r="L47">
        <f t="shared" si="0"/>
        <v>10.430899999999999</v>
      </c>
      <c r="M47">
        <f t="shared" si="1"/>
        <v>15.266873857999999</v>
      </c>
      <c r="N47" s="9"/>
      <c r="O47" s="22">
        <v>8.6364700000000003E-2</v>
      </c>
      <c r="P47" s="22">
        <v>99.016199999999998</v>
      </c>
      <c r="Q47" s="22">
        <v>-1.57196E-2</v>
      </c>
      <c r="R47" s="22">
        <v>37</v>
      </c>
      <c r="S47" s="22">
        <v>8.5601800000000006E-2</v>
      </c>
      <c r="T47">
        <f t="shared" si="2"/>
        <v>15.7196</v>
      </c>
      <c r="U47">
        <f t="shared" si="3"/>
        <v>1.3576185381200001</v>
      </c>
      <c r="X47" s="9"/>
      <c r="Y47" s="22">
        <v>1.4636199999999999</v>
      </c>
      <c r="Z47" s="22">
        <v>148.226</v>
      </c>
      <c r="AA47" s="22">
        <v>-9.1461200000000006E-3</v>
      </c>
      <c r="AB47" s="22">
        <v>37</v>
      </c>
      <c r="AC47" s="22">
        <v>1.4630099999999999</v>
      </c>
      <c r="AD47">
        <f t="shared" si="4"/>
        <v>9.1461199999999998</v>
      </c>
      <c r="AE47">
        <f t="shared" si="5"/>
        <v>13.386444154399999</v>
      </c>
      <c r="AF47" s="9"/>
      <c r="AG47" s="22">
        <v>8.6364700000000003E-2</v>
      </c>
      <c r="AH47" s="22">
        <v>197.43600000000001</v>
      </c>
      <c r="AI47" s="22">
        <v>-1.46088E-2</v>
      </c>
      <c r="AJ47" s="22">
        <v>37</v>
      </c>
      <c r="AK47" s="22">
        <v>8.5784899999999997E-2</v>
      </c>
      <c r="AL47">
        <f t="shared" si="6"/>
        <v>14.6088</v>
      </c>
      <c r="AM47">
        <f t="shared" si="7"/>
        <v>1.2616846293600001</v>
      </c>
      <c r="AP47" s="9"/>
      <c r="AQ47" s="22">
        <v>1.4636199999999999</v>
      </c>
      <c r="AR47" s="22">
        <v>246.55</v>
      </c>
      <c r="AS47" s="22">
        <v>-8.8348400000000001E-3</v>
      </c>
      <c r="AT47" s="22">
        <v>37</v>
      </c>
      <c r="AU47" s="22">
        <v>1.4623999999999999</v>
      </c>
      <c r="AV47">
        <f t="shared" si="8"/>
        <v>8.8348399999999998</v>
      </c>
      <c r="AW47">
        <f t="shared" si="9"/>
        <v>12.9308485208</v>
      </c>
      <c r="AX47" s="9"/>
      <c r="AY47" s="22">
        <v>8.6364700000000003E-2</v>
      </c>
      <c r="AZ47" s="22">
        <v>295.77999999999997</v>
      </c>
      <c r="BA47" s="22">
        <v>-1.3736E-2</v>
      </c>
      <c r="BB47" s="22">
        <v>37</v>
      </c>
      <c r="BC47" s="22">
        <v>8.5723900000000006E-2</v>
      </c>
      <c r="BD47">
        <f t="shared" si="10"/>
        <v>13.736000000000001</v>
      </c>
      <c r="BE47">
        <f t="shared" si="11"/>
        <v>1.1863055192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1.4585900000000001</v>
      </c>
      <c r="H48" s="22">
        <v>49.757800000000003</v>
      </c>
      <c r="I48" s="22">
        <v>-1.05133E-2</v>
      </c>
      <c r="J48" s="22">
        <v>38</v>
      </c>
      <c r="K48" s="22">
        <v>1.4569099999999999</v>
      </c>
      <c r="L48">
        <f t="shared" si="0"/>
        <v>10.513299999999999</v>
      </c>
      <c r="M48">
        <f t="shared" si="1"/>
        <v>15.334594247</v>
      </c>
      <c r="N48" s="9"/>
      <c r="O48" s="22">
        <v>9.1400099999999998E-2</v>
      </c>
      <c r="P48" s="22">
        <v>99.026300000000006</v>
      </c>
      <c r="Q48" s="22">
        <v>-1.57074E-2</v>
      </c>
      <c r="R48" s="22">
        <v>38</v>
      </c>
      <c r="S48" s="22">
        <v>9.0759300000000001E-2</v>
      </c>
      <c r="T48">
        <f t="shared" si="2"/>
        <v>15.7074</v>
      </c>
      <c r="U48">
        <f t="shared" si="3"/>
        <v>1.4356579307399999</v>
      </c>
      <c r="X48" s="9"/>
      <c r="Y48" s="22">
        <v>1.4585900000000001</v>
      </c>
      <c r="Z48" s="22">
        <v>148.23599999999999</v>
      </c>
      <c r="AA48" s="22">
        <v>-9.2315699999999997E-3</v>
      </c>
      <c r="AB48" s="22">
        <v>38</v>
      </c>
      <c r="AC48" s="22">
        <v>1.4572099999999999</v>
      </c>
      <c r="AD48">
        <f t="shared" si="4"/>
        <v>9.2315699999999996</v>
      </c>
      <c r="AE48">
        <f t="shared" si="5"/>
        <v>13.465075686300001</v>
      </c>
      <c r="AF48" s="9"/>
      <c r="AG48" s="22">
        <v>9.1400099999999998E-2</v>
      </c>
      <c r="AH48" s="22">
        <v>197.446</v>
      </c>
      <c r="AI48" s="22">
        <v>-1.4605699999999999E-2</v>
      </c>
      <c r="AJ48" s="22">
        <v>38</v>
      </c>
      <c r="AK48" s="22">
        <v>9.0728799999999998E-2</v>
      </c>
      <c r="AL48">
        <f t="shared" si="6"/>
        <v>14.605699999999999</v>
      </c>
      <c r="AM48">
        <f t="shared" si="7"/>
        <v>1.3349624405699998</v>
      </c>
      <c r="AP48" s="9"/>
      <c r="AQ48" s="22">
        <v>1.4585900000000001</v>
      </c>
      <c r="AR48" s="22">
        <v>246.56100000000001</v>
      </c>
      <c r="AS48" s="22">
        <v>-8.9080800000000005E-3</v>
      </c>
      <c r="AT48" s="22">
        <v>38</v>
      </c>
      <c r="AU48" s="22">
        <v>1.4575199999999999</v>
      </c>
      <c r="AV48">
        <f t="shared" si="8"/>
        <v>8.90808</v>
      </c>
      <c r="AW48">
        <f t="shared" si="9"/>
        <v>12.993236407200001</v>
      </c>
      <c r="AX48" s="9"/>
      <c r="AY48" s="22">
        <v>9.1400099999999998E-2</v>
      </c>
      <c r="AZ48" s="22">
        <v>295.79000000000002</v>
      </c>
      <c r="BA48" s="22">
        <v>-1.37299E-2</v>
      </c>
      <c r="BB48" s="22">
        <v>38</v>
      </c>
      <c r="BC48" s="22">
        <v>9.0698200000000007E-2</v>
      </c>
      <c r="BD48">
        <f t="shared" si="10"/>
        <v>13.729899999999999</v>
      </c>
      <c r="BE48">
        <f t="shared" si="11"/>
        <v>1.2549142329899998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1.4535499999999999</v>
      </c>
      <c r="H49" s="22">
        <v>49.767899999999997</v>
      </c>
      <c r="I49" s="22">
        <v>-1.05865E-2</v>
      </c>
      <c r="J49" s="22">
        <v>39</v>
      </c>
      <c r="K49" s="22">
        <v>1.4529399999999999</v>
      </c>
      <c r="L49">
        <f t="shared" si="0"/>
        <v>10.586500000000001</v>
      </c>
      <c r="M49">
        <f t="shared" si="1"/>
        <v>15.388007075000001</v>
      </c>
      <c r="N49" s="9"/>
      <c r="O49" s="22">
        <v>9.6435499999999993E-2</v>
      </c>
      <c r="P49" s="22">
        <v>99.036299999999997</v>
      </c>
      <c r="Q49" s="22">
        <v>-1.5704300000000001E-2</v>
      </c>
      <c r="R49" s="22">
        <v>39</v>
      </c>
      <c r="S49" s="22">
        <v>9.5703099999999999E-2</v>
      </c>
      <c r="T49">
        <f t="shared" si="2"/>
        <v>15.704300000000002</v>
      </c>
      <c r="U49">
        <f t="shared" si="3"/>
        <v>1.51445202265</v>
      </c>
      <c r="X49" s="9"/>
      <c r="Y49" s="22">
        <v>1.4535499999999999</v>
      </c>
      <c r="Z49" s="22">
        <v>148.24600000000001</v>
      </c>
      <c r="AA49" s="22">
        <v>-9.3261699999999999E-3</v>
      </c>
      <c r="AB49" s="22">
        <v>39</v>
      </c>
      <c r="AC49" s="22">
        <v>1.4526399999999999</v>
      </c>
      <c r="AD49">
        <f t="shared" si="4"/>
        <v>9.3261699999999994</v>
      </c>
      <c r="AE49">
        <f t="shared" si="5"/>
        <v>13.556054403499997</v>
      </c>
      <c r="AF49" s="9"/>
      <c r="AG49" s="22">
        <v>9.6435499999999993E-2</v>
      </c>
      <c r="AH49" s="22">
        <v>197.45599999999999</v>
      </c>
      <c r="AI49" s="22">
        <v>-1.45966E-2</v>
      </c>
      <c r="AJ49" s="22">
        <v>39</v>
      </c>
      <c r="AK49" s="22">
        <v>9.5703099999999999E-2</v>
      </c>
      <c r="AL49">
        <f t="shared" si="6"/>
        <v>14.596599999999999</v>
      </c>
      <c r="AM49">
        <f t="shared" si="7"/>
        <v>1.4076304192999998</v>
      </c>
      <c r="AP49" s="9"/>
      <c r="AQ49" s="22">
        <v>1.4535499999999999</v>
      </c>
      <c r="AR49" s="22">
        <v>246.571</v>
      </c>
      <c r="AS49" s="22">
        <v>-8.9965800000000005E-3</v>
      </c>
      <c r="AT49" s="22">
        <v>39</v>
      </c>
      <c r="AU49" s="22">
        <v>1.4529399999999999</v>
      </c>
      <c r="AV49">
        <f t="shared" si="8"/>
        <v>8.9965799999999998</v>
      </c>
      <c r="AW49">
        <f t="shared" si="9"/>
        <v>13.076978858999999</v>
      </c>
      <c r="AX49" s="9"/>
      <c r="AY49" s="22">
        <v>9.6435499999999993E-2</v>
      </c>
      <c r="AZ49" s="22">
        <v>295.8</v>
      </c>
      <c r="BA49" s="22">
        <v>-1.37085E-2</v>
      </c>
      <c r="BB49" s="22">
        <v>39</v>
      </c>
      <c r="BC49" s="22">
        <v>9.5703099999999999E-2</v>
      </c>
      <c r="BD49">
        <f t="shared" si="10"/>
        <v>13.708500000000001</v>
      </c>
      <c r="BE49">
        <f t="shared" si="11"/>
        <v>1.3219860517499999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1.44852</v>
      </c>
      <c r="H50" s="22">
        <v>49.777999999999999</v>
      </c>
      <c r="I50" s="22">
        <v>-1.0659800000000001E-2</v>
      </c>
      <c r="J50" s="22">
        <v>40</v>
      </c>
      <c r="K50" s="22">
        <v>1.4471400000000001</v>
      </c>
      <c r="L50">
        <f t="shared" si="0"/>
        <v>10.659800000000001</v>
      </c>
      <c r="M50">
        <f t="shared" si="1"/>
        <v>15.440933496000001</v>
      </c>
      <c r="N50" s="9"/>
      <c r="O50" s="22">
        <v>0.10147100000000001</v>
      </c>
      <c r="P50" s="22">
        <v>99.046400000000006</v>
      </c>
      <c r="Q50" s="22">
        <v>-1.5698199999999999E-2</v>
      </c>
      <c r="R50" s="22">
        <v>40</v>
      </c>
      <c r="S50" s="22">
        <v>0.10058599999999999</v>
      </c>
      <c r="T50">
        <f t="shared" si="2"/>
        <v>15.698199999999998</v>
      </c>
      <c r="U50">
        <f t="shared" si="3"/>
        <v>1.5929120522</v>
      </c>
      <c r="X50" s="9"/>
      <c r="Y50" s="22">
        <v>1.44852</v>
      </c>
      <c r="Z50" s="22">
        <v>148.256</v>
      </c>
      <c r="AA50" s="22">
        <v>-9.4085699999999998E-3</v>
      </c>
      <c r="AB50" s="22">
        <v>40</v>
      </c>
      <c r="AC50" s="22">
        <v>1.4474499999999999</v>
      </c>
      <c r="AD50">
        <f t="shared" si="4"/>
        <v>9.4085699999999992</v>
      </c>
      <c r="AE50">
        <f t="shared" si="5"/>
        <v>13.6285018164</v>
      </c>
      <c r="AF50" s="9"/>
      <c r="AG50" s="22">
        <v>0.10147100000000001</v>
      </c>
      <c r="AH50" s="22">
        <v>197.46600000000001</v>
      </c>
      <c r="AI50" s="22">
        <v>-1.4584400000000001E-2</v>
      </c>
      <c r="AJ50" s="22">
        <v>40</v>
      </c>
      <c r="AK50" s="22">
        <v>0.100739</v>
      </c>
      <c r="AL50">
        <f t="shared" si="6"/>
        <v>14.5844</v>
      </c>
      <c r="AM50">
        <f t="shared" si="7"/>
        <v>1.4798936524000001</v>
      </c>
      <c r="AP50" s="9"/>
      <c r="AQ50" s="22">
        <v>1.44852</v>
      </c>
      <c r="AR50" s="22">
        <v>246.58099999999999</v>
      </c>
      <c r="AS50" s="22">
        <v>-9.06677E-3</v>
      </c>
      <c r="AT50" s="22">
        <v>40</v>
      </c>
      <c r="AU50" s="22">
        <v>1.4474499999999999</v>
      </c>
      <c r="AV50">
        <f t="shared" si="8"/>
        <v>9.06677</v>
      </c>
      <c r="AW50">
        <f t="shared" si="9"/>
        <v>13.1333976804</v>
      </c>
      <c r="AX50" s="9"/>
      <c r="AY50" s="22">
        <v>0.10147100000000001</v>
      </c>
      <c r="AZ50" s="22">
        <v>295.81</v>
      </c>
      <c r="BA50" s="22">
        <v>-1.36749E-2</v>
      </c>
      <c r="BB50" s="22">
        <v>40</v>
      </c>
      <c r="BC50" s="22">
        <v>0.100739</v>
      </c>
      <c r="BD50">
        <f t="shared" si="10"/>
        <v>13.674900000000001</v>
      </c>
      <c r="BE50">
        <f t="shared" si="11"/>
        <v>1.3876057779000002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1.4434800000000001</v>
      </c>
      <c r="H51" s="22">
        <v>49.7881</v>
      </c>
      <c r="I51" s="22">
        <v>-1.0732999999999999E-2</v>
      </c>
      <c r="J51" s="22">
        <v>41</v>
      </c>
      <c r="K51" s="22">
        <v>1.4425699999999999</v>
      </c>
      <c r="L51">
        <f t="shared" si="0"/>
        <v>10.732999999999999</v>
      </c>
      <c r="M51">
        <f t="shared" si="1"/>
        <v>15.492870839999998</v>
      </c>
      <c r="N51" s="9"/>
      <c r="O51" s="22">
        <v>0.106506</v>
      </c>
      <c r="P51" s="22">
        <v>99.0565</v>
      </c>
      <c r="Q51" s="22">
        <v>-1.5673800000000002E-2</v>
      </c>
      <c r="R51" s="22">
        <v>41</v>
      </c>
      <c r="S51" s="22">
        <v>0.10577400000000001</v>
      </c>
      <c r="T51">
        <f t="shared" si="2"/>
        <v>15.673800000000002</v>
      </c>
      <c r="U51">
        <f t="shared" si="3"/>
        <v>1.6693537428000003</v>
      </c>
      <c r="X51" s="9"/>
      <c r="Y51" s="22">
        <v>1.4434800000000001</v>
      </c>
      <c r="Z51" s="22">
        <v>148.26599999999999</v>
      </c>
      <c r="AA51" s="22">
        <v>-9.4970699999999998E-3</v>
      </c>
      <c r="AB51" s="22">
        <v>41</v>
      </c>
      <c r="AC51" s="22">
        <v>1.4425699999999999</v>
      </c>
      <c r="AD51">
        <f t="shared" si="4"/>
        <v>9.497069999999999</v>
      </c>
      <c r="AE51">
        <f t="shared" si="5"/>
        <v>13.708830603599999</v>
      </c>
      <c r="AF51" s="9"/>
      <c r="AG51" s="22">
        <v>0.106506</v>
      </c>
      <c r="AH51" s="22">
        <v>197.476</v>
      </c>
      <c r="AI51" s="22">
        <v>-1.45477E-2</v>
      </c>
      <c r="AJ51" s="22">
        <v>41</v>
      </c>
      <c r="AK51" s="22">
        <v>0.10577400000000001</v>
      </c>
      <c r="AL51">
        <f t="shared" si="6"/>
        <v>14.547700000000001</v>
      </c>
      <c r="AM51">
        <f t="shared" si="7"/>
        <v>1.5494173362000001</v>
      </c>
      <c r="AP51" s="9"/>
      <c r="AQ51" s="22">
        <v>1.4434800000000001</v>
      </c>
      <c r="AR51" s="22">
        <v>246.59100000000001</v>
      </c>
      <c r="AS51" s="22">
        <v>-9.1583299999999992E-3</v>
      </c>
      <c r="AT51" s="22">
        <v>41</v>
      </c>
      <c r="AU51" s="22">
        <v>1.4422600000000001</v>
      </c>
      <c r="AV51">
        <f t="shared" si="8"/>
        <v>9.1583299999999994</v>
      </c>
      <c r="AW51">
        <f t="shared" si="9"/>
        <v>13.219866188399999</v>
      </c>
      <c r="AX51" s="9"/>
      <c r="AY51" s="22">
        <v>0.106506</v>
      </c>
      <c r="AZ51" s="22">
        <v>295.82</v>
      </c>
      <c r="BA51" s="22">
        <v>-1.3632200000000001E-2</v>
      </c>
      <c r="BB51" s="22">
        <v>41</v>
      </c>
      <c r="BC51" s="22">
        <v>0.105835</v>
      </c>
      <c r="BD51">
        <f t="shared" si="10"/>
        <v>13.632200000000001</v>
      </c>
      <c r="BE51">
        <f t="shared" si="11"/>
        <v>1.4519110932000001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1.43845</v>
      </c>
      <c r="H52" s="22">
        <v>49.798099999999998</v>
      </c>
      <c r="I52" s="22">
        <v>-1.0803200000000001E-2</v>
      </c>
      <c r="J52" s="22">
        <v>42</v>
      </c>
      <c r="K52" s="22">
        <v>1.4376800000000001</v>
      </c>
      <c r="L52">
        <f t="shared" si="0"/>
        <v>10.8032</v>
      </c>
      <c r="M52">
        <f t="shared" si="1"/>
        <v>15.53986304</v>
      </c>
      <c r="N52" s="9"/>
      <c r="O52" s="22">
        <v>0.111542</v>
      </c>
      <c r="P52" s="22">
        <v>99.066500000000005</v>
      </c>
      <c r="Q52" s="22">
        <v>-1.5643299999999999E-2</v>
      </c>
      <c r="R52" s="22">
        <v>42</v>
      </c>
      <c r="S52" s="22">
        <v>0.110901</v>
      </c>
      <c r="T52">
        <f t="shared" si="2"/>
        <v>15.643299999999998</v>
      </c>
      <c r="U52">
        <f t="shared" si="3"/>
        <v>1.7448849685999999</v>
      </c>
      <c r="X52" s="9"/>
      <c r="Y52" s="22">
        <v>1.43845</v>
      </c>
      <c r="Z52" s="22">
        <v>148.27600000000001</v>
      </c>
      <c r="AA52" s="22">
        <v>-9.5703100000000003E-3</v>
      </c>
      <c r="AB52" s="22">
        <v>42</v>
      </c>
      <c r="AC52" s="22">
        <v>1.4376800000000001</v>
      </c>
      <c r="AD52">
        <f t="shared" si="4"/>
        <v>9.570310000000001</v>
      </c>
      <c r="AE52">
        <f t="shared" si="5"/>
        <v>13.766412419500002</v>
      </c>
      <c r="AF52" s="9"/>
      <c r="AG52" s="22">
        <v>0.111542</v>
      </c>
      <c r="AH52" s="22">
        <v>197.48599999999999</v>
      </c>
      <c r="AI52" s="22">
        <v>-1.4505000000000001E-2</v>
      </c>
      <c r="AJ52" s="22">
        <v>42</v>
      </c>
      <c r="AK52" s="22">
        <v>0.11087</v>
      </c>
      <c r="AL52">
        <f t="shared" si="6"/>
        <v>14.505000000000001</v>
      </c>
      <c r="AM52">
        <f t="shared" si="7"/>
        <v>1.61791671</v>
      </c>
      <c r="AP52" s="9"/>
      <c r="AQ52" s="22">
        <v>1.43845</v>
      </c>
      <c r="AR52" s="22">
        <v>246.601</v>
      </c>
      <c r="AS52" s="22">
        <v>-9.2346200000000007E-3</v>
      </c>
      <c r="AT52" s="22">
        <v>42</v>
      </c>
      <c r="AU52" s="22">
        <v>1.4376800000000001</v>
      </c>
      <c r="AV52">
        <f t="shared" si="8"/>
        <v>9.2346200000000014</v>
      </c>
      <c r="AW52">
        <f t="shared" si="9"/>
        <v>13.283539139000002</v>
      </c>
      <c r="AX52" s="9"/>
      <c r="AY52" s="22">
        <v>0.111542</v>
      </c>
      <c r="AZ52" s="22">
        <v>295.83</v>
      </c>
      <c r="BA52" s="22">
        <v>-1.35925E-2</v>
      </c>
      <c r="BB52" s="22">
        <v>42</v>
      </c>
      <c r="BC52" s="22">
        <v>0.11087</v>
      </c>
      <c r="BD52">
        <f t="shared" si="10"/>
        <v>13.592500000000001</v>
      </c>
      <c r="BE52">
        <f t="shared" si="11"/>
        <v>1.5161346350000002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1.4334100000000001</v>
      </c>
      <c r="H53" s="22">
        <v>49.808199999999999</v>
      </c>
      <c r="I53" s="22">
        <v>-1.08612E-2</v>
      </c>
      <c r="J53" s="22">
        <v>43</v>
      </c>
      <c r="K53" s="22">
        <v>1.4325000000000001</v>
      </c>
      <c r="L53">
        <f t="shared" si="0"/>
        <v>10.8612</v>
      </c>
      <c r="M53">
        <f t="shared" si="1"/>
        <v>15.568552692000001</v>
      </c>
      <c r="N53" s="9"/>
      <c r="O53" s="22">
        <v>0.116577</v>
      </c>
      <c r="P53" s="22">
        <v>99.076599999999999</v>
      </c>
      <c r="Q53" s="22">
        <v>-1.5594500000000001E-2</v>
      </c>
      <c r="R53" s="22">
        <v>43</v>
      </c>
      <c r="S53" s="22">
        <v>0.11587500000000001</v>
      </c>
      <c r="T53">
        <f t="shared" si="2"/>
        <v>15.5945</v>
      </c>
      <c r="U53">
        <f t="shared" si="3"/>
        <v>1.8179600265</v>
      </c>
      <c r="X53" s="9"/>
      <c r="Y53" s="22">
        <v>1.4334100000000001</v>
      </c>
      <c r="Z53" s="22">
        <v>148.286</v>
      </c>
      <c r="AA53" s="22">
        <v>-9.6466099999999999E-3</v>
      </c>
      <c r="AB53" s="22">
        <v>43</v>
      </c>
      <c r="AC53" s="22">
        <v>1.4321900000000001</v>
      </c>
      <c r="AD53">
        <f t="shared" si="4"/>
        <v>9.646609999999999</v>
      </c>
      <c r="AE53">
        <f t="shared" si="5"/>
        <v>13.827547240099999</v>
      </c>
      <c r="AF53" s="9"/>
      <c r="AG53" s="22">
        <v>0.116577</v>
      </c>
      <c r="AH53" s="22">
        <v>197.49600000000001</v>
      </c>
      <c r="AI53" s="22">
        <v>-1.4477500000000001E-2</v>
      </c>
      <c r="AJ53" s="22">
        <v>43</v>
      </c>
      <c r="AK53" s="22">
        <v>0.11587500000000001</v>
      </c>
      <c r="AL53">
        <f t="shared" si="6"/>
        <v>14.477500000000001</v>
      </c>
      <c r="AM53">
        <f t="shared" si="7"/>
        <v>1.6877435175000002</v>
      </c>
      <c r="AP53" s="9"/>
      <c r="AQ53" s="22">
        <v>1.4334100000000001</v>
      </c>
      <c r="AR53" s="22">
        <v>246.61099999999999</v>
      </c>
      <c r="AS53" s="22">
        <v>-9.3139599999999996E-3</v>
      </c>
      <c r="AT53" s="22">
        <v>43</v>
      </c>
      <c r="AU53" s="22">
        <v>1.4325000000000001</v>
      </c>
      <c r="AV53">
        <f t="shared" si="8"/>
        <v>9.3139599999999998</v>
      </c>
      <c r="AW53">
        <f t="shared" si="9"/>
        <v>13.3507234036</v>
      </c>
      <c r="AX53" s="9"/>
      <c r="AY53" s="22">
        <v>0.116577</v>
      </c>
      <c r="AZ53" s="22">
        <v>295.83999999999997</v>
      </c>
      <c r="BA53" s="22">
        <v>-1.35712E-2</v>
      </c>
      <c r="BB53" s="22">
        <v>43</v>
      </c>
      <c r="BC53" s="22">
        <v>0.11587500000000001</v>
      </c>
      <c r="BD53">
        <f t="shared" si="10"/>
        <v>13.571200000000001</v>
      </c>
      <c r="BE53">
        <f t="shared" si="11"/>
        <v>1.5820897824000002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1.42838</v>
      </c>
      <c r="H54" s="22">
        <v>49.818300000000001</v>
      </c>
      <c r="I54" s="22">
        <v>-1.09192E-2</v>
      </c>
      <c r="J54" s="22">
        <v>44</v>
      </c>
      <c r="K54" s="22">
        <v>1.4279200000000001</v>
      </c>
      <c r="L54">
        <f t="shared" si="0"/>
        <v>10.9192</v>
      </c>
      <c r="M54">
        <f t="shared" si="1"/>
        <v>15.596766896</v>
      </c>
      <c r="N54" s="9"/>
      <c r="O54" s="22">
        <v>0.121613</v>
      </c>
      <c r="P54" s="22">
        <v>99.086699999999993</v>
      </c>
      <c r="Q54" s="22">
        <v>-1.5551799999999999E-2</v>
      </c>
      <c r="R54" s="22">
        <v>44</v>
      </c>
      <c r="S54" s="22">
        <v>0.120911</v>
      </c>
      <c r="T54">
        <f t="shared" si="2"/>
        <v>15.5518</v>
      </c>
      <c r="U54">
        <f t="shared" si="3"/>
        <v>1.8913010534000001</v>
      </c>
      <c r="X54" s="9"/>
      <c r="Y54" s="22">
        <v>1.42838</v>
      </c>
      <c r="Z54" s="22">
        <v>148.29599999999999</v>
      </c>
      <c r="AA54" s="22">
        <v>-9.7198500000000004E-3</v>
      </c>
      <c r="AB54" s="22">
        <v>44</v>
      </c>
      <c r="AC54" s="22">
        <v>1.42761</v>
      </c>
      <c r="AD54">
        <f t="shared" si="4"/>
        <v>9.719850000000001</v>
      </c>
      <c r="AE54">
        <f t="shared" si="5"/>
        <v>13.883639343</v>
      </c>
      <c r="AF54" s="9"/>
      <c r="AG54" s="22">
        <v>0.121613</v>
      </c>
      <c r="AH54" s="22">
        <v>197.50700000000001</v>
      </c>
      <c r="AI54" s="22">
        <v>-1.4447E-2</v>
      </c>
      <c r="AJ54" s="22">
        <v>44</v>
      </c>
      <c r="AK54" s="22">
        <v>0.12088</v>
      </c>
      <c r="AL54">
        <f t="shared" si="6"/>
        <v>14.446999999999999</v>
      </c>
      <c r="AM54">
        <f t="shared" si="7"/>
        <v>1.7569430109999999</v>
      </c>
      <c r="AP54" s="9"/>
      <c r="AQ54" s="22">
        <v>1.42838</v>
      </c>
      <c r="AR54" s="22">
        <v>246.62100000000001</v>
      </c>
      <c r="AS54" s="22">
        <v>-9.3841600000000008E-3</v>
      </c>
      <c r="AT54" s="22">
        <v>44</v>
      </c>
      <c r="AU54" s="22">
        <v>1.4273100000000001</v>
      </c>
      <c r="AV54">
        <f t="shared" si="8"/>
        <v>9.3841600000000014</v>
      </c>
      <c r="AW54">
        <f t="shared" si="9"/>
        <v>13.404146460800002</v>
      </c>
      <c r="AX54" s="9"/>
      <c r="AY54" s="22">
        <v>0.121613</v>
      </c>
      <c r="AZ54" s="22">
        <v>295.85000000000002</v>
      </c>
      <c r="BA54" s="22">
        <v>-1.3543700000000001E-2</v>
      </c>
      <c r="BB54" s="22">
        <v>44</v>
      </c>
      <c r="BC54" s="22">
        <v>0.120911</v>
      </c>
      <c r="BD54">
        <f t="shared" si="10"/>
        <v>13.543700000000001</v>
      </c>
      <c r="BE54">
        <f t="shared" si="11"/>
        <v>1.6470899881000001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1.42334</v>
      </c>
      <c r="H55" s="22">
        <v>49.828299999999999</v>
      </c>
      <c r="I55" s="22">
        <v>-1.0974100000000001E-2</v>
      </c>
      <c r="J55" s="22">
        <v>45</v>
      </c>
      <c r="K55" s="22">
        <v>1.42242</v>
      </c>
      <c r="L55">
        <f t="shared" si="0"/>
        <v>10.9741</v>
      </c>
      <c r="M55">
        <f t="shared" si="1"/>
        <v>15.619875494</v>
      </c>
      <c r="N55" s="9"/>
      <c r="O55" s="22">
        <v>0.12664800000000001</v>
      </c>
      <c r="P55" s="22">
        <v>99.096800000000002</v>
      </c>
      <c r="Q55" s="22">
        <v>-1.5521200000000001E-2</v>
      </c>
      <c r="R55" s="22">
        <v>45</v>
      </c>
      <c r="S55" s="22">
        <v>0.125946</v>
      </c>
      <c r="T55">
        <f t="shared" si="2"/>
        <v>15.5212</v>
      </c>
      <c r="U55">
        <f t="shared" si="3"/>
        <v>1.9657289376000002</v>
      </c>
      <c r="X55" s="9"/>
      <c r="Y55" s="22">
        <v>1.42334</v>
      </c>
      <c r="Z55" s="22">
        <v>148.30600000000001</v>
      </c>
      <c r="AA55" s="22">
        <v>-9.7930900000000008E-3</v>
      </c>
      <c r="AB55" s="22">
        <v>45</v>
      </c>
      <c r="AC55" s="22">
        <v>1.42303</v>
      </c>
      <c r="AD55">
        <f t="shared" si="4"/>
        <v>9.7930900000000012</v>
      </c>
      <c r="AE55">
        <f t="shared" si="5"/>
        <v>13.938896720600003</v>
      </c>
      <c r="AF55" s="9"/>
      <c r="AG55" s="22">
        <v>0.12664800000000001</v>
      </c>
      <c r="AH55" s="22">
        <v>197.517</v>
      </c>
      <c r="AI55" s="22">
        <v>-1.4419599999999999E-2</v>
      </c>
      <c r="AJ55" s="22">
        <v>45</v>
      </c>
      <c r="AK55" s="22">
        <v>0.125885</v>
      </c>
      <c r="AL55">
        <f t="shared" si="6"/>
        <v>14.419599999999999</v>
      </c>
      <c r="AM55">
        <f t="shared" si="7"/>
        <v>1.8262135008</v>
      </c>
      <c r="AP55" s="9"/>
      <c r="AQ55" s="22">
        <v>1.42334</v>
      </c>
      <c r="AR55" s="22">
        <v>246.631</v>
      </c>
      <c r="AS55" s="22">
        <v>-9.4665500000000007E-3</v>
      </c>
      <c r="AT55" s="22">
        <v>45</v>
      </c>
      <c r="AU55" s="22">
        <v>1.42242</v>
      </c>
      <c r="AV55">
        <f t="shared" si="8"/>
        <v>9.4665499999999998</v>
      </c>
      <c r="AW55">
        <f t="shared" si="9"/>
        <v>13.474119277</v>
      </c>
      <c r="AX55" s="9"/>
      <c r="AY55" s="22">
        <v>0.12664800000000001</v>
      </c>
      <c r="AZ55" s="22">
        <v>295.86</v>
      </c>
      <c r="BA55" s="22">
        <v>-1.35254E-2</v>
      </c>
      <c r="BB55" s="22">
        <v>45</v>
      </c>
      <c r="BC55" s="22">
        <v>0.12597700000000001</v>
      </c>
      <c r="BD55">
        <f t="shared" si="10"/>
        <v>13.525399999999999</v>
      </c>
      <c r="BE55">
        <f t="shared" si="11"/>
        <v>1.7129648592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1.4182999999999999</v>
      </c>
      <c r="H56" s="22">
        <v>49.8384</v>
      </c>
      <c r="I56" s="22">
        <v>-1.10229E-2</v>
      </c>
      <c r="J56" s="22">
        <v>46</v>
      </c>
      <c r="K56" s="22">
        <v>1.4166300000000001</v>
      </c>
      <c r="L56">
        <f t="shared" si="0"/>
        <v>11.0229</v>
      </c>
      <c r="M56">
        <f t="shared" si="1"/>
        <v>15.633779069999999</v>
      </c>
      <c r="N56" s="9"/>
      <c r="O56" s="22">
        <v>0.13168299999999999</v>
      </c>
      <c r="P56" s="22">
        <v>99.106800000000007</v>
      </c>
      <c r="Q56" s="22">
        <v>-1.54877E-2</v>
      </c>
      <c r="R56" s="22">
        <v>46</v>
      </c>
      <c r="S56" s="22">
        <v>0.13101199999999999</v>
      </c>
      <c r="T56">
        <f t="shared" si="2"/>
        <v>15.4877</v>
      </c>
      <c r="U56">
        <f t="shared" si="3"/>
        <v>2.0394667990999999</v>
      </c>
      <c r="X56" s="9"/>
      <c r="Y56" s="22">
        <v>1.4182999999999999</v>
      </c>
      <c r="Z56" s="22">
        <v>148.316</v>
      </c>
      <c r="AA56" s="22">
        <v>-9.8480200000000007E-3</v>
      </c>
      <c r="AB56" s="22">
        <v>46</v>
      </c>
      <c r="AC56" s="22">
        <v>1.41693</v>
      </c>
      <c r="AD56">
        <f t="shared" si="4"/>
        <v>9.84802</v>
      </c>
      <c r="AE56">
        <f t="shared" si="5"/>
        <v>13.967446765999998</v>
      </c>
      <c r="AF56" s="9"/>
      <c r="AG56" s="22">
        <v>0.13168299999999999</v>
      </c>
      <c r="AH56" s="22">
        <v>197.52699999999999</v>
      </c>
      <c r="AI56" s="22">
        <v>-1.4395099999999999E-2</v>
      </c>
      <c r="AJ56" s="22">
        <v>46</v>
      </c>
      <c r="AK56" s="22">
        <v>0.131073</v>
      </c>
      <c r="AL56">
        <f t="shared" si="6"/>
        <v>14.395099999999999</v>
      </c>
      <c r="AM56">
        <f t="shared" si="7"/>
        <v>1.8955899532999998</v>
      </c>
      <c r="AP56" s="9"/>
      <c r="AQ56" s="22">
        <v>1.4182999999999999</v>
      </c>
      <c r="AR56" s="22">
        <v>246.64099999999999</v>
      </c>
      <c r="AS56" s="22">
        <v>-9.5855699999999999E-3</v>
      </c>
      <c r="AT56" s="22">
        <v>46</v>
      </c>
      <c r="AU56" s="22">
        <v>1.4172400000000001</v>
      </c>
      <c r="AV56">
        <f t="shared" si="8"/>
        <v>9.5855700000000006</v>
      </c>
      <c r="AW56">
        <f t="shared" si="9"/>
        <v>13.595213931</v>
      </c>
      <c r="AX56" s="9"/>
      <c r="AY56" s="22">
        <v>0.13168299999999999</v>
      </c>
      <c r="AZ56" s="22">
        <v>295.87099999999998</v>
      </c>
      <c r="BA56" s="22">
        <v>-1.3501000000000001E-2</v>
      </c>
      <c r="BB56" s="22">
        <v>46</v>
      </c>
      <c r="BC56" s="22">
        <v>0.13092000000000001</v>
      </c>
      <c r="BD56">
        <f t="shared" si="10"/>
        <v>13.501000000000001</v>
      </c>
      <c r="BE56">
        <f t="shared" si="11"/>
        <v>1.777852183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1.41327</v>
      </c>
      <c r="H57" s="22">
        <v>49.848500000000001</v>
      </c>
      <c r="I57" s="22">
        <v>-1.1087E-2</v>
      </c>
      <c r="J57" s="22">
        <v>47</v>
      </c>
      <c r="K57" s="22">
        <v>1.41235</v>
      </c>
      <c r="L57">
        <f t="shared" si="0"/>
        <v>11.087</v>
      </c>
      <c r="M57">
        <f t="shared" si="1"/>
        <v>15.66892449</v>
      </c>
      <c r="N57" s="9"/>
      <c r="O57" s="22">
        <v>0.13671900000000001</v>
      </c>
      <c r="P57" s="22">
        <v>99.116900000000001</v>
      </c>
      <c r="Q57" s="22">
        <v>-1.54541E-2</v>
      </c>
      <c r="R57" s="22">
        <v>47</v>
      </c>
      <c r="S57" s="22">
        <v>0.135986</v>
      </c>
      <c r="T57">
        <f t="shared" si="2"/>
        <v>15.4541</v>
      </c>
      <c r="U57">
        <f t="shared" si="3"/>
        <v>2.1128690979</v>
      </c>
      <c r="X57" s="9"/>
      <c r="Y57" s="22">
        <v>1.41327</v>
      </c>
      <c r="Z57" s="22">
        <v>148.32599999999999</v>
      </c>
      <c r="AA57" s="22">
        <v>-9.9090600000000008E-3</v>
      </c>
      <c r="AB57" s="22">
        <v>47</v>
      </c>
      <c r="AC57" s="22">
        <v>1.41235</v>
      </c>
      <c r="AD57">
        <f t="shared" si="4"/>
        <v>9.9090600000000002</v>
      </c>
      <c r="AE57">
        <f t="shared" si="5"/>
        <v>14.004177226200001</v>
      </c>
      <c r="AF57" s="9"/>
      <c r="AG57" s="22">
        <v>0.13671900000000001</v>
      </c>
      <c r="AH57" s="22">
        <v>197.53700000000001</v>
      </c>
      <c r="AI57" s="22">
        <v>-1.43585E-2</v>
      </c>
      <c r="AJ57" s="22">
        <v>47</v>
      </c>
      <c r="AK57" s="22">
        <v>0.135986</v>
      </c>
      <c r="AL57">
        <f t="shared" si="6"/>
        <v>14.358499999999999</v>
      </c>
      <c r="AM57">
        <f t="shared" si="7"/>
        <v>1.9630797615</v>
      </c>
      <c r="AP57" s="9"/>
      <c r="AQ57" s="22">
        <v>1.41327</v>
      </c>
      <c r="AR57" s="22">
        <v>246.65100000000001</v>
      </c>
      <c r="AS57" s="22">
        <v>-9.9426299999999992E-3</v>
      </c>
      <c r="AT57" s="22">
        <v>47</v>
      </c>
      <c r="AU57" s="22">
        <v>1.41205</v>
      </c>
      <c r="AV57">
        <f t="shared" si="8"/>
        <v>9.9426299999999994</v>
      </c>
      <c r="AW57">
        <f t="shared" si="9"/>
        <v>14.051620700099999</v>
      </c>
      <c r="AX57" s="9"/>
      <c r="AY57" s="22">
        <v>0.13671900000000001</v>
      </c>
      <c r="AZ57" s="22">
        <v>295.88099999999997</v>
      </c>
      <c r="BA57" s="22">
        <v>-1.3467399999999999E-2</v>
      </c>
      <c r="BB57" s="22">
        <v>47</v>
      </c>
      <c r="BC57" s="22">
        <v>0.136078</v>
      </c>
      <c r="BD57">
        <f t="shared" si="10"/>
        <v>13.4674</v>
      </c>
      <c r="BE57">
        <f t="shared" si="11"/>
        <v>1.8412494606000001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1.4082300000000001</v>
      </c>
      <c r="H58" s="22">
        <v>49.858600000000003</v>
      </c>
      <c r="I58" s="22">
        <v>-1.1142000000000001E-2</v>
      </c>
      <c r="J58" s="22">
        <v>48</v>
      </c>
      <c r="K58" s="22">
        <v>1.40717</v>
      </c>
      <c r="L58">
        <f t="shared" si="0"/>
        <v>11.142000000000001</v>
      </c>
      <c r="M58">
        <f t="shared" si="1"/>
        <v>15.690498660000003</v>
      </c>
      <c r="N58" s="9"/>
      <c r="O58" s="22">
        <v>0.14175399999999999</v>
      </c>
      <c r="P58" s="22">
        <v>99.126999999999995</v>
      </c>
      <c r="Q58" s="22">
        <v>-1.54144E-2</v>
      </c>
      <c r="R58" s="22">
        <v>48</v>
      </c>
      <c r="S58" s="22">
        <v>0.14099100000000001</v>
      </c>
      <c r="T58">
        <f t="shared" si="2"/>
        <v>15.414400000000001</v>
      </c>
      <c r="U58">
        <f t="shared" si="3"/>
        <v>2.1850528576000001</v>
      </c>
      <c r="X58" s="9"/>
      <c r="Y58" s="22">
        <v>1.4082300000000001</v>
      </c>
      <c r="Z58" s="22">
        <v>148.33600000000001</v>
      </c>
      <c r="AA58" s="22">
        <v>-9.9700899999999992E-3</v>
      </c>
      <c r="AB58" s="22">
        <v>48</v>
      </c>
      <c r="AC58" s="22">
        <v>1.40717</v>
      </c>
      <c r="AD58">
        <f t="shared" si="4"/>
        <v>9.970089999999999</v>
      </c>
      <c r="AE58">
        <f t="shared" si="5"/>
        <v>14.040179840699999</v>
      </c>
      <c r="AF58" s="9"/>
      <c r="AG58" s="22">
        <v>0.14175399999999999</v>
      </c>
      <c r="AH58" s="22">
        <v>197.547</v>
      </c>
      <c r="AI58" s="22">
        <v>-1.4331099999999999E-2</v>
      </c>
      <c r="AJ58" s="22">
        <v>48</v>
      </c>
      <c r="AK58" s="22">
        <v>0.14102200000000001</v>
      </c>
      <c r="AL58">
        <f t="shared" si="6"/>
        <v>14.331099999999999</v>
      </c>
      <c r="AM58">
        <f t="shared" si="7"/>
        <v>2.0314907493999996</v>
      </c>
      <c r="AP58" s="9"/>
      <c r="AQ58" s="22">
        <v>1.4082300000000001</v>
      </c>
      <c r="AR58" s="22">
        <v>246.661</v>
      </c>
      <c r="AS58" s="22">
        <v>-9.9395799999999999E-3</v>
      </c>
      <c r="AT58" s="22">
        <v>48</v>
      </c>
      <c r="AU58" s="22">
        <v>1.40686</v>
      </c>
      <c r="AV58">
        <f t="shared" si="8"/>
        <v>9.9395799999999994</v>
      </c>
      <c r="AW58">
        <f t="shared" si="9"/>
        <v>13.997214743400001</v>
      </c>
      <c r="AX58" s="9"/>
      <c r="AY58" s="22">
        <v>0.14175399999999999</v>
      </c>
      <c r="AZ58" s="22">
        <v>295.89100000000002</v>
      </c>
      <c r="BA58" s="22">
        <v>-1.3443E-2</v>
      </c>
      <c r="BB58" s="22">
        <v>48</v>
      </c>
      <c r="BC58" s="22">
        <v>0.14111299999999999</v>
      </c>
      <c r="BD58">
        <f t="shared" si="10"/>
        <v>13.443</v>
      </c>
      <c r="BE58">
        <f t="shared" si="11"/>
        <v>1.9055990219999999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1.4032</v>
      </c>
      <c r="H59" s="22">
        <v>49.868600000000001</v>
      </c>
      <c r="I59" s="22">
        <v>-1.12E-2</v>
      </c>
      <c r="J59" s="22">
        <v>49</v>
      </c>
      <c r="K59" s="22">
        <v>1.40198</v>
      </c>
      <c r="L59">
        <f t="shared" si="0"/>
        <v>11.2</v>
      </c>
      <c r="M59">
        <f t="shared" si="1"/>
        <v>15.715839999999998</v>
      </c>
      <c r="N59" s="9"/>
      <c r="O59" s="22">
        <v>0.14679</v>
      </c>
      <c r="P59" s="22">
        <v>99.137</v>
      </c>
      <c r="Q59" s="22">
        <v>-1.5380899999999999E-2</v>
      </c>
      <c r="R59" s="22">
        <v>49</v>
      </c>
      <c r="S59" s="22">
        <v>0.146088</v>
      </c>
      <c r="T59">
        <f t="shared" si="2"/>
        <v>15.380899999999999</v>
      </c>
      <c r="U59">
        <f t="shared" si="3"/>
        <v>2.257762311</v>
      </c>
      <c r="X59" s="9"/>
      <c r="Y59" s="22">
        <v>1.4032</v>
      </c>
      <c r="Z59" s="22">
        <v>148.346</v>
      </c>
      <c r="AA59" s="22">
        <v>-1.00494E-2</v>
      </c>
      <c r="AB59" s="22">
        <v>49</v>
      </c>
      <c r="AC59" s="22">
        <v>1.40228</v>
      </c>
      <c r="AD59">
        <f t="shared" si="4"/>
        <v>10.0494</v>
      </c>
      <c r="AE59">
        <f t="shared" si="5"/>
        <v>14.10131808</v>
      </c>
      <c r="AF59" s="9"/>
      <c r="AG59" s="22">
        <v>0.14679</v>
      </c>
      <c r="AH59" s="22">
        <v>197.55699999999999</v>
      </c>
      <c r="AI59" s="22">
        <v>-1.4291399999999999E-2</v>
      </c>
      <c r="AJ59" s="22">
        <v>49</v>
      </c>
      <c r="AK59" s="22">
        <v>0.14605699999999999</v>
      </c>
      <c r="AL59">
        <f t="shared" si="6"/>
        <v>14.291399999999999</v>
      </c>
      <c r="AM59">
        <f t="shared" si="7"/>
        <v>2.0978346060000002</v>
      </c>
      <c r="AP59" s="9"/>
      <c r="AQ59" s="22">
        <v>1.4032</v>
      </c>
      <c r="AR59" s="22">
        <v>246.67099999999999</v>
      </c>
      <c r="AS59" s="22">
        <v>-9.9761999999999993E-3</v>
      </c>
      <c r="AT59" s="22">
        <v>49</v>
      </c>
      <c r="AU59" s="22">
        <v>1.40228</v>
      </c>
      <c r="AV59">
        <f t="shared" si="8"/>
        <v>9.9761999999999986</v>
      </c>
      <c r="AW59">
        <f t="shared" si="9"/>
        <v>13.998603839999998</v>
      </c>
      <c r="AX59" s="9"/>
      <c r="AY59" s="22">
        <v>0.14679</v>
      </c>
      <c r="AZ59" s="22">
        <v>295.90100000000001</v>
      </c>
      <c r="BA59" s="22">
        <v>-1.3427700000000001E-2</v>
      </c>
      <c r="BB59" s="22">
        <v>49</v>
      </c>
      <c r="BC59" s="22">
        <v>0.146179</v>
      </c>
      <c r="BD59">
        <f t="shared" si="10"/>
        <v>13.427700000000002</v>
      </c>
      <c r="BE59">
        <f t="shared" si="11"/>
        <v>1.9710520830000002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1.3981600000000001</v>
      </c>
      <c r="H60" s="22">
        <v>49.878700000000002</v>
      </c>
      <c r="I60" s="22">
        <v>-1.12488E-2</v>
      </c>
      <c r="J60" s="22">
        <v>50</v>
      </c>
      <c r="K60" s="22">
        <v>1.3970899999999999</v>
      </c>
      <c r="L60">
        <f t="shared" si="0"/>
        <v>11.248799999999999</v>
      </c>
      <c r="M60">
        <f t="shared" si="1"/>
        <v>15.727622208</v>
      </c>
      <c r="N60" s="9"/>
      <c r="O60" s="22">
        <v>0.15182499999999999</v>
      </c>
      <c r="P60" s="22">
        <v>99.147099999999995</v>
      </c>
      <c r="Q60" s="22">
        <v>-1.53259E-2</v>
      </c>
      <c r="R60" s="22">
        <v>50</v>
      </c>
      <c r="S60" s="22">
        <v>0.15109300000000001</v>
      </c>
      <c r="T60">
        <f t="shared" si="2"/>
        <v>15.325900000000001</v>
      </c>
      <c r="U60">
        <f t="shared" si="3"/>
        <v>2.3268547675</v>
      </c>
      <c r="X60" s="9"/>
      <c r="Y60" s="22">
        <v>1.3981600000000001</v>
      </c>
      <c r="Z60" s="22">
        <v>148.357</v>
      </c>
      <c r="AA60" s="22">
        <v>-1.01166E-2</v>
      </c>
      <c r="AB60" s="22">
        <v>50</v>
      </c>
      <c r="AC60" s="22">
        <v>1.3970899999999999</v>
      </c>
      <c r="AD60">
        <f t="shared" si="4"/>
        <v>10.1166</v>
      </c>
      <c r="AE60">
        <f t="shared" si="5"/>
        <v>14.144625456</v>
      </c>
      <c r="AF60" s="9"/>
      <c r="AG60" s="22">
        <v>0.15182499999999999</v>
      </c>
      <c r="AH60" s="22">
        <v>197.56700000000001</v>
      </c>
      <c r="AI60" s="22">
        <v>-1.42548E-2</v>
      </c>
      <c r="AJ60" s="22">
        <v>50</v>
      </c>
      <c r="AK60" s="22">
        <v>0.151062</v>
      </c>
      <c r="AL60">
        <f t="shared" si="6"/>
        <v>14.254799999999999</v>
      </c>
      <c r="AM60">
        <f t="shared" si="7"/>
        <v>2.1642350099999996</v>
      </c>
      <c r="AP60" s="9"/>
      <c r="AQ60" s="22">
        <v>1.3981600000000001</v>
      </c>
      <c r="AR60" s="22">
        <v>246.68100000000001</v>
      </c>
      <c r="AS60" s="22">
        <v>-1.0009799999999999E-2</v>
      </c>
      <c r="AT60" s="22">
        <v>50</v>
      </c>
      <c r="AU60" s="22">
        <v>1.3974</v>
      </c>
      <c r="AV60">
        <f t="shared" si="8"/>
        <v>10.009799999999998</v>
      </c>
      <c r="AW60">
        <f t="shared" si="9"/>
        <v>13.995301967999998</v>
      </c>
      <c r="AX60" s="9"/>
      <c r="AY60" s="22">
        <v>0.15182499999999999</v>
      </c>
      <c r="AZ60" s="22">
        <v>295.911</v>
      </c>
      <c r="BA60" s="22">
        <v>-1.34003E-2</v>
      </c>
      <c r="BB60" s="22">
        <v>50</v>
      </c>
      <c r="BC60" s="22">
        <v>0.151062</v>
      </c>
      <c r="BD60">
        <f t="shared" si="10"/>
        <v>13.4003</v>
      </c>
      <c r="BE60">
        <f t="shared" si="11"/>
        <v>2.0345005475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1.39313</v>
      </c>
      <c r="H61" s="22">
        <v>49.888800000000003</v>
      </c>
      <c r="I61" s="22">
        <v>-1.1306800000000001E-2</v>
      </c>
      <c r="J61" s="22">
        <v>51</v>
      </c>
      <c r="K61" s="22">
        <v>1.39191</v>
      </c>
      <c r="L61">
        <f t="shared" si="0"/>
        <v>11.306800000000001</v>
      </c>
      <c r="M61">
        <f t="shared" si="1"/>
        <v>15.751842284</v>
      </c>
      <c r="N61" s="9"/>
      <c r="O61" s="22">
        <v>0.15686</v>
      </c>
      <c r="P61" s="22">
        <v>99.157200000000003</v>
      </c>
      <c r="Q61" s="22">
        <v>-1.52771E-2</v>
      </c>
      <c r="R61" s="22">
        <v>51</v>
      </c>
      <c r="S61" s="22">
        <v>0.15609700000000001</v>
      </c>
      <c r="T61">
        <f t="shared" si="2"/>
        <v>15.277100000000001</v>
      </c>
      <c r="U61">
        <f t="shared" si="3"/>
        <v>2.3963659060000002</v>
      </c>
      <c r="X61" s="9"/>
      <c r="Y61" s="22">
        <v>1.39313</v>
      </c>
      <c r="Z61" s="22">
        <v>148.36699999999999</v>
      </c>
      <c r="AA61" s="22">
        <v>-1.01624E-2</v>
      </c>
      <c r="AB61" s="22">
        <v>51</v>
      </c>
      <c r="AC61" s="22">
        <v>1.3922099999999999</v>
      </c>
      <c r="AD61">
        <f t="shared" si="4"/>
        <v>10.1624</v>
      </c>
      <c r="AE61">
        <f t="shared" si="5"/>
        <v>14.157544311999999</v>
      </c>
      <c r="AF61" s="9"/>
      <c r="AG61" s="22">
        <v>0.15686</v>
      </c>
      <c r="AH61" s="22">
        <v>197.577</v>
      </c>
      <c r="AI61" s="22">
        <v>-1.42334E-2</v>
      </c>
      <c r="AJ61" s="22">
        <v>51</v>
      </c>
      <c r="AK61" s="22">
        <v>0.15612799999999999</v>
      </c>
      <c r="AL61">
        <f t="shared" si="6"/>
        <v>14.2334</v>
      </c>
      <c r="AM61">
        <f t="shared" si="7"/>
        <v>2.2326511239999998</v>
      </c>
      <c r="AP61" s="9"/>
      <c r="AQ61" s="22">
        <v>1.39313</v>
      </c>
      <c r="AR61" s="22">
        <v>246.691</v>
      </c>
      <c r="AS61" s="22">
        <v>-9.7534200000000005E-3</v>
      </c>
      <c r="AT61" s="22">
        <v>51</v>
      </c>
      <c r="AU61" s="22">
        <v>1.39191</v>
      </c>
      <c r="AV61">
        <f t="shared" si="8"/>
        <v>9.7534200000000002</v>
      </c>
      <c r="AW61">
        <f t="shared" si="9"/>
        <v>13.587782004599999</v>
      </c>
      <c r="AX61" s="9"/>
      <c r="AY61" s="22">
        <v>0.15686</v>
      </c>
      <c r="AZ61" s="22">
        <v>295.92099999999999</v>
      </c>
      <c r="BA61" s="22">
        <v>-1.3369799999999999E-2</v>
      </c>
      <c r="BB61" s="22">
        <v>51</v>
      </c>
      <c r="BC61" s="22">
        <v>0.15615799999999999</v>
      </c>
      <c r="BD61">
        <f t="shared" si="10"/>
        <v>13.3698</v>
      </c>
      <c r="BE61">
        <f t="shared" si="11"/>
        <v>2.0971868279999999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1.38809</v>
      </c>
      <c r="H62" s="22">
        <v>49.898800000000001</v>
      </c>
      <c r="I62" s="22">
        <v>-1.13831E-2</v>
      </c>
      <c r="J62" s="22">
        <v>52</v>
      </c>
      <c r="K62" s="22">
        <v>1.38672</v>
      </c>
      <c r="L62">
        <f t="shared" si="0"/>
        <v>11.383100000000001</v>
      </c>
      <c r="M62">
        <f t="shared" si="1"/>
        <v>15.800767279000002</v>
      </c>
      <c r="N62" s="9"/>
      <c r="O62" s="22">
        <v>0.16189600000000001</v>
      </c>
      <c r="P62" s="22">
        <v>99.167299999999997</v>
      </c>
      <c r="Q62" s="22">
        <v>-1.5258799999999999E-2</v>
      </c>
      <c r="R62" s="22">
        <v>52</v>
      </c>
      <c r="S62" s="22">
        <v>0.161133</v>
      </c>
      <c r="T62">
        <f t="shared" si="2"/>
        <v>15.258799999999999</v>
      </c>
      <c r="U62">
        <f t="shared" si="3"/>
        <v>2.4703386848000002</v>
      </c>
      <c r="X62" s="9"/>
      <c r="Y62" s="22">
        <v>1.38809</v>
      </c>
      <c r="Z62" s="22">
        <v>148.37700000000001</v>
      </c>
      <c r="AA62" s="22">
        <v>-1.0223400000000001E-2</v>
      </c>
      <c r="AB62" s="22">
        <v>52</v>
      </c>
      <c r="AC62" s="22">
        <v>1.3870199999999999</v>
      </c>
      <c r="AD62">
        <f t="shared" si="4"/>
        <v>10.2234</v>
      </c>
      <c r="AE62">
        <f t="shared" si="5"/>
        <v>14.190999306</v>
      </c>
      <c r="AF62" s="9"/>
      <c r="AG62" s="22">
        <v>0.16189600000000001</v>
      </c>
      <c r="AH62" s="22">
        <v>197.58699999999999</v>
      </c>
      <c r="AI62" s="22">
        <v>-1.42059E-2</v>
      </c>
      <c r="AJ62" s="22">
        <v>52</v>
      </c>
      <c r="AK62" s="22">
        <v>0.161163</v>
      </c>
      <c r="AL62">
        <f t="shared" si="6"/>
        <v>14.2059</v>
      </c>
      <c r="AM62">
        <f t="shared" si="7"/>
        <v>2.2998783864000001</v>
      </c>
      <c r="AP62" s="9"/>
      <c r="AQ62" s="22">
        <v>1.38809</v>
      </c>
      <c r="AR62" s="22">
        <v>246.702</v>
      </c>
      <c r="AS62" s="22">
        <v>-9.8052999999999994E-3</v>
      </c>
      <c r="AT62" s="22">
        <v>52</v>
      </c>
      <c r="AU62" s="22">
        <v>1.3870199999999999</v>
      </c>
      <c r="AV62">
        <f t="shared" si="8"/>
        <v>9.805299999999999</v>
      </c>
      <c r="AW62">
        <f t="shared" si="9"/>
        <v>13.610638877</v>
      </c>
      <c r="AX62" s="9"/>
      <c r="AY62" s="22">
        <v>0.16189600000000001</v>
      </c>
      <c r="AZ62" s="22">
        <v>295.93099999999998</v>
      </c>
      <c r="BA62" s="22">
        <v>-1.3345299999999999E-2</v>
      </c>
      <c r="BB62" s="22">
        <v>52</v>
      </c>
      <c r="BC62" s="22">
        <v>0.161163</v>
      </c>
      <c r="BD62">
        <f t="shared" si="10"/>
        <v>13.3453</v>
      </c>
      <c r="BE62">
        <f t="shared" si="11"/>
        <v>2.1605506888000003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1.38306</v>
      </c>
      <c r="H63" s="22">
        <v>49.908900000000003</v>
      </c>
      <c r="I63" s="22">
        <v>-1.1438E-2</v>
      </c>
      <c r="J63" s="22">
        <v>53</v>
      </c>
      <c r="K63" s="22">
        <v>1.3821399999999999</v>
      </c>
      <c r="L63">
        <f t="shared" si="0"/>
        <v>11.438000000000001</v>
      </c>
      <c r="M63">
        <f t="shared" si="1"/>
        <v>15.81944028</v>
      </c>
      <c r="N63" s="9"/>
      <c r="O63" s="22">
        <v>0.166931</v>
      </c>
      <c r="P63" s="22">
        <v>99.177300000000002</v>
      </c>
      <c r="Q63" s="22">
        <v>-1.5246600000000001E-2</v>
      </c>
      <c r="R63" s="22">
        <v>53</v>
      </c>
      <c r="S63" s="22">
        <v>0.16616800000000001</v>
      </c>
      <c r="T63">
        <f t="shared" si="2"/>
        <v>15.246600000000001</v>
      </c>
      <c r="U63">
        <f t="shared" si="3"/>
        <v>2.5451301846000001</v>
      </c>
      <c r="X63" s="9"/>
      <c r="Y63" s="22">
        <v>1.38306</v>
      </c>
      <c r="Z63" s="22">
        <v>148.387</v>
      </c>
      <c r="AA63" s="22">
        <v>-1.02722E-2</v>
      </c>
      <c r="AB63" s="22">
        <v>53</v>
      </c>
      <c r="AC63" s="22">
        <v>1.38184</v>
      </c>
      <c r="AD63">
        <f t="shared" si="4"/>
        <v>10.2722</v>
      </c>
      <c r="AE63">
        <f t="shared" si="5"/>
        <v>14.207068931999999</v>
      </c>
      <c r="AF63" s="9"/>
      <c r="AG63" s="22">
        <v>0.166931</v>
      </c>
      <c r="AH63" s="22">
        <v>197.59700000000001</v>
      </c>
      <c r="AI63" s="22">
        <v>-1.41876E-2</v>
      </c>
      <c r="AJ63" s="22">
        <v>53</v>
      </c>
      <c r="AK63" s="22">
        <v>0.16628999999999999</v>
      </c>
      <c r="AL63">
        <f t="shared" si="6"/>
        <v>14.1876</v>
      </c>
      <c r="AM63">
        <f t="shared" si="7"/>
        <v>2.3683502555999998</v>
      </c>
      <c r="AP63" s="9"/>
      <c r="AQ63" s="22">
        <v>1.38306</v>
      </c>
      <c r="AR63" s="22">
        <v>246.71199999999999</v>
      </c>
      <c r="AS63" s="22">
        <v>-9.8541299999999991E-3</v>
      </c>
      <c r="AT63" s="22">
        <v>53</v>
      </c>
      <c r="AU63" s="22">
        <v>1.38184</v>
      </c>
      <c r="AV63">
        <f t="shared" si="8"/>
        <v>9.8541299999999996</v>
      </c>
      <c r="AW63">
        <f t="shared" si="9"/>
        <v>13.628853037799999</v>
      </c>
      <c r="AX63" s="9"/>
      <c r="AY63" s="22">
        <v>0.166931</v>
      </c>
      <c r="AZ63" s="22">
        <v>295.94099999999997</v>
      </c>
      <c r="BA63" s="22">
        <v>-1.33148E-2</v>
      </c>
      <c r="BB63" s="22">
        <v>53</v>
      </c>
      <c r="BC63" s="22">
        <v>0.16616800000000001</v>
      </c>
      <c r="BD63">
        <f t="shared" si="10"/>
        <v>13.3148</v>
      </c>
      <c r="BE63">
        <f t="shared" si="11"/>
        <v>2.2226528788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1.37802</v>
      </c>
      <c r="H64" s="22">
        <v>49.918999999999997</v>
      </c>
      <c r="I64" s="22">
        <v>-1.14929E-2</v>
      </c>
      <c r="J64" s="22">
        <v>54</v>
      </c>
      <c r="K64" s="22">
        <v>1.3769499999999999</v>
      </c>
      <c r="L64">
        <f t="shared" si="0"/>
        <v>11.492900000000001</v>
      </c>
      <c r="M64">
        <f t="shared" si="1"/>
        <v>15.837446058000001</v>
      </c>
      <c r="N64" s="9"/>
      <c r="O64" s="22">
        <v>0.17196700000000001</v>
      </c>
      <c r="P64" s="22">
        <v>99.187399999999997</v>
      </c>
      <c r="Q64" s="22">
        <v>-1.5225199999999999E-2</v>
      </c>
      <c r="R64" s="22">
        <v>54</v>
      </c>
      <c r="S64" s="22">
        <v>0.17117299999999999</v>
      </c>
      <c r="T64">
        <f t="shared" si="2"/>
        <v>15.225199999999999</v>
      </c>
      <c r="U64">
        <f t="shared" si="3"/>
        <v>2.6182319683999999</v>
      </c>
      <c r="X64" s="9"/>
      <c r="Y64" s="22">
        <v>1.37802</v>
      </c>
      <c r="Z64" s="22">
        <v>148.39699999999999</v>
      </c>
      <c r="AA64" s="22">
        <v>-1.0321E-2</v>
      </c>
      <c r="AB64" s="22">
        <v>54</v>
      </c>
      <c r="AC64" s="22">
        <v>1.3769499999999999</v>
      </c>
      <c r="AD64">
        <f t="shared" si="4"/>
        <v>10.321</v>
      </c>
      <c r="AE64">
        <f t="shared" si="5"/>
        <v>14.22254442</v>
      </c>
      <c r="AF64" s="9"/>
      <c r="AG64" s="22">
        <v>0.17196700000000001</v>
      </c>
      <c r="AH64" s="22">
        <v>197.607</v>
      </c>
      <c r="AI64" s="22">
        <v>-1.41663E-2</v>
      </c>
      <c r="AJ64" s="22">
        <v>54</v>
      </c>
      <c r="AK64" s="22">
        <v>0.171234</v>
      </c>
      <c r="AL64">
        <f t="shared" si="6"/>
        <v>14.1663</v>
      </c>
      <c r="AM64">
        <f t="shared" si="7"/>
        <v>2.4361361121000003</v>
      </c>
      <c r="AP64" s="9"/>
      <c r="AQ64" s="22">
        <v>1.37802</v>
      </c>
      <c r="AR64" s="22">
        <v>246.72200000000001</v>
      </c>
      <c r="AS64" s="22">
        <v>-9.9151599999999993E-3</v>
      </c>
      <c r="AT64" s="22">
        <v>54</v>
      </c>
      <c r="AU64" s="22">
        <v>1.3769499999999999</v>
      </c>
      <c r="AV64">
        <f t="shared" si="8"/>
        <v>9.9151599999999984</v>
      </c>
      <c r="AW64">
        <f t="shared" si="9"/>
        <v>13.663288783199999</v>
      </c>
      <c r="AX64" s="9"/>
      <c r="AY64" s="22">
        <v>0.17196700000000001</v>
      </c>
      <c r="AZ64" s="22">
        <v>295.95100000000002</v>
      </c>
      <c r="BA64" s="22">
        <v>-1.3281299999999999E-2</v>
      </c>
      <c r="BB64" s="22">
        <v>54</v>
      </c>
      <c r="BC64" s="22">
        <v>0.17117299999999999</v>
      </c>
      <c r="BD64">
        <f t="shared" si="10"/>
        <v>13.2813</v>
      </c>
      <c r="BE64">
        <f t="shared" si="11"/>
        <v>2.2839453171000001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1.3729899999999999</v>
      </c>
      <c r="H65" s="22">
        <v>49.929099999999998</v>
      </c>
      <c r="I65" s="22">
        <v>-1.1538700000000001E-2</v>
      </c>
      <c r="J65" s="22">
        <v>55</v>
      </c>
      <c r="K65" s="22">
        <v>1.3717699999999999</v>
      </c>
      <c r="L65">
        <f t="shared" si="0"/>
        <v>11.5387</v>
      </c>
      <c r="M65">
        <f t="shared" si="1"/>
        <v>15.842519713</v>
      </c>
      <c r="N65" s="9"/>
      <c r="O65" s="22">
        <v>0.17700199999999999</v>
      </c>
      <c r="P65" s="22">
        <v>99.197500000000005</v>
      </c>
      <c r="Q65" s="22">
        <v>-1.51825E-2</v>
      </c>
      <c r="R65" s="22">
        <v>55</v>
      </c>
      <c r="S65" s="22">
        <v>0.176208</v>
      </c>
      <c r="T65">
        <f t="shared" si="2"/>
        <v>15.182499999999999</v>
      </c>
      <c r="U65">
        <f t="shared" si="3"/>
        <v>2.6873328649999997</v>
      </c>
      <c r="X65" s="9"/>
      <c r="Y65" s="22">
        <v>1.3729899999999999</v>
      </c>
      <c r="Z65" s="22">
        <v>148.40700000000001</v>
      </c>
      <c r="AA65" s="22">
        <v>-1.0363799999999999E-2</v>
      </c>
      <c r="AB65" s="22">
        <v>55</v>
      </c>
      <c r="AC65" s="22">
        <v>1.3723799999999999</v>
      </c>
      <c r="AD65">
        <f t="shared" si="4"/>
        <v>10.363799999999999</v>
      </c>
      <c r="AE65">
        <f t="shared" si="5"/>
        <v>14.229393761999999</v>
      </c>
      <c r="AF65" s="9"/>
      <c r="AG65" s="22">
        <v>0.17700199999999999</v>
      </c>
      <c r="AH65" s="22">
        <v>197.61699999999999</v>
      </c>
      <c r="AI65" s="22">
        <v>-1.41327E-2</v>
      </c>
      <c r="AJ65" s="22">
        <v>55</v>
      </c>
      <c r="AK65" s="22">
        <v>0.176208</v>
      </c>
      <c r="AL65">
        <f t="shared" si="6"/>
        <v>14.1327</v>
      </c>
      <c r="AM65">
        <f t="shared" si="7"/>
        <v>2.5015161654</v>
      </c>
      <c r="AP65" s="9"/>
      <c r="AQ65" s="22">
        <v>1.3729899999999999</v>
      </c>
      <c r="AR65" s="22">
        <v>246.732</v>
      </c>
      <c r="AS65" s="22">
        <v>-9.9609399999999997E-3</v>
      </c>
      <c r="AT65" s="22">
        <v>55</v>
      </c>
      <c r="AU65" s="22">
        <v>1.3714599999999999</v>
      </c>
      <c r="AV65">
        <f t="shared" si="8"/>
        <v>9.960939999999999</v>
      </c>
      <c r="AW65">
        <f t="shared" si="9"/>
        <v>13.676271010599997</v>
      </c>
      <c r="AX65" s="9"/>
      <c r="AY65" s="22">
        <v>0.17700199999999999</v>
      </c>
      <c r="AZ65" s="22">
        <v>295.96100000000001</v>
      </c>
      <c r="BA65" s="22">
        <v>-1.32385E-2</v>
      </c>
      <c r="BB65" s="22">
        <v>55</v>
      </c>
      <c r="BC65" s="22">
        <v>0.17630000000000001</v>
      </c>
      <c r="BD65">
        <f t="shared" si="10"/>
        <v>13.2385</v>
      </c>
      <c r="BE65">
        <f t="shared" si="11"/>
        <v>2.3432409769999998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1.36795</v>
      </c>
      <c r="H66" s="22">
        <v>49.939100000000003</v>
      </c>
      <c r="I66" s="22">
        <v>-1.15967E-2</v>
      </c>
      <c r="J66" s="22">
        <v>56</v>
      </c>
      <c r="K66" s="22">
        <v>1.3665799999999999</v>
      </c>
      <c r="L66">
        <f t="shared" si="0"/>
        <v>11.5967</v>
      </c>
      <c r="M66">
        <f t="shared" si="1"/>
        <v>15.863705765000001</v>
      </c>
      <c r="N66" s="9"/>
      <c r="O66" s="22">
        <v>0.182037</v>
      </c>
      <c r="P66" s="22">
        <v>99.207499999999996</v>
      </c>
      <c r="Q66" s="22">
        <v>-1.5152000000000001E-2</v>
      </c>
      <c r="R66" s="22">
        <v>56</v>
      </c>
      <c r="S66" s="22">
        <v>0.18130499999999999</v>
      </c>
      <c r="T66">
        <f t="shared" si="2"/>
        <v>15.152000000000001</v>
      </c>
      <c r="U66">
        <f t="shared" si="3"/>
        <v>2.7582246240000003</v>
      </c>
      <c r="X66" s="9"/>
      <c r="Y66" s="22">
        <v>1.36795</v>
      </c>
      <c r="Z66" s="22">
        <v>148.417</v>
      </c>
      <c r="AA66" s="22">
        <v>-1.0406500000000001E-2</v>
      </c>
      <c r="AB66" s="22">
        <v>56</v>
      </c>
      <c r="AC66" s="22">
        <v>1.3662700000000001</v>
      </c>
      <c r="AD66">
        <f t="shared" si="4"/>
        <v>10.406500000000001</v>
      </c>
      <c r="AE66">
        <f t="shared" si="5"/>
        <v>14.235571675000001</v>
      </c>
      <c r="AF66" s="9"/>
      <c r="AG66" s="22">
        <v>0.182037</v>
      </c>
      <c r="AH66" s="22">
        <v>197.62700000000001</v>
      </c>
      <c r="AI66" s="22">
        <v>-1.41022E-2</v>
      </c>
      <c r="AJ66" s="22">
        <v>56</v>
      </c>
      <c r="AK66" s="22">
        <v>0.18127399999999999</v>
      </c>
      <c r="AL66">
        <f t="shared" si="6"/>
        <v>14.1022</v>
      </c>
      <c r="AM66">
        <f t="shared" si="7"/>
        <v>2.5671221813999998</v>
      </c>
      <c r="AP66" s="9"/>
      <c r="AQ66" s="22">
        <v>1.36795</v>
      </c>
      <c r="AR66" s="22">
        <v>246.74199999999999</v>
      </c>
      <c r="AS66" s="22">
        <v>-1.0003700000000001E-2</v>
      </c>
      <c r="AT66" s="22">
        <v>56</v>
      </c>
      <c r="AU66" s="22">
        <v>1.3665799999999999</v>
      </c>
      <c r="AV66">
        <f t="shared" si="8"/>
        <v>10.0037</v>
      </c>
      <c r="AW66">
        <f t="shared" si="9"/>
        <v>13.684561415000001</v>
      </c>
      <c r="AX66" s="9"/>
      <c r="AY66" s="22">
        <v>0.182037</v>
      </c>
      <c r="AZ66" s="22">
        <v>295.971</v>
      </c>
      <c r="BA66" s="22">
        <v>-1.3205E-2</v>
      </c>
      <c r="BB66" s="22">
        <v>56</v>
      </c>
      <c r="BC66" s="22">
        <v>0.18127399999999999</v>
      </c>
      <c r="BD66">
        <f t="shared" si="10"/>
        <v>13.205</v>
      </c>
      <c r="BE66">
        <f t="shared" si="11"/>
        <v>2.4037985850000001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1.3629199999999999</v>
      </c>
      <c r="H67" s="22">
        <v>49.949199999999998</v>
      </c>
      <c r="I67" s="22">
        <v>-1.16547E-2</v>
      </c>
      <c r="J67" s="22">
        <v>57</v>
      </c>
      <c r="K67" s="22">
        <v>1.3616900000000001</v>
      </c>
      <c r="L67">
        <f t="shared" si="0"/>
        <v>11.6547</v>
      </c>
      <c r="M67">
        <f t="shared" si="1"/>
        <v>15.884423723999999</v>
      </c>
      <c r="N67" s="9"/>
      <c r="O67" s="22">
        <v>0.18707299999999999</v>
      </c>
      <c r="P67" s="22">
        <v>99.217600000000004</v>
      </c>
      <c r="Q67" s="22">
        <v>-1.5118400000000001E-2</v>
      </c>
      <c r="R67" s="22">
        <v>57</v>
      </c>
      <c r="S67" s="22">
        <v>0.186279</v>
      </c>
      <c r="T67">
        <f t="shared" si="2"/>
        <v>15.118400000000001</v>
      </c>
      <c r="U67">
        <f t="shared" si="3"/>
        <v>2.8282444432</v>
      </c>
      <c r="X67" s="9"/>
      <c r="Y67" s="22">
        <v>1.3629199999999999</v>
      </c>
      <c r="Z67" s="22">
        <v>148.42699999999999</v>
      </c>
      <c r="AA67" s="22">
        <v>-1.04584E-2</v>
      </c>
      <c r="AB67" s="22">
        <v>57</v>
      </c>
      <c r="AC67" s="22">
        <v>1.3616900000000001</v>
      </c>
      <c r="AD67">
        <f t="shared" si="4"/>
        <v>10.458399999999999</v>
      </c>
      <c r="AE67">
        <f t="shared" si="5"/>
        <v>14.253962527999999</v>
      </c>
      <c r="AF67" s="9"/>
      <c r="AG67" s="22">
        <v>0.18707299999999999</v>
      </c>
      <c r="AH67" s="22">
        <v>197.637</v>
      </c>
      <c r="AI67" s="22">
        <v>-1.4068600000000001E-2</v>
      </c>
      <c r="AJ67" s="22">
        <v>57</v>
      </c>
      <c r="AK67" s="22">
        <v>0.18634000000000001</v>
      </c>
      <c r="AL67">
        <f t="shared" si="6"/>
        <v>14.0686</v>
      </c>
      <c r="AM67">
        <f t="shared" si="7"/>
        <v>2.6318552077999997</v>
      </c>
      <c r="AP67" s="9"/>
      <c r="AQ67" s="22">
        <v>1.3629199999999999</v>
      </c>
      <c r="AR67" s="22">
        <v>246.75200000000001</v>
      </c>
      <c r="AS67" s="22">
        <v>-1.00433E-2</v>
      </c>
      <c r="AT67" s="22">
        <v>57</v>
      </c>
      <c r="AU67" s="22">
        <v>1.3620000000000001</v>
      </c>
      <c r="AV67">
        <f t="shared" si="8"/>
        <v>10.0433</v>
      </c>
      <c r="AW67">
        <f t="shared" si="9"/>
        <v>13.688214435999999</v>
      </c>
      <c r="AX67" s="9"/>
      <c r="AY67" s="22">
        <v>0.18707299999999999</v>
      </c>
      <c r="AZ67" s="22">
        <v>295.98099999999999</v>
      </c>
      <c r="BA67" s="22">
        <v>-1.31866E-2</v>
      </c>
      <c r="BB67" s="22">
        <v>57</v>
      </c>
      <c r="BC67" s="22">
        <v>0.18637100000000001</v>
      </c>
      <c r="BD67">
        <f t="shared" si="10"/>
        <v>13.1866</v>
      </c>
      <c r="BE67">
        <f t="shared" si="11"/>
        <v>2.4668568218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1.35788</v>
      </c>
      <c r="H68" s="22">
        <v>49.959299999999999</v>
      </c>
      <c r="I68" s="22">
        <v>-1.16974E-2</v>
      </c>
      <c r="J68" s="22">
        <v>58</v>
      </c>
      <c r="K68" s="22">
        <v>1.3571200000000001</v>
      </c>
      <c r="L68">
        <f t="shared" si="0"/>
        <v>11.6974</v>
      </c>
      <c r="M68">
        <f t="shared" si="1"/>
        <v>15.883665512</v>
      </c>
      <c r="N68" s="9"/>
      <c r="O68" s="22">
        <v>0.192108</v>
      </c>
      <c r="P68" s="22">
        <v>99.227699999999999</v>
      </c>
      <c r="Q68" s="22">
        <v>-1.5081799999999999E-2</v>
      </c>
      <c r="R68" s="22">
        <v>58</v>
      </c>
      <c r="S68" s="22">
        <v>0.19140599999999999</v>
      </c>
      <c r="T68">
        <f t="shared" si="2"/>
        <v>15.081799999999999</v>
      </c>
      <c r="U68">
        <f t="shared" si="3"/>
        <v>2.8973344343999998</v>
      </c>
      <c r="X68" s="9"/>
      <c r="Y68" s="22">
        <v>1.35788</v>
      </c>
      <c r="Z68" s="22">
        <v>148.43700000000001</v>
      </c>
      <c r="AA68" s="22">
        <v>-1.05164E-2</v>
      </c>
      <c r="AB68" s="22">
        <v>58</v>
      </c>
      <c r="AC68" s="22">
        <v>1.3562000000000001</v>
      </c>
      <c r="AD68">
        <f t="shared" si="4"/>
        <v>10.516400000000001</v>
      </c>
      <c r="AE68">
        <f t="shared" si="5"/>
        <v>14.280009232000001</v>
      </c>
      <c r="AF68" s="9"/>
      <c r="AG68" s="22">
        <v>0.192108</v>
      </c>
      <c r="AH68" s="22">
        <v>197.648</v>
      </c>
      <c r="AI68" s="22">
        <v>-1.40503E-2</v>
      </c>
      <c r="AJ68" s="22">
        <v>58</v>
      </c>
      <c r="AK68" s="22">
        <v>0.19140599999999999</v>
      </c>
      <c r="AL68">
        <f t="shared" si="6"/>
        <v>14.0503</v>
      </c>
      <c r="AM68">
        <f t="shared" si="7"/>
        <v>2.6991750323999999</v>
      </c>
      <c r="AP68" s="9"/>
      <c r="AQ68" s="22">
        <v>1.35788</v>
      </c>
      <c r="AR68" s="22">
        <v>246.762</v>
      </c>
      <c r="AS68" s="22">
        <v>-1.0092200000000001E-2</v>
      </c>
      <c r="AT68" s="22">
        <v>58</v>
      </c>
      <c r="AU68" s="22">
        <v>1.3562000000000001</v>
      </c>
      <c r="AV68">
        <f t="shared" si="8"/>
        <v>10.0922</v>
      </c>
      <c r="AW68">
        <f t="shared" si="9"/>
        <v>13.703996536</v>
      </c>
      <c r="AX68" s="9"/>
      <c r="AY68" s="22">
        <v>0.192108</v>
      </c>
      <c r="AZ68" s="22">
        <v>295.99099999999999</v>
      </c>
      <c r="BA68" s="22">
        <v>-1.31653E-2</v>
      </c>
      <c r="BB68" s="22">
        <v>58</v>
      </c>
      <c r="BC68" s="22">
        <v>0.191437</v>
      </c>
      <c r="BD68">
        <f t="shared" si="10"/>
        <v>13.1653</v>
      </c>
      <c r="BE68">
        <f t="shared" si="11"/>
        <v>2.5291594524000001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1.35284</v>
      </c>
      <c r="H69" s="22">
        <v>49.969299999999997</v>
      </c>
      <c r="I69" s="22">
        <v>-1.1734E-2</v>
      </c>
      <c r="J69" s="22">
        <v>59</v>
      </c>
      <c r="K69" s="22">
        <v>1.3519300000000001</v>
      </c>
      <c r="L69">
        <f t="shared" si="0"/>
        <v>11.734</v>
      </c>
      <c r="M69">
        <f t="shared" si="1"/>
        <v>15.87422456</v>
      </c>
      <c r="N69" s="9"/>
      <c r="O69" s="22">
        <v>0.19714400000000001</v>
      </c>
      <c r="P69" s="22">
        <v>99.237799999999993</v>
      </c>
      <c r="Q69" s="22">
        <v>-1.5048199999999999E-2</v>
      </c>
      <c r="R69" s="22">
        <v>59</v>
      </c>
      <c r="S69" s="22">
        <v>0.196381</v>
      </c>
      <c r="T69">
        <f t="shared" si="2"/>
        <v>15.0482</v>
      </c>
      <c r="U69">
        <f t="shared" si="3"/>
        <v>2.9666623408000001</v>
      </c>
      <c r="X69" s="9"/>
      <c r="Y69" s="22">
        <v>1.35284</v>
      </c>
      <c r="Z69" s="22">
        <v>148.447</v>
      </c>
      <c r="AA69" s="22">
        <v>-1.05682E-2</v>
      </c>
      <c r="AB69" s="22">
        <v>59</v>
      </c>
      <c r="AC69" s="22">
        <v>1.35162</v>
      </c>
      <c r="AD69">
        <f t="shared" si="4"/>
        <v>10.568199999999999</v>
      </c>
      <c r="AE69">
        <f t="shared" si="5"/>
        <v>14.297083687999999</v>
      </c>
      <c r="AF69" s="9"/>
      <c r="AG69" s="22">
        <v>0.19714400000000001</v>
      </c>
      <c r="AH69" s="22">
        <v>197.65799999999999</v>
      </c>
      <c r="AI69" s="22">
        <v>-1.4031999999999999E-2</v>
      </c>
      <c r="AJ69" s="22">
        <v>59</v>
      </c>
      <c r="AK69" s="22">
        <v>0.19644200000000001</v>
      </c>
      <c r="AL69">
        <f t="shared" si="6"/>
        <v>14.032</v>
      </c>
      <c r="AM69">
        <f t="shared" si="7"/>
        <v>2.7663246080000001</v>
      </c>
      <c r="AP69" s="9"/>
      <c r="AQ69" s="22">
        <v>1.35284</v>
      </c>
      <c r="AR69" s="22">
        <v>246.77199999999999</v>
      </c>
      <c r="AS69" s="22">
        <v>-1.01288E-2</v>
      </c>
      <c r="AT69" s="22">
        <v>59</v>
      </c>
      <c r="AU69" s="22">
        <v>1.35223</v>
      </c>
      <c r="AV69">
        <f t="shared" si="8"/>
        <v>10.1288</v>
      </c>
      <c r="AW69">
        <f t="shared" si="9"/>
        <v>13.702645792</v>
      </c>
      <c r="AX69" s="9"/>
      <c r="AY69" s="22">
        <v>0.19714400000000001</v>
      </c>
      <c r="AZ69" s="22">
        <v>296.00099999999998</v>
      </c>
      <c r="BA69" s="22">
        <v>-1.3159199999999999E-2</v>
      </c>
      <c r="BB69" s="22">
        <v>59</v>
      </c>
      <c r="BC69" s="22">
        <v>0.19644200000000001</v>
      </c>
      <c r="BD69">
        <f t="shared" si="10"/>
        <v>13.1592</v>
      </c>
      <c r="BE69">
        <f t="shared" si="11"/>
        <v>2.5942573248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1.34781</v>
      </c>
      <c r="H70" s="22">
        <v>49.979399999999998</v>
      </c>
      <c r="I70" s="22">
        <v>-1.17859E-2</v>
      </c>
      <c r="J70" s="22">
        <v>60</v>
      </c>
      <c r="K70" s="22">
        <v>1.3470500000000001</v>
      </c>
      <c r="L70">
        <f t="shared" si="0"/>
        <v>11.7859</v>
      </c>
      <c r="M70">
        <f t="shared" si="1"/>
        <v>15.885153878999999</v>
      </c>
      <c r="N70" s="9"/>
      <c r="O70" s="22">
        <v>0.202179</v>
      </c>
      <c r="P70" s="22">
        <v>99.247799999999998</v>
      </c>
      <c r="Q70" s="22">
        <v>-1.50116E-2</v>
      </c>
      <c r="R70" s="22">
        <v>60</v>
      </c>
      <c r="S70" s="22">
        <v>0.20141600000000001</v>
      </c>
      <c r="T70">
        <f t="shared" si="2"/>
        <v>15.0116</v>
      </c>
      <c r="U70">
        <f t="shared" si="3"/>
        <v>3.0350302763999997</v>
      </c>
      <c r="X70" s="9"/>
      <c r="Y70" s="22">
        <v>1.34781</v>
      </c>
      <c r="Z70" s="22">
        <v>148.45699999999999</v>
      </c>
      <c r="AA70" s="22">
        <v>-1.06049E-2</v>
      </c>
      <c r="AB70" s="22">
        <v>60</v>
      </c>
      <c r="AC70" s="22">
        <v>1.34674</v>
      </c>
      <c r="AD70">
        <f t="shared" si="4"/>
        <v>10.604900000000001</v>
      </c>
      <c r="AE70">
        <f t="shared" si="5"/>
        <v>14.293390269</v>
      </c>
      <c r="AF70" s="9"/>
      <c r="AG70" s="22">
        <v>0.202179</v>
      </c>
      <c r="AH70" s="22">
        <v>197.66800000000001</v>
      </c>
      <c r="AI70" s="22">
        <v>-1.40137E-2</v>
      </c>
      <c r="AJ70" s="22">
        <v>60</v>
      </c>
      <c r="AK70" s="22">
        <v>0.20147699999999999</v>
      </c>
      <c r="AL70">
        <f t="shared" si="6"/>
        <v>14.0137</v>
      </c>
      <c r="AM70">
        <f t="shared" si="7"/>
        <v>2.8332758522999999</v>
      </c>
      <c r="AP70" s="9"/>
      <c r="AQ70" s="22">
        <v>1.34781</v>
      </c>
      <c r="AR70" s="22">
        <v>246.78200000000001</v>
      </c>
      <c r="AS70" s="22">
        <v>-1.01715E-2</v>
      </c>
      <c r="AT70" s="22">
        <v>60</v>
      </c>
      <c r="AU70" s="22">
        <v>1.34674</v>
      </c>
      <c r="AV70">
        <f t="shared" si="8"/>
        <v>10.1715</v>
      </c>
      <c r="AW70">
        <f t="shared" si="9"/>
        <v>13.709249415</v>
      </c>
      <c r="AX70" s="9"/>
      <c r="AY70" s="22">
        <v>0.202179</v>
      </c>
      <c r="AZ70" s="22">
        <v>296.01100000000002</v>
      </c>
      <c r="BA70" s="22">
        <v>-1.31409E-2</v>
      </c>
      <c r="BB70" s="22">
        <v>60</v>
      </c>
      <c r="BC70" s="22">
        <v>0.20147699999999999</v>
      </c>
      <c r="BD70">
        <f t="shared" si="10"/>
        <v>13.1409</v>
      </c>
      <c r="BE70">
        <f t="shared" si="11"/>
        <v>2.6568140211000002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1.34277</v>
      </c>
      <c r="H71" s="22">
        <v>49.9895</v>
      </c>
      <c r="I71" s="22">
        <v>-1.1831700000000001E-2</v>
      </c>
      <c r="J71" s="22">
        <v>61</v>
      </c>
      <c r="K71" s="22">
        <v>1.3418600000000001</v>
      </c>
      <c r="L71">
        <f t="shared" si="0"/>
        <v>11.831700000000001</v>
      </c>
      <c r="M71">
        <f t="shared" si="1"/>
        <v>15.887251809000002</v>
      </c>
      <c r="N71" s="9"/>
      <c r="O71" s="22">
        <v>0.20721400000000001</v>
      </c>
      <c r="P71" s="22">
        <v>99.257900000000006</v>
      </c>
      <c r="Q71" s="22">
        <v>-1.4978E-2</v>
      </c>
      <c r="R71" s="22">
        <v>61</v>
      </c>
      <c r="S71" s="22">
        <v>0.206482</v>
      </c>
      <c r="T71">
        <f t="shared" si="2"/>
        <v>14.978</v>
      </c>
      <c r="U71">
        <f t="shared" si="3"/>
        <v>3.1036512919999999</v>
      </c>
      <c r="X71" s="9"/>
      <c r="Y71" s="22">
        <v>1.34277</v>
      </c>
      <c r="Z71" s="22">
        <v>148.46700000000001</v>
      </c>
      <c r="AA71" s="22">
        <v>-1.06506E-2</v>
      </c>
      <c r="AB71" s="22">
        <v>61</v>
      </c>
      <c r="AC71" s="22">
        <v>1.3412500000000001</v>
      </c>
      <c r="AD71">
        <f t="shared" si="4"/>
        <v>10.650599999999999</v>
      </c>
      <c r="AE71">
        <f t="shared" si="5"/>
        <v>14.301306161999999</v>
      </c>
      <c r="AF71" s="9"/>
      <c r="AG71" s="22">
        <v>0.20721400000000001</v>
      </c>
      <c r="AH71" s="22">
        <v>197.678</v>
      </c>
      <c r="AI71" s="22">
        <v>-1.3977099999999999E-2</v>
      </c>
      <c r="AJ71" s="22">
        <v>61</v>
      </c>
      <c r="AK71" s="22">
        <v>0.206512</v>
      </c>
      <c r="AL71">
        <f t="shared" si="6"/>
        <v>13.9771</v>
      </c>
      <c r="AM71">
        <f t="shared" si="7"/>
        <v>2.8962507994000002</v>
      </c>
      <c r="AP71" s="9"/>
      <c r="AQ71" s="22">
        <v>1.34277</v>
      </c>
      <c r="AR71" s="22">
        <v>246.792</v>
      </c>
      <c r="AS71" s="22">
        <v>-1.0223400000000001E-2</v>
      </c>
      <c r="AT71" s="22">
        <v>61</v>
      </c>
      <c r="AU71" s="22">
        <v>1.34155</v>
      </c>
      <c r="AV71">
        <f t="shared" si="8"/>
        <v>10.2234</v>
      </c>
      <c r="AW71">
        <f t="shared" si="9"/>
        <v>13.727674818000001</v>
      </c>
      <c r="AX71" s="9"/>
      <c r="AY71" s="22">
        <v>0.20721400000000001</v>
      </c>
      <c r="AZ71" s="22">
        <v>296.02199999999999</v>
      </c>
      <c r="BA71" s="22">
        <v>-1.3113400000000001E-2</v>
      </c>
      <c r="BB71" s="22">
        <v>61</v>
      </c>
      <c r="BC71" s="22">
        <v>0.206482</v>
      </c>
      <c r="BD71">
        <f t="shared" si="10"/>
        <v>13.1134</v>
      </c>
      <c r="BE71">
        <f t="shared" si="11"/>
        <v>2.7172800676000004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1.3377399999999999</v>
      </c>
      <c r="H72" s="22">
        <v>49.999499999999998</v>
      </c>
      <c r="I72" s="22">
        <v>-1.18805E-2</v>
      </c>
      <c r="J72" s="22">
        <v>62</v>
      </c>
      <c r="K72" s="22">
        <v>1.33636</v>
      </c>
      <c r="L72">
        <f t="shared" si="0"/>
        <v>11.8805</v>
      </c>
      <c r="M72">
        <f t="shared" si="1"/>
        <v>15.893020069999999</v>
      </c>
      <c r="N72" s="9"/>
      <c r="O72" s="22">
        <v>0.21224999999999999</v>
      </c>
      <c r="P72" s="22">
        <v>99.268000000000001</v>
      </c>
      <c r="Q72" s="22">
        <v>-1.4953599999999999E-2</v>
      </c>
      <c r="R72" s="22">
        <v>62</v>
      </c>
      <c r="S72" s="22">
        <v>0.21151700000000001</v>
      </c>
      <c r="T72">
        <f t="shared" si="2"/>
        <v>14.9536</v>
      </c>
      <c r="U72">
        <f t="shared" si="3"/>
        <v>3.1739015999999998</v>
      </c>
      <c r="X72" s="9"/>
      <c r="Y72" s="22">
        <v>1.3377399999999999</v>
      </c>
      <c r="Z72" s="22">
        <v>148.477</v>
      </c>
      <c r="AA72" s="22">
        <v>-1.06812E-2</v>
      </c>
      <c r="AB72" s="22">
        <v>62</v>
      </c>
      <c r="AC72" s="22">
        <v>1.3369800000000001</v>
      </c>
      <c r="AD72">
        <f t="shared" si="4"/>
        <v>10.6812</v>
      </c>
      <c r="AE72">
        <f t="shared" si="5"/>
        <v>14.288668487999999</v>
      </c>
      <c r="AF72" s="9"/>
      <c r="AG72" s="22">
        <v>0.21224999999999999</v>
      </c>
      <c r="AH72" s="22">
        <v>197.68799999999999</v>
      </c>
      <c r="AI72" s="22">
        <v>-1.3952600000000001E-2</v>
      </c>
      <c r="AJ72" s="22">
        <v>62</v>
      </c>
      <c r="AK72" s="22">
        <v>0.21148700000000001</v>
      </c>
      <c r="AL72">
        <f t="shared" si="6"/>
        <v>13.9526</v>
      </c>
      <c r="AM72">
        <f t="shared" si="7"/>
        <v>2.96143935</v>
      </c>
      <c r="AP72" s="9"/>
      <c r="AQ72" s="22">
        <v>1.3377399999999999</v>
      </c>
      <c r="AR72" s="22">
        <v>246.80199999999999</v>
      </c>
      <c r="AS72" s="22">
        <v>-1.0263100000000001E-2</v>
      </c>
      <c r="AT72" s="22">
        <v>62</v>
      </c>
      <c r="AU72" s="22">
        <v>1.33667</v>
      </c>
      <c r="AV72">
        <f t="shared" si="8"/>
        <v>10.263100000000001</v>
      </c>
      <c r="AW72">
        <f t="shared" si="9"/>
        <v>13.729359394000001</v>
      </c>
      <c r="AX72" s="9"/>
      <c r="AY72" s="22">
        <v>0.21224999999999999</v>
      </c>
      <c r="AZ72" s="22">
        <v>296.03199999999998</v>
      </c>
      <c r="BA72" s="22">
        <v>-1.30951E-2</v>
      </c>
      <c r="BB72" s="22">
        <v>62</v>
      </c>
      <c r="BC72" s="22">
        <v>0.21148700000000001</v>
      </c>
      <c r="BD72">
        <f t="shared" si="10"/>
        <v>13.0951</v>
      </c>
      <c r="BE72">
        <f t="shared" si="11"/>
        <v>2.779434975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1.3327</v>
      </c>
      <c r="H73" s="22">
        <v>50.009599999999999</v>
      </c>
      <c r="I73" s="22">
        <v>-1.1920200000000001E-2</v>
      </c>
      <c r="J73" s="22">
        <v>63</v>
      </c>
      <c r="K73" s="22">
        <v>1.33148</v>
      </c>
      <c r="L73">
        <f t="shared" si="0"/>
        <v>11.920200000000001</v>
      </c>
      <c r="M73">
        <f t="shared" si="1"/>
        <v>15.886050540000001</v>
      </c>
      <c r="N73" s="9"/>
      <c r="O73" s="22">
        <v>0.21728500000000001</v>
      </c>
      <c r="P73" s="22">
        <v>99.278000000000006</v>
      </c>
      <c r="Q73" s="22">
        <v>-1.4919999999999999E-2</v>
      </c>
      <c r="R73" s="22">
        <v>63</v>
      </c>
      <c r="S73" s="22">
        <v>0.21649199999999999</v>
      </c>
      <c r="T73">
        <f t="shared" si="2"/>
        <v>14.92</v>
      </c>
      <c r="U73">
        <f t="shared" si="3"/>
        <v>3.2418922000000001</v>
      </c>
      <c r="X73" s="9"/>
      <c r="Y73" s="22">
        <v>1.3327</v>
      </c>
      <c r="Z73" s="22">
        <v>148.48699999999999</v>
      </c>
      <c r="AA73" s="22">
        <v>-1.0720800000000001E-2</v>
      </c>
      <c r="AB73" s="22">
        <v>63</v>
      </c>
      <c r="AC73" s="22">
        <v>1.33179</v>
      </c>
      <c r="AD73">
        <f t="shared" si="4"/>
        <v>10.720800000000001</v>
      </c>
      <c r="AE73">
        <f t="shared" si="5"/>
        <v>14.28761016</v>
      </c>
      <c r="AF73" s="9"/>
      <c r="AG73" s="22">
        <v>0.21728500000000001</v>
      </c>
      <c r="AH73" s="22">
        <v>197.69800000000001</v>
      </c>
      <c r="AI73" s="22">
        <v>-1.39252E-2</v>
      </c>
      <c r="AJ73" s="22">
        <v>63</v>
      </c>
      <c r="AK73" s="22">
        <v>0.216583</v>
      </c>
      <c r="AL73">
        <f t="shared" si="6"/>
        <v>13.9252</v>
      </c>
      <c r="AM73">
        <f t="shared" si="7"/>
        <v>3.025737082</v>
      </c>
      <c r="AP73" s="9"/>
      <c r="AQ73" s="22">
        <v>1.3327</v>
      </c>
      <c r="AR73" s="22">
        <v>246.81200000000001</v>
      </c>
      <c r="AS73" s="22">
        <v>-1.03027E-2</v>
      </c>
      <c r="AT73" s="22">
        <v>63</v>
      </c>
      <c r="AU73" s="22">
        <v>1.33148</v>
      </c>
      <c r="AV73">
        <f t="shared" si="8"/>
        <v>10.3027</v>
      </c>
      <c r="AW73">
        <f t="shared" si="9"/>
        <v>13.73040829</v>
      </c>
      <c r="AX73" s="9"/>
      <c r="AY73" s="22">
        <v>0.21728500000000001</v>
      </c>
      <c r="AZ73" s="22">
        <v>296.04199999999997</v>
      </c>
      <c r="BA73" s="22">
        <v>-1.30676E-2</v>
      </c>
      <c r="BB73" s="22">
        <v>63</v>
      </c>
      <c r="BC73" s="22">
        <v>0.21652199999999999</v>
      </c>
      <c r="BD73">
        <f t="shared" si="10"/>
        <v>13.067600000000001</v>
      </c>
      <c r="BE73">
        <f t="shared" si="11"/>
        <v>2.8393934660000002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1.3276699999999999</v>
      </c>
      <c r="H74" s="22">
        <v>50.0197</v>
      </c>
      <c r="I74" s="22">
        <v>-1.1975100000000001E-2</v>
      </c>
      <c r="J74" s="22">
        <v>64</v>
      </c>
      <c r="K74" s="22">
        <v>1.3266</v>
      </c>
      <c r="L74">
        <f t="shared" si="0"/>
        <v>11.975100000000001</v>
      </c>
      <c r="M74">
        <f t="shared" si="1"/>
        <v>15.898981017000001</v>
      </c>
      <c r="N74" s="9"/>
      <c r="O74" s="22">
        <v>0.22232099999999999</v>
      </c>
      <c r="P74" s="22">
        <v>99.2881</v>
      </c>
      <c r="Q74" s="22">
        <v>-1.48834E-2</v>
      </c>
      <c r="R74" s="22">
        <v>64</v>
      </c>
      <c r="S74" s="22">
        <v>0.22161900000000001</v>
      </c>
      <c r="T74">
        <f t="shared" si="2"/>
        <v>14.8834</v>
      </c>
      <c r="U74">
        <f t="shared" si="3"/>
        <v>3.3088923713999998</v>
      </c>
      <c r="X74" s="9"/>
      <c r="Y74" s="22">
        <v>1.3276699999999999</v>
      </c>
      <c r="Z74" s="22">
        <v>148.49799999999999</v>
      </c>
      <c r="AA74" s="22">
        <v>-1.07758E-2</v>
      </c>
      <c r="AB74" s="22">
        <v>64</v>
      </c>
      <c r="AC74" s="22">
        <v>1.3266</v>
      </c>
      <c r="AD74">
        <f t="shared" si="4"/>
        <v>10.7758</v>
      </c>
      <c r="AE74">
        <f t="shared" si="5"/>
        <v>14.306706386</v>
      </c>
      <c r="AF74" s="9"/>
      <c r="AG74" s="22">
        <v>0.22232099999999999</v>
      </c>
      <c r="AH74" s="22">
        <v>197.708</v>
      </c>
      <c r="AI74" s="22">
        <v>-1.3894699999999999E-2</v>
      </c>
      <c r="AJ74" s="22">
        <v>64</v>
      </c>
      <c r="AK74" s="22">
        <v>0.22161900000000001</v>
      </c>
      <c r="AL74">
        <f t="shared" si="6"/>
        <v>13.8947</v>
      </c>
      <c r="AM74">
        <f t="shared" si="7"/>
        <v>3.0890835986999998</v>
      </c>
      <c r="AP74" s="9"/>
      <c r="AQ74" s="22">
        <v>1.3276699999999999</v>
      </c>
      <c r="AR74" s="22">
        <v>246.822</v>
      </c>
      <c r="AS74" s="22">
        <v>-1.03027E-2</v>
      </c>
      <c r="AT74" s="22">
        <v>64</v>
      </c>
      <c r="AU74" s="22">
        <v>1.32721</v>
      </c>
      <c r="AV74">
        <f t="shared" si="8"/>
        <v>10.3027</v>
      </c>
      <c r="AW74">
        <f t="shared" si="9"/>
        <v>13.678585708999998</v>
      </c>
      <c r="AX74" s="9"/>
      <c r="AY74" s="22">
        <v>0.22232099999999999</v>
      </c>
      <c r="AZ74" s="22">
        <v>296.05200000000002</v>
      </c>
      <c r="BA74" s="22">
        <v>-1.30493E-2</v>
      </c>
      <c r="BB74" s="22">
        <v>64</v>
      </c>
      <c r="BC74" s="22">
        <v>0.22161900000000001</v>
      </c>
      <c r="BD74">
        <f t="shared" si="10"/>
        <v>13.049300000000001</v>
      </c>
      <c r="BE74">
        <f t="shared" si="11"/>
        <v>2.9011334252999998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1.32263</v>
      </c>
      <c r="H75" s="22">
        <v>50.029800000000002</v>
      </c>
      <c r="I75" s="22">
        <v>-1.20056E-2</v>
      </c>
      <c r="J75" s="22">
        <v>65</v>
      </c>
      <c r="K75" s="22">
        <v>1.32172</v>
      </c>
      <c r="L75">
        <f t="shared" si="0"/>
        <v>12.005599999999999</v>
      </c>
      <c r="M75">
        <f t="shared" si="1"/>
        <v>15.878966727999998</v>
      </c>
      <c r="N75" s="9"/>
      <c r="O75" s="22">
        <v>0.227356</v>
      </c>
      <c r="P75" s="22">
        <v>99.298199999999994</v>
      </c>
      <c r="Q75" s="22">
        <v>-1.4859000000000001E-2</v>
      </c>
      <c r="R75" s="22">
        <v>65</v>
      </c>
      <c r="S75" s="22">
        <v>0.226685</v>
      </c>
      <c r="T75">
        <f t="shared" si="2"/>
        <v>14.859</v>
      </c>
      <c r="U75">
        <f t="shared" si="3"/>
        <v>3.3782828039999999</v>
      </c>
      <c r="X75" s="9"/>
      <c r="Y75" s="22">
        <v>1.32263</v>
      </c>
      <c r="Z75" s="22">
        <v>148.50800000000001</v>
      </c>
      <c r="AA75" s="22">
        <v>-1.08185E-2</v>
      </c>
      <c r="AB75" s="22">
        <v>65</v>
      </c>
      <c r="AC75" s="22">
        <v>1.32111</v>
      </c>
      <c r="AD75">
        <f t="shared" si="4"/>
        <v>10.8185</v>
      </c>
      <c r="AE75">
        <f t="shared" si="5"/>
        <v>14.308872655</v>
      </c>
      <c r="AF75" s="9"/>
      <c r="AG75" s="22">
        <v>0.227356</v>
      </c>
      <c r="AH75" s="22">
        <v>197.71799999999999</v>
      </c>
      <c r="AI75" s="22">
        <v>-1.38672E-2</v>
      </c>
      <c r="AJ75" s="22">
        <v>65</v>
      </c>
      <c r="AK75" s="22">
        <v>0.226685</v>
      </c>
      <c r="AL75">
        <f t="shared" si="6"/>
        <v>13.8672</v>
      </c>
      <c r="AM75">
        <f t="shared" si="7"/>
        <v>3.1527911232000001</v>
      </c>
      <c r="AP75" s="9"/>
      <c r="AQ75" s="22">
        <v>1.32263</v>
      </c>
      <c r="AR75" s="22">
        <v>246.83199999999999</v>
      </c>
      <c r="AS75" s="22">
        <v>-1.03607E-2</v>
      </c>
      <c r="AT75" s="22">
        <v>65</v>
      </c>
      <c r="AU75" s="22">
        <v>1.32202</v>
      </c>
      <c r="AV75">
        <f t="shared" si="8"/>
        <v>10.360700000000001</v>
      </c>
      <c r="AW75">
        <f t="shared" si="9"/>
        <v>13.703372641000001</v>
      </c>
      <c r="AX75" s="9"/>
      <c r="AY75" s="22">
        <v>0.227356</v>
      </c>
      <c r="AZ75" s="22">
        <v>296.06200000000001</v>
      </c>
      <c r="BA75" s="22">
        <v>-1.3021899999999999E-2</v>
      </c>
      <c r="BB75" s="22">
        <v>65</v>
      </c>
      <c r="BC75" s="22">
        <v>0.22665399999999999</v>
      </c>
      <c r="BD75">
        <f t="shared" si="10"/>
        <v>13.021899999999999</v>
      </c>
      <c r="BE75">
        <f t="shared" si="11"/>
        <v>2.9606070963999995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1.3176000000000001</v>
      </c>
      <c r="H76" s="22">
        <v>50.0398</v>
      </c>
      <c r="I76" s="22">
        <v>-1.2042199999999999E-2</v>
      </c>
      <c r="J76" s="22">
        <v>66</v>
      </c>
      <c r="K76" s="22">
        <v>1.3162199999999999</v>
      </c>
      <c r="L76">
        <f t="shared" ref="L76:L139" si="12">-I76/$F$2*1000</f>
        <v>12.042199999999999</v>
      </c>
      <c r="M76">
        <f t="shared" ref="M76:M139" si="13">L76*G76</f>
        <v>15.866802720000001</v>
      </c>
      <c r="N76" s="9"/>
      <c r="O76" s="22">
        <v>0.23239099999999999</v>
      </c>
      <c r="P76" s="22">
        <v>99.308199999999999</v>
      </c>
      <c r="Q76" s="22">
        <v>-1.4843800000000001E-2</v>
      </c>
      <c r="R76" s="22">
        <v>66</v>
      </c>
      <c r="S76" s="22">
        <v>0.231659</v>
      </c>
      <c r="T76">
        <f t="shared" ref="T76:T139" si="14">-Q76/$F$2*1000</f>
        <v>14.8438</v>
      </c>
      <c r="U76">
        <f t="shared" ref="U76:U139" si="15">T76*O76</f>
        <v>3.4495655257999998</v>
      </c>
      <c r="X76" s="9"/>
      <c r="Y76" s="22">
        <v>1.3176000000000001</v>
      </c>
      <c r="Z76" s="22">
        <v>148.518</v>
      </c>
      <c r="AA76" s="22">
        <v>-1.08643E-2</v>
      </c>
      <c r="AB76" s="22">
        <v>66</v>
      </c>
      <c r="AC76" s="22">
        <v>1.31653</v>
      </c>
      <c r="AD76">
        <f t="shared" ref="AD76:AD139" si="16">-AA76/$F$2*1000</f>
        <v>10.8643</v>
      </c>
      <c r="AE76">
        <f t="shared" ref="AE76:AE139" si="17">AD76*Y76</f>
        <v>14.31480168</v>
      </c>
      <c r="AF76" s="9"/>
      <c r="AG76" s="22">
        <v>0.23239099999999999</v>
      </c>
      <c r="AH76" s="22">
        <v>197.72800000000001</v>
      </c>
      <c r="AI76" s="22">
        <v>-1.38367E-2</v>
      </c>
      <c r="AJ76" s="22">
        <v>66</v>
      </c>
      <c r="AK76" s="22">
        <v>0.231598</v>
      </c>
      <c r="AL76">
        <f t="shared" ref="AL76:AL139" si="18">-AI76/$F$2*1000</f>
        <v>13.8367</v>
      </c>
      <c r="AM76">
        <f t="shared" ref="AM76:AM139" si="19">AL76*AG76</f>
        <v>3.2155245497</v>
      </c>
      <c r="AP76" s="9"/>
      <c r="AQ76" s="22">
        <v>1.3176000000000001</v>
      </c>
      <c r="AR76" s="22">
        <v>246.84200000000001</v>
      </c>
      <c r="AS76" s="22">
        <v>-1.03882E-2</v>
      </c>
      <c r="AT76" s="22">
        <v>66</v>
      </c>
      <c r="AU76" s="22">
        <v>1.3168299999999999</v>
      </c>
      <c r="AV76">
        <f t="shared" ref="AV76:AV139" si="20">-AS76/$F$2*1000</f>
        <v>10.388199999999999</v>
      </c>
      <c r="AW76">
        <f t="shared" ref="AW76:AW139" si="21">AV76*AQ76</f>
        <v>13.68749232</v>
      </c>
      <c r="AX76" s="9"/>
      <c r="AY76" s="22">
        <v>0.23239099999999999</v>
      </c>
      <c r="AZ76" s="22">
        <v>296.072</v>
      </c>
      <c r="BA76" s="22">
        <v>-1.2997399999999999E-2</v>
      </c>
      <c r="BB76" s="22">
        <v>66</v>
      </c>
      <c r="BC76" s="22">
        <v>0.23172000000000001</v>
      </c>
      <c r="BD76">
        <f t="shared" ref="BD76:BD139" si="22">-BA76/$F$2*1000</f>
        <v>12.997399999999999</v>
      </c>
      <c r="BE76">
        <f t="shared" ref="BE76:BE139" si="23">BD76*AY76</f>
        <v>3.0204787833999998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1.3125599999999999</v>
      </c>
      <c r="H77" s="22">
        <v>50.049900000000001</v>
      </c>
      <c r="I77" s="22">
        <v>-1.2075799999999999E-2</v>
      </c>
      <c r="J77" s="22">
        <v>67</v>
      </c>
      <c r="K77" s="22">
        <v>1.31165</v>
      </c>
      <c r="L77">
        <f t="shared" si="12"/>
        <v>12.075799999999999</v>
      </c>
      <c r="M77">
        <f t="shared" si="13"/>
        <v>15.850212047999998</v>
      </c>
      <c r="N77" s="9"/>
      <c r="O77" s="22">
        <v>0.237427</v>
      </c>
      <c r="P77" s="22">
        <v>99.318299999999994</v>
      </c>
      <c r="Q77" s="22">
        <v>-1.4816299999999999E-2</v>
      </c>
      <c r="R77" s="22">
        <v>67</v>
      </c>
      <c r="S77" s="22">
        <v>0.23666400000000001</v>
      </c>
      <c r="T77">
        <f t="shared" si="14"/>
        <v>14.8163</v>
      </c>
      <c r="U77">
        <f t="shared" si="15"/>
        <v>3.5177896601</v>
      </c>
      <c r="X77" s="9"/>
      <c r="Y77" s="22">
        <v>1.3125599999999999</v>
      </c>
      <c r="Z77" s="22">
        <v>148.52799999999999</v>
      </c>
      <c r="AA77" s="22">
        <v>-1.0897799999999999E-2</v>
      </c>
      <c r="AB77" s="22">
        <v>67</v>
      </c>
      <c r="AC77" s="22">
        <v>1.31073</v>
      </c>
      <c r="AD77">
        <f t="shared" si="16"/>
        <v>10.897799999999998</v>
      </c>
      <c r="AE77">
        <f t="shared" si="17"/>
        <v>14.304016367999997</v>
      </c>
      <c r="AF77" s="9"/>
      <c r="AG77" s="22">
        <v>0.237427</v>
      </c>
      <c r="AH77" s="22">
        <v>197.738</v>
      </c>
      <c r="AI77" s="22">
        <v>-1.3815300000000001E-2</v>
      </c>
      <c r="AJ77" s="22">
        <v>67</v>
      </c>
      <c r="AK77" s="22">
        <v>0.23663300000000001</v>
      </c>
      <c r="AL77">
        <f t="shared" si="18"/>
        <v>13.815300000000001</v>
      </c>
      <c r="AM77">
        <f t="shared" si="19"/>
        <v>3.2801252331000001</v>
      </c>
      <c r="AP77" s="9"/>
      <c r="AQ77" s="22">
        <v>1.3125599999999999</v>
      </c>
      <c r="AR77" s="22">
        <v>246.85300000000001</v>
      </c>
      <c r="AS77" s="22">
        <v>-1.0418699999999999E-2</v>
      </c>
      <c r="AT77" s="22">
        <v>67</v>
      </c>
      <c r="AU77" s="22">
        <v>1.3119499999999999</v>
      </c>
      <c r="AV77">
        <f t="shared" si="20"/>
        <v>10.418699999999999</v>
      </c>
      <c r="AW77">
        <f t="shared" si="21"/>
        <v>13.675168871999999</v>
      </c>
      <c r="AX77" s="9"/>
      <c r="AY77" s="22">
        <v>0.237427</v>
      </c>
      <c r="AZ77" s="22">
        <v>296.08199999999999</v>
      </c>
      <c r="BA77" s="22">
        <v>-1.2973E-2</v>
      </c>
      <c r="BB77" s="22">
        <v>67</v>
      </c>
      <c r="BC77" s="22">
        <v>0.23669399999999999</v>
      </c>
      <c r="BD77">
        <f t="shared" si="22"/>
        <v>12.973000000000001</v>
      </c>
      <c r="BE77">
        <f t="shared" si="23"/>
        <v>3.080140471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1.3075300000000001</v>
      </c>
      <c r="H78" s="22">
        <v>50.06</v>
      </c>
      <c r="I78" s="22">
        <v>-1.2112400000000001E-2</v>
      </c>
      <c r="J78" s="22">
        <v>68</v>
      </c>
      <c r="K78" s="22">
        <v>1.30707</v>
      </c>
      <c r="L78">
        <f t="shared" si="12"/>
        <v>12.112400000000001</v>
      </c>
      <c r="M78">
        <f t="shared" si="13"/>
        <v>15.837326372000001</v>
      </c>
      <c r="N78" s="9"/>
      <c r="O78" s="22">
        <v>0.24246200000000001</v>
      </c>
      <c r="P78" s="22">
        <v>99.328400000000002</v>
      </c>
      <c r="Q78" s="22">
        <v>-1.47919E-2</v>
      </c>
      <c r="R78" s="22">
        <v>68</v>
      </c>
      <c r="S78" s="22">
        <v>0.24173</v>
      </c>
      <c r="T78">
        <f t="shared" si="14"/>
        <v>14.7919</v>
      </c>
      <c r="U78">
        <f t="shared" si="15"/>
        <v>3.5864736578</v>
      </c>
      <c r="X78" s="9"/>
      <c r="Y78" s="22">
        <v>1.3075300000000001</v>
      </c>
      <c r="Z78" s="22">
        <v>148.53800000000001</v>
      </c>
      <c r="AA78" s="22">
        <v>-1.0937499999999999E-2</v>
      </c>
      <c r="AB78" s="22">
        <v>68</v>
      </c>
      <c r="AC78" s="22">
        <v>1.3061499999999999</v>
      </c>
      <c r="AD78">
        <f t="shared" si="16"/>
        <v>10.9375</v>
      </c>
      <c r="AE78">
        <f t="shared" si="17"/>
        <v>14.301109375000001</v>
      </c>
      <c r="AF78" s="9"/>
      <c r="AG78" s="22">
        <v>0.24246200000000001</v>
      </c>
      <c r="AH78" s="22">
        <v>197.74799999999999</v>
      </c>
      <c r="AI78" s="22">
        <v>-1.38031E-2</v>
      </c>
      <c r="AJ78" s="22">
        <v>68</v>
      </c>
      <c r="AK78" s="22">
        <v>0.24166899999999999</v>
      </c>
      <c r="AL78">
        <f t="shared" si="18"/>
        <v>13.803100000000001</v>
      </c>
      <c r="AM78">
        <f t="shared" si="19"/>
        <v>3.3467272322000001</v>
      </c>
      <c r="AP78" s="9"/>
      <c r="AQ78" s="22">
        <v>1.3075300000000001</v>
      </c>
      <c r="AR78" s="22">
        <v>246.863</v>
      </c>
      <c r="AS78" s="22">
        <v>-1.0452299999999999E-2</v>
      </c>
      <c r="AT78" s="22">
        <v>68</v>
      </c>
      <c r="AU78" s="22">
        <v>1.30646</v>
      </c>
      <c r="AV78">
        <f t="shared" si="20"/>
        <v>10.452299999999999</v>
      </c>
      <c r="AW78">
        <f t="shared" si="21"/>
        <v>13.666695818999999</v>
      </c>
      <c r="AX78" s="9"/>
      <c r="AY78" s="22">
        <v>0.24246200000000001</v>
      </c>
      <c r="AZ78" s="22">
        <v>296.09199999999998</v>
      </c>
      <c r="BA78" s="22">
        <v>-1.2942499999999999E-2</v>
      </c>
      <c r="BB78" s="22">
        <v>68</v>
      </c>
      <c r="BC78" s="22">
        <v>0.24173</v>
      </c>
      <c r="BD78">
        <f t="shared" si="22"/>
        <v>12.942499999999999</v>
      </c>
      <c r="BE78">
        <f t="shared" si="23"/>
        <v>3.138064435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1.3024899999999999</v>
      </c>
      <c r="H79" s="22">
        <v>50.07</v>
      </c>
      <c r="I79" s="22">
        <v>-1.2146000000000001E-2</v>
      </c>
      <c r="J79" s="22">
        <v>69</v>
      </c>
      <c r="K79" s="22">
        <v>1.3015699999999999</v>
      </c>
      <c r="L79">
        <f t="shared" si="12"/>
        <v>12.146000000000001</v>
      </c>
      <c r="M79">
        <f t="shared" si="13"/>
        <v>15.82004354</v>
      </c>
      <c r="N79" s="9"/>
      <c r="O79" s="22">
        <v>0.247498</v>
      </c>
      <c r="P79" s="22">
        <v>99.338499999999996</v>
      </c>
      <c r="Q79" s="22">
        <v>-1.47644E-2</v>
      </c>
      <c r="R79" s="22">
        <v>69</v>
      </c>
      <c r="S79" s="22">
        <v>0.24676500000000001</v>
      </c>
      <c r="T79">
        <f t="shared" si="14"/>
        <v>14.7644</v>
      </c>
      <c r="U79">
        <f t="shared" si="15"/>
        <v>3.6541594711999998</v>
      </c>
      <c r="X79" s="9"/>
      <c r="Y79" s="22">
        <v>1.3024899999999999</v>
      </c>
      <c r="Z79" s="22">
        <v>148.548</v>
      </c>
      <c r="AA79" s="22">
        <v>-1.0974100000000001E-2</v>
      </c>
      <c r="AB79" s="22">
        <v>69</v>
      </c>
      <c r="AC79" s="22">
        <v>1.3018799999999999</v>
      </c>
      <c r="AD79">
        <f t="shared" si="16"/>
        <v>10.9741</v>
      </c>
      <c r="AE79">
        <f t="shared" si="17"/>
        <v>14.293655508999999</v>
      </c>
      <c r="AF79" s="9"/>
      <c r="AG79" s="22">
        <v>0.247498</v>
      </c>
      <c r="AH79" s="22">
        <v>197.75800000000001</v>
      </c>
      <c r="AI79" s="22">
        <v>-1.37787E-2</v>
      </c>
      <c r="AJ79" s="22">
        <v>69</v>
      </c>
      <c r="AK79" s="22">
        <v>0.24676500000000001</v>
      </c>
      <c r="AL79">
        <f t="shared" si="18"/>
        <v>13.778699999999999</v>
      </c>
      <c r="AM79">
        <f t="shared" si="19"/>
        <v>3.4102006925999997</v>
      </c>
      <c r="AP79" s="9"/>
      <c r="AQ79" s="22">
        <v>1.3024899999999999</v>
      </c>
      <c r="AR79" s="22">
        <v>246.87299999999999</v>
      </c>
      <c r="AS79" s="22">
        <v>-1.04736E-2</v>
      </c>
      <c r="AT79" s="22">
        <v>69</v>
      </c>
      <c r="AU79" s="22">
        <v>1.3012699999999999</v>
      </c>
      <c r="AV79">
        <f t="shared" si="20"/>
        <v>10.473599999999999</v>
      </c>
      <c r="AW79">
        <f t="shared" si="21"/>
        <v>13.641759263999999</v>
      </c>
      <c r="AX79" s="9"/>
      <c r="AY79" s="22">
        <v>0.247498</v>
      </c>
      <c r="AZ79" s="22">
        <v>296.10199999999998</v>
      </c>
      <c r="BA79" s="22">
        <v>-1.29181E-2</v>
      </c>
      <c r="BB79" s="22">
        <v>69</v>
      </c>
      <c r="BC79" s="22">
        <v>0.24676500000000001</v>
      </c>
      <c r="BD79">
        <f t="shared" si="22"/>
        <v>12.918100000000001</v>
      </c>
      <c r="BE79">
        <f t="shared" si="23"/>
        <v>3.1972039138000001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1.29745</v>
      </c>
      <c r="H80" s="22">
        <v>50.080100000000002</v>
      </c>
      <c r="I80" s="22">
        <v>-1.21826E-2</v>
      </c>
      <c r="J80" s="22">
        <v>70</v>
      </c>
      <c r="K80" s="22">
        <v>1.2960799999999999</v>
      </c>
      <c r="L80">
        <f t="shared" si="12"/>
        <v>12.182600000000001</v>
      </c>
      <c r="M80">
        <f t="shared" si="13"/>
        <v>15.806314370000001</v>
      </c>
      <c r="N80" s="9"/>
      <c r="O80" s="22">
        <v>0.25253300000000001</v>
      </c>
      <c r="P80" s="22">
        <v>99.348500000000001</v>
      </c>
      <c r="Q80" s="22">
        <v>-1.4742999999999999E-2</v>
      </c>
      <c r="R80" s="22">
        <v>70</v>
      </c>
      <c r="S80" s="22">
        <v>0.25176999999999999</v>
      </c>
      <c r="T80">
        <f t="shared" si="14"/>
        <v>14.742999999999999</v>
      </c>
      <c r="U80">
        <f t="shared" si="15"/>
        <v>3.7230940189999999</v>
      </c>
      <c r="X80" s="9"/>
      <c r="Y80" s="22">
        <v>1.29745</v>
      </c>
      <c r="Z80" s="22">
        <v>148.55799999999999</v>
      </c>
      <c r="AA80" s="22">
        <v>-1.09955E-2</v>
      </c>
      <c r="AB80" s="22">
        <v>70</v>
      </c>
      <c r="AC80" s="22">
        <v>1.2966899999999999</v>
      </c>
      <c r="AD80">
        <f t="shared" si="16"/>
        <v>10.9955</v>
      </c>
      <c r="AE80">
        <f t="shared" si="17"/>
        <v>14.266111474999999</v>
      </c>
      <c r="AF80" s="9"/>
      <c r="AG80" s="22">
        <v>0.25253300000000001</v>
      </c>
      <c r="AH80" s="22">
        <v>197.768</v>
      </c>
      <c r="AI80" s="22">
        <v>-1.37482E-2</v>
      </c>
      <c r="AJ80" s="22">
        <v>70</v>
      </c>
      <c r="AK80" s="22">
        <v>0.25174000000000002</v>
      </c>
      <c r="AL80">
        <f t="shared" si="18"/>
        <v>13.748200000000001</v>
      </c>
      <c r="AM80">
        <f t="shared" si="19"/>
        <v>3.4718741906000004</v>
      </c>
      <c r="AP80" s="9"/>
      <c r="AQ80" s="22">
        <v>1.29745</v>
      </c>
      <c r="AR80" s="22">
        <v>246.88300000000001</v>
      </c>
      <c r="AS80" s="22">
        <v>-1.0495000000000001E-2</v>
      </c>
      <c r="AT80" s="22">
        <v>70</v>
      </c>
      <c r="AU80" s="22">
        <v>1.2960799999999999</v>
      </c>
      <c r="AV80">
        <f t="shared" si="20"/>
        <v>10.495000000000001</v>
      </c>
      <c r="AW80">
        <f t="shared" si="21"/>
        <v>13.61673775</v>
      </c>
      <c r="AX80" s="9"/>
      <c r="AY80" s="22">
        <v>0.25253300000000001</v>
      </c>
      <c r="AZ80" s="22">
        <v>296.11200000000002</v>
      </c>
      <c r="BA80" s="22">
        <v>-1.2881500000000001E-2</v>
      </c>
      <c r="BB80" s="22">
        <v>70</v>
      </c>
      <c r="BC80" s="22">
        <v>0.25176999999999999</v>
      </c>
      <c r="BD80">
        <f t="shared" si="22"/>
        <v>12.881500000000001</v>
      </c>
      <c r="BE80">
        <f t="shared" si="23"/>
        <v>3.2530038395000003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1.2924199999999999</v>
      </c>
      <c r="H81" s="22">
        <v>50.090200000000003</v>
      </c>
      <c r="I81" s="22">
        <v>-1.22223E-2</v>
      </c>
      <c r="J81" s="22">
        <v>71</v>
      </c>
      <c r="K81" s="22">
        <v>1.2918099999999999</v>
      </c>
      <c r="L81">
        <f t="shared" si="12"/>
        <v>12.222300000000001</v>
      </c>
      <c r="M81">
        <f t="shared" si="13"/>
        <v>15.796344965999999</v>
      </c>
      <c r="N81" s="9"/>
      <c r="O81" s="22">
        <v>0.25756800000000002</v>
      </c>
      <c r="P81" s="22">
        <v>99.358599999999996</v>
      </c>
      <c r="Q81" s="22">
        <v>-1.4715600000000001E-2</v>
      </c>
      <c r="R81" s="22">
        <v>71</v>
      </c>
      <c r="S81" s="22">
        <v>0.25683600000000001</v>
      </c>
      <c r="T81">
        <f t="shared" si="14"/>
        <v>14.7156</v>
      </c>
      <c r="U81">
        <f t="shared" si="15"/>
        <v>3.7902676608000005</v>
      </c>
      <c r="X81" s="9"/>
      <c r="Y81" s="22">
        <v>1.2924199999999999</v>
      </c>
      <c r="Z81" s="22">
        <v>148.56800000000001</v>
      </c>
      <c r="AA81" s="22">
        <v>-1.10291E-2</v>
      </c>
      <c r="AB81" s="22">
        <v>71</v>
      </c>
      <c r="AC81" s="22">
        <v>1.2911999999999999</v>
      </c>
      <c r="AD81">
        <f t="shared" si="16"/>
        <v>11.0291</v>
      </c>
      <c r="AE81">
        <f t="shared" si="17"/>
        <v>14.254229421999998</v>
      </c>
      <c r="AF81" s="9"/>
      <c r="AG81" s="22">
        <v>0.25756800000000002</v>
      </c>
      <c r="AH81" s="22">
        <v>197.77799999999999</v>
      </c>
      <c r="AI81" s="22">
        <v>-1.37054E-2</v>
      </c>
      <c r="AJ81" s="22">
        <v>71</v>
      </c>
      <c r="AK81" s="22">
        <v>0.25674400000000003</v>
      </c>
      <c r="AL81">
        <f t="shared" si="18"/>
        <v>13.705399999999999</v>
      </c>
      <c r="AM81">
        <f t="shared" si="19"/>
        <v>3.5300724672000001</v>
      </c>
      <c r="AP81" s="9"/>
      <c r="AQ81" s="22">
        <v>1.2924199999999999</v>
      </c>
      <c r="AR81" s="22">
        <v>246.893</v>
      </c>
      <c r="AS81" s="22">
        <v>-1.05164E-2</v>
      </c>
      <c r="AT81" s="22">
        <v>71</v>
      </c>
      <c r="AU81" s="22">
        <v>1.2911999999999999</v>
      </c>
      <c r="AV81">
        <f t="shared" si="20"/>
        <v>10.516400000000001</v>
      </c>
      <c r="AW81">
        <f t="shared" si="21"/>
        <v>13.591605688</v>
      </c>
      <c r="AX81" s="9"/>
      <c r="AY81" s="22">
        <v>0.25756800000000002</v>
      </c>
      <c r="AZ81" s="22">
        <v>296.12200000000001</v>
      </c>
      <c r="BA81" s="22">
        <v>-1.28387E-2</v>
      </c>
      <c r="BB81" s="22">
        <v>71</v>
      </c>
      <c r="BC81" s="22">
        <v>0.256714</v>
      </c>
      <c r="BD81">
        <f t="shared" si="22"/>
        <v>12.838699999999999</v>
      </c>
      <c r="BE81">
        <f t="shared" si="23"/>
        <v>3.3068382816000002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1.28738</v>
      </c>
      <c r="H82" s="22">
        <v>50.100299999999997</v>
      </c>
      <c r="I82" s="22">
        <v>-1.22498E-2</v>
      </c>
      <c r="J82" s="22">
        <v>72</v>
      </c>
      <c r="K82" s="22">
        <v>1.2866200000000001</v>
      </c>
      <c r="L82">
        <f t="shared" si="12"/>
        <v>12.2498</v>
      </c>
      <c r="M82">
        <f t="shared" si="13"/>
        <v>15.770147524</v>
      </c>
      <c r="N82" s="9"/>
      <c r="O82" s="22">
        <v>0.262604</v>
      </c>
      <c r="P82" s="22">
        <v>99.368700000000004</v>
      </c>
      <c r="Q82" s="22">
        <v>-1.4672899999999999E-2</v>
      </c>
      <c r="R82" s="22">
        <v>72</v>
      </c>
      <c r="S82" s="22">
        <v>0.26174900000000001</v>
      </c>
      <c r="T82">
        <f t="shared" si="14"/>
        <v>14.672899999999998</v>
      </c>
      <c r="U82">
        <f t="shared" si="15"/>
        <v>3.8531622315999998</v>
      </c>
      <c r="X82" s="9"/>
      <c r="Y82" s="22">
        <v>1.28738</v>
      </c>
      <c r="Z82" s="22">
        <v>148.578</v>
      </c>
      <c r="AA82" s="22">
        <v>-1.10565E-2</v>
      </c>
      <c r="AB82" s="22">
        <v>72</v>
      </c>
      <c r="AC82" s="22">
        <v>1.2860100000000001</v>
      </c>
      <c r="AD82">
        <f t="shared" si="16"/>
        <v>11.0565</v>
      </c>
      <c r="AE82">
        <f t="shared" si="17"/>
        <v>14.233916969999999</v>
      </c>
      <c r="AF82" s="9"/>
      <c r="AG82" s="22">
        <v>0.262604</v>
      </c>
      <c r="AH82" s="22">
        <v>197.78899999999999</v>
      </c>
      <c r="AI82" s="22">
        <v>-1.36627E-2</v>
      </c>
      <c r="AJ82" s="22">
        <v>72</v>
      </c>
      <c r="AK82" s="22">
        <v>0.26178000000000001</v>
      </c>
      <c r="AL82">
        <f t="shared" si="18"/>
        <v>13.662699999999999</v>
      </c>
      <c r="AM82">
        <f t="shared" si="19"/>
        <v>3.5878796708</v>
      </c>
      <c r="AP82" s="9"/>
      <c r="AQ82" s="22">
        <v>1.28738</v>
      </c>
      <c r="AR82" s="22">
        <v>246.90299999999999</v>
      </c>
      <c r="AS82" s="22">
        <v>-1.0537700000000001E-2</v>
      </c>
      <c r="AT82" s="22">
        <v>72</v>
      </c>
      <c r="AU82" s="22">
        <v>1.2863199999999999</v>
      </c>
      <c r="AV82">
        <f t="shared" si="20"/>
        <v>10.537700000000001</v>
      </c>
      <c r="AW82">
        <f t="shared" si="21"/>
        <v>13.566024226000001</v>
      </c>
      <c r="AX82" s="9"/>
      <c r="AY82" s="22">
        <v>0.262604</v>
      </c>
      <c r="AZ82" s="22">
        <v>296.13200000000001</v>
      </c>
      <c r="BA82" s="22">
        <v>-1.2811299999999999E-2</v>
      </c>
      <c r="BB82" s="22">
        <v>72</v>
      </c>
      <c r="BC82" s="22">
        <v>0.26190200000000002</v>
      </c>
      <c r="BD82">
        <f t="shared" si="22"/>
        <v>12.811299999999999</v>
      </c>
      <c r="BE82">
        <f t="shared" si="23"/>
        <v>3.3642986252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1.2823500000000001</v>
      </c>
      <c r="H83" s="22">
        <v>50.110300000000002</v>
      </c>
      <c r="I83" s="22">
        <v>-1.22833E-2</v>
      </c>
      <c r="J83" s="22">
        <v>73</v>
      </c>
      <c r="K83" s="22">
        <v>1.2811300000000001</v>
      </c>
      <c r="L83">
        <f t="shared" si="12"/>
        <v>12.283300000000001</v>
      </c>
      <c r="M83">
        <f t="shared" si="13"/>
        <v>15.751489755000001</v>
      </c>
      <c r="N83" s="9"/>
      <c r="O83" s="22">
        <v>0.26763900000000002</v>
      </c>
      <c r="P83" s="22">
        <v>99.378699999999995</v>
      </c>
      <c r="Q83" s="22">
        <v>-1.4639299999999999E-2</v>
      </c>
      <c r="R83" s="22">
        <v>73</v>
      </c>
      <c r="S83" s="22">
        <v>0.26684600000000003</v>
      </c>
      <c r="T83">
        <f t="shared" si="14"/>
        <v>14.639299999999999</v>
      </c>
      <c r="U83">
        <f t="shared" si="15"/>
        <v>3.9180476126999997</v>
      </c>
      <c r="X83" s="9"/>
      <c r="Y83" s="22">
        <v>1.2823500000000001</v>
      </c>
      <c r="Z83" s="22">
        <v>148.58799999999999</v>
      </c>
      <c r="AA83" s="22">
        <v>-1.1084E-2</v>
      </c>
      <c r="AB83" s="22">
        <v>73</v>
      </c>
      <c r="AC83" s="22">
        <v>1.2811300000000001</v>
      </c>
      <c r="AD83">
        <f t="shared" si="16"/>
        <v>11.084</v>
      </c>
      <c r="AE83">
        <f t="shared" si="17"/>
        <v>14.213567400000001</v>
      </c>
      <c r="AF83" s="9"/>
      <c r="AG83" s="22">
        <v>0.26763900000000002</v>
      </c>
      <c r="AH83" s="22">
        <v>197.79900000000001</v>
      </c>
      <c r="AI83" s="22">
        <v>-1.3632200000000001E-2</v>
      </c>
      <c r="AJ83" s="22">
        <v>73</v>
      </c>
      <c r="AK83" s="22">
        <v>0.26684600000000003</v>
      </c>
      <c r="AL83">
        <f t="shared" si="18"/>
        <v>13.632200000000001</v>
      </c>
      <c r="AM83">
        <f t="shared" si="19"/>
        <v>3.6485083758000005</v>
      </c>
      <c r="AP83" s="9"/>
      <c r="AQ83" s="22">
        <v>1.2823500000000001</v>
      </c>
      <c r="AR83" s="22">
        <v>246.91300000000001</v>
      </c>
      <c r="AS83" s="22">
        <v>-1.05682E-2</v>
      </c>
      <c r="AT83" s="22">
        <v>73</v>
      </c>
      <c r="AU83" s="22">
        <v>1.2811300000000001</v>
      </c>
      <c r="AV83">
        <f t="shared" si="20"/>
        <v>10.568199999999999</v>
      </c>
      <c r="AW83">
        <f t="shared" si="21"/>
        <v>13.55213127</v>
      </c>
      <c r="AX83" s="9"/>
      <c r="AY83" s="22">
        <v>0.26763900000000002</v>
      </c>
      <c r="AZ83" s="22">
        <v>296.142</v>
      </c>
      <c r="BA83" s="22">
        <v>-1.27899E-2</v>
      </c>
      <c r="BB83" s="22">
        <v>73</v>
      </c>
      <c r="BC83" s="22">
        <v>0.26693699999999998</v>
      </c>
      <c r="BD83">
        <f t="shared" si="22"/>
        <v>12.789899999999999</v>
      </c>
      <c r="BE83">
        <f t="shared" si="23"/>
        <v>3.4230760460999998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1.2773099999999999</v>
      </c>
      <c r="H84" s="22">
        <v>50.120399999999997</v>
      </c>
      <c r="I84" s="22">
        <v>-1.2323000000000001E-2</v>
      </c>
      <c r="J84" s="22">
        <v>74</v>
      </c>
      <c r="K84" s="22">
        <v>1.2762500000000001</v>
      </c>
      <c r="L84">
        <f t="shared" si="12"/>
        <v>12.323</v>
      </c>
      <c r="M84">
        <f t="shared" si="13"/>
        <v>15.740291129999999</v>
      </c>
      <c r="N84" s="9"/>
      <c r="O84" s="22">
        <v>0.272675</v>
      </c>
      <c r="P84" s="22">
        <v>99.388800000000003</v>
      </c>
      <c r="Q84" s="22">
        <v>-1.4611799999999999E-2</v>
      </c>
      <c r="R84" s="22">
        <v>74</v>
      </c>
      <c r="S84" s="22">
        <v>0.27191199999999999</v>
      </c>
      <c r="T84">
        <f t="shared" si="14"/>
        <v>14.611799999999999</v>
      </c>
      <c r="U84">
        <f t="shared" si="15"/>
        <v>3.9842725649999995</v>
      </c>
      <c r="X84" s="9"/>
      <c r="Y84" s="22">
        <v>1.2773099999999999</v>
      </c>
      <c r="Z84" s="22">
        <v>148.59800000000001</v>
      </c>
      <c r="AA84" s="22">
        <v>-1.1108399999999999E-2</v>
      </c>
      <c r="AB84" s="22">
        <v>74</v>
      </c>
      <c r="AC84" s="22">
        <v>1.2768600000000001</v>
      </c>
      <c r="AD84">
        <f t="shared" si="16"/>
        <v>11.1084</v>
      </c>
      <c r="AE84">
        <f t="shared" si="17"/>
        <v>14.188870403999999</v>
      </c>
      <c r="AF84" s="9"/>
      <c r="AG84" s="22">
        <v>0.272675</v>
      </c>
      <c r="AH84" s="22">
        <v>197.809</v>
      </c>
      <c r="AI84" s="22">
        <v>-1.3598600000000001E-2</v>
      </c>
      <c r="AJ84" s="22">
        <v>74</v>
      </c>
      <c r="AK84" s="22">
        <v>0.27188099999999998</v>
      </c>
      <c r="AL84">
        <f t="shared" si="18"/>
        <v>13.598600000000001</v>
      </c>
      <c r="AM84">
        <f t="shared" si="19"/>
        <v>3.7079982550000001</v>
      </c>
      <c r="AP84" s="9"/>
      <c r="AQ84" s="22">
        <v>1.2773099999999999</v>
      </c>
      <c r="AR84" s="22">
        <v>246.923</v>
      </c>
      <c r="AS84" s="22">
        <v>-1.05927E-2</v>
      </c>
      <c r="AT84" s="22">
        <v>74</v>
      </c>
      <c r="AU84" s="22">
        <v>1.27563</v>
      </c>
      <c r="AV84">
        <f t="shared" si="20"/>
        <v>10.592700000000001</v>
      </c>
      <c r="AW84">
        <f t="shared" si="21"/>
        <v>13.530161637000001</v>
      </c>
      <c r="AX84" s="9"/>
      <c r="AY84" s="22">
        <v>0.272675</v>
      </c>
      <c r="AZ84" s="22">
        <v>296.15199999999999</v>
      </c>
      <c r="BA84" s="22">
        <v>-1.27686E-2</v>
      </c>
      <c r="BB84" s="22">
        <v>74</v>
      </c>
      <c r="BC84" s="22">
        <v>0.27194200000000002</v>
      </c>
      <c r="BD84">
        <f t="shared" si="22"/>
        <v>12.768599999999999</v>
      </c>
      <c r="BE84">
        <f t="shared" si="23"/>
        <v>3.481678005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1.2722800000000001</v>
      </c>
      <c r="H85" s="22">
        <v>50.130499999999998</v>
      </c>
      <c r="I85" s="22">
        <v>-1.2362700000000001E-2</v>
      </c>
      <c r="J85" s="22">
        <v>75</v>
      </c>
      <c r="K85" s="22">
        <v>1.27136</v>
      </c>
      <c r="L85">
        <f t="shared" si="12"/>
        <v>12.3627</v>
      </c>
      <c r="M85">
        <f t="shared" si="13"/>
        <v>15.728815956000002</v>
      </c>
      <c r="N85" s="9"/>
      <c r="O85" s="22">
        <v>0.27771000000000001</v>
      </c>
      <c r="P85" s="22">
        <v>99.398899999999998</v>
      </c>
      <c r="Q85" s="22">
        <v>-1.4584400000000001E-2</v>
      </c>
      <c r="R85" s="22">
        <v>75</v>
      </c>
      <c r="S85" s="22">
        <v>0.276947</v>
      </c>
      <c r="T85">
        <f t="shared" si="14"/>
        <v>14.5844</v>
      </c>
      <c r="U85">
        <f t="shared" si="15"/>
        <v>4.0502337239999999</v>
      </c>
      <c r="X85" s="9"/>
      <c r="Y85" s="22">
        <v>1.2722800000000001</v>
      </c>
      <c r="Z85" s="22">
        <v>148.608</v>
      </c>
      <c r="AA85" s="22">
        <v>-1.1145E-2</v>
      </c>
      <c r="AB85" s="22">
        <v>75</v>
      </c>
      <c r="AC85" s="22">
        <v>1.27136</v>
      </c>
      <c r="AD85">
        <f t="shared" si="16"/>
        <v>11.145</v>
      </c>
      <c r="AE85">
        <f t="shared" si="17"/>
        <v>14.1795606</v>
      </c>
      <c r="AF85" s="9"/>
      <c r="AG85" s="22">
        <v>0.27771000000000001</v>
      </c>
      <c r="AH85" s="22">
        <v>197.81899999999999</v>
      </c>
      <c r="AI85" s="22">
        <v>-1.35651E-2</v>
      </c>
      <c r="AJ85" s="22">
        <v>75</v>
      </c>
      <c r="AK85" s="22">
        <v>0.27703899999999998</v>
      </c>
      <c r="AL85">
        <f t="shared" si="18"/>
        <v>13.565099999999999</v>
      </c>
      <c r="AM85">
        <f t="shared" si="19"/>
        <v>3.7671639209999999</v>
      </c>
      <c r="AP85" s="9"/>
      <c r="AQ85" s="22">
        <v>1.2722800000000001</v>
      </c>
      <c r="AR85" s="22">
        <v>246.93299999999999</v>
      </c>
      <c r="AS85" s="22">
        <v>-1.06201E-2</v>
      </c>
      <c r="AT85" s="22">
        <v>75</v>
      </c>
      <c r="AU85" s="22">
        <v>1.2710600000000001</v>
      </c>
      <c r="AV85">
        <f t="shared" si="20"/>
        <v>10.620100000000001</v>
      </c>
      <c r="AW85">
        <f t="shared" si="21"/>
        <v>13.511740828000002</v>
      </c>
      <c r="AX85" s="9"/>
      <c r="AY85" s="22">
        <v>0.27771000000000001</v>
      </c>
      <c r="AZ85" s="22">
        <v>296.16300000000001</v>
      </c>
      <c r="BA85" s="22">
        <v>-1.27411E-2</v>
      </c>
      <c r="BB85" s="22">
        <v>75</v>
      </c>
      <c r="BC85" s="22">
        <v>0.276978</v>
      </c>
      <c r="BD85">
        <f t="shared" si="22"/>
        <v>12.741099999999999</v>
      </c>
      <c r="BE85">
        <f t="shared" si="23"/>
        <v>3.5383308809999998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1.2672399999999999</v>
      </c>
      <c r="H86" s="22">
        <v>50.140500000000003</v>
      </c>
      <c r="I86" s="22">
        <v>-1.2383999999999999E-2</v>
      </c>
      <c r="J86" s="22">
        <v>76</v>
      </c>
      <c r="K86" s="22">
        <v>1.26617</v>
      </c>
      <c r="L86">
        <f t="shared" si="12"/>
        <v>12.383999999999999</v>
      </c>
      <c r="M86">
        <f t="shared" si="13"/>
        <v>15.693500159999997</v>
      </c>
      <c r="N86" s="9"/>
      <c r="O86" s="22">
        <v>0.28274500000000002</v>
      </c>
      <c r="P86" s="22">
        <v>99.409000000000006</v>
      </c>
      <c r="Q86" s="22">
        <v>-1.45355E-2</v>
      </c>
      <c r="R86" s="22">
        <v>76</v>
      </c>
      <c r="S86" s="22">
        <v>0.28195199999999998</v>
      </c>
      <c r="T86">
        <f t="shared" si="14"/>
        <v>14.535499999999999</v>
      </c>
      <c r="U86">
        <f t="shared" si="15"/>
        <v>4.1098399475000003</v>
      </c>
      <c r="X86" s="9"/>
      <c r="Y86" s="22">
        <v>1.2672399999999999</v>
      </c>
      <c r="Z86" s="22">
        <v>148.61799999999999</v>
      </c>
      <c r="AA86" s="22">
        <v>-1.11877E-2</v>
      </c>
      <c r="AB86" s="22">
        <v>76</v>
      </c>
      <c r="AC86" s="22">
        <v>1.26617</v>
      </c>
      <c r="AD86">
        <f t="shared" si="16"/>
        <v>11.1877</v>
      </c>
      <c r="AE86">
        <f t="shared" si="17"/>
        <v>14.177500947999999</v>
      </c>
      <c r="AF86" s="9"/>
      <c r="AG86" s="22">
        <v>0.28274500000000002</v>
      </c>
      <c r="AH86" s="22">
        <v>197.82900000000001</v>
      </c>
      <c r="AI86" s="22">
        <v>-1.35376E-2</v>
      </c>
      <c r="AJ86" s="22">
        <v>76</v>
      </c>
      <c r="AK86" s="22">
        <v>0.28201300000000001</v>
      </c>
      <c r="AL86">
        <f t="shared" si="18"/>
        <v>13.537600000000001</v>
      </c>
      <c r="AM86">
        <f t="shared" si="19"/>
        <v>3.8276887120000005</v>
      </c>
      <c r="AP86" s="9"/>
      <c r="AQ86" s="22">
        <v>1.2672399999999999</v>
      </c>
      <c r="AR86" s="22">
        <v>246.94300000000001</v>
      </c>
      <c r="AS86" s="22">
        <v>-1.06506E-2</v>
      </c>
      <c r="AT86" s="22">
        <v>76</v>
      </c>
      <c r="AU86" s="22">
        <v>1.26617</v>
      </c>
      <c r="AV86">
        <f t="shared" si="20"/>
        <v>10.650599999999999</v>
      </c>
      <c r="AW86">
        <f t="shared" si="21"/>
        <v>13.496866343999997</v>
      </c>
      <c r="AX86" s="9"/>
      <c r="AY86" s="22">
        <v>0.28274500000000002</v>
      </c>
      <c r="AZ86" s="22">
        <v>296.173</v>
      </c>
      <c r="BA86" s="22">
        <v>-1.2716699999999999E-2</v>
      </c>
      <c r="BB86" s="22">
        <v>76</v>
      </c>
      <c r="BC86" s="22">
        <v>0.28192099999999998</v>
      </c>
      <c r="BD86">
        <f t="shared" si="22"/>
        <v>12.716699999999999</v>
      </c>
      <c r="BE86">
        <f t="shared" si="23"/>
        <v>3.5955833415000003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1.2622100000000001</v>
      </c>
      <c r="H87" s="22">
        <v>50.150599999999997</v>
      </c>
      <c r="I87" s="22">
        <v>-1.24054E-2</v>
      </c>
      <c r="J87" s="22">
        <v>77</v>
      </c>
      <c r="K87" s="22">
        <v>1.2609900000000001</v>
      </c>
      <c r="L87">
        <f t="shared" si="12"/>
        <v>12.4054</v>
      </c>
      <c r="M87">
        <f t="shared" si="13"/>
        <v>15.658219934000002</v>
      </c>
      <c r="N87" s="9"/>
      <c r="O87" s="22">
        <v>0.28778100000000001</v>
      </c>
      <c r="P87" s="22">
        <v>99.418999999999997</v>
      </c>
      <c r="Q87" s="22">
        <v>-1.44958E-2</v>
      </c>
      <c r="R87" s="22">
        <v>77</v>
      </c>
      <c r="S87" s="22">
        <v>0.287018</v>
      </c>
      <c r="T87">
        <f t="shared" si="14"/>
        <v>14.495799999999999</v>
      </c>
      <c r="U87">
        <f t="shared" si="15"/>
        <v>4.1716158197999995</v>
      </c>
      <c r="X87" s="9"/>
      <c r="Y87" s="22">
        <v>1.2622100000000001</v>
      </c>
      <c r="Z87" s="22">
        <v>148.62799999999999</v>
      </c>
      <c r="AA87" s="22">
        <v>-1.12183E-2</v>
      </c>
      <c r="AB87" s="22">
        <v>77</v>
      </c>
      <c r="AC87" s="22">
        <v>1.2616000000000001</v>
      </c>
      <c r="AD87">
        <f t="shared" si="16"/>
        <v>11.218300000000001</v>
      </c>
      <c r="AE87">
        <f t="shared" si="17"/>
        <v>14.159850443000002</v>
      </c>
      <c r="AF87" s="9"/>
      <c r="AG87" s="22">
        <v>0.28778100000000001</v>
      </c>
      <c r="AH87" s="22">
        <v>197.839</v>
      </c>
      <c r="AI87" s="22">
        <v>-1.35132E-2</v>
      </c>
      <c r="AJ87" s="22">
        <v>77</v>
      </c>
      <c r="AK87" s="22">
        <v>0.28698699999999999</v>
      </c>
      <c r="AL87">
        <f t="shared" si="18"/>
        <v>13.513199999999999</v>
      </c>
      <c r="AM87">
        <f t="shared" si="19"/>
        <v>3.8888422091999999</v>
      </c>
      <c r="AP87" s="9"/>
      <c r="AQ87" s="22">
        <v>1.2622100000000001</v>
      </c>
      <c r="AR87" s="22">
        <v>246.953</v>
      </c>
      <c r="AS87" s="22">
        <v>-1.0675E-2</v>
      </c>
      <c r="AT87" s="22">
        <v>77</v>
      </c>
      <c r="AU87" s="22">
        <v>1.26129</v>
      </c>
      <c r="AV87">
        <f t="shared" si="20"/>
        <v>10.675000000000001</v>
      </c>
      <c r="AW87">
        <f t="shared" si="21"/>
        <v>13.474091750000001</v>
      </c>
      <c r="AX87" s="9"/>
      <c r="AY87" s="22">
        <v>0.28778100000000001</v>
      </c>
      <c r="AZ87" s="22">
        <v>296.18299999999999</v>
      </c>
      <c r="BA87" s="22">
        <v>-1.26801E-2</v>
      </c>
      <c r="BB87" s="22">
        <v>77</v>
      </c>
      <c r="BC87" s="22">
        <v>0.287109</v>
      </c>
      <c r="BD87">
        <f t="shared" si="22"/>
        <v>12.680099999999999</v>
      </c>
      <c r="BE87">
        <f t="shared" si="23"/>
        <v>3.6490918580999998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1.2571699999999999</v>
      </c>
      <c r="H88" s="22">
        <v>50.160699999999999</v>
      </c>
      <c r="I88" s="22">
        <v>-1.24298E-2</v>
      </c>
      <c r="J88" s="22">
        <v>78</v>
      </c>
      <c r="K88" s="22">
        <v>1.25549</v>
      </c>
      <c r="L88">
        <f t="shared" si="12"/>
        <v>12.4298</v>
      </c>
      <c r="M88">
        <f t="shared" si="13"/>
        <v>15.626371665999999</v>
      </c>
      <c r="N88" s="9"/>
      <c r="O88" s="22">
        <v>0.29281600000000002</v>
      </c>
      <c r="P88" s="22">
        <v>99.429100000000005</v>
      </c>
      <c r="Q88" s="22">
        <v>-1.4471400000000001E-2</v>
      </c>
      <c r="R88" s="22">
        <v>78</v>
      </c>
      <c r="S88" s="22">
        <v>0.29202299999999998</v>
      </c>
      <c r="T88">
        <f t="shared" si="14"/>
        <v>14.471400000000001</v>
      </c>
      <c r="U88">
        <f t="shared" si="15"/>
        <v>4.237457462400001</v>
      </c>
      <c r="X88" s="9"/>
      <c r="Y88" s="22">
        <v>1.2571699999999999</v>
      </c>
      <c r="Z88" s="22">
        <v>148.63900000000001</v>
      </c>
      <c r="AA88" s="22">
        <v>-1.1251799999999999E-2</v>
      </c>
      <c r="AB88" s="22">
        <v>78</v>
      </c>
      <c r="AC88" s="22">
        <v>1.2561</v>
      </c>
      <c r="AD88">
        <f t="shared" si="16"/>
        <v>11.251799999999999</v>
      </c>
      <c r="AE88">
        <f t="shared" si="17"/>
        <v>14.145425405999998</v>
      </c>
      <c r="AF88" s="9"/>
      <c r="AG88" s="22">
        <v>0.29281600000000002</v>
      </c>
      <c r="AH88" s="22">
        <v>197.84899999999999</v>
      </c>
      <c r="AI88" s="22">
        <v>-1.34827E-2</v>
      </c>
      <c r="AJ88" s="22">
        <v>78</v>
      </c>
      <c r="AK88" s="22">
        <v>0.291962</v>
      </c>
      <c r="AL88">
        <f t="shared" si="18"/>
        <v>13.482699999999999</v>
      </c>
      <c r="AM88">
        <f t="shared" si="19"/>
        <v>3.9479502832</v>
      </c>
      <c r="AP88" s="9"/>
      <c r="AQ88" s="22">
        <v>1.2571699999999999</v>
      </c>
      <c r="AR88" s="22">
        <v>246.96299999999999</v>
      </c>
      <c r="AS88" s="22">
        <v>-1.06842E-2</v>
      </c>
      <c r="AT88" s="22">
        <v>78</v>
      </c>
      <c r="AU88" s="22">
        <v>1.25641</v>
      </c>
      <c r="AV88">
        <f t="shared" si="20"/>
        <v>10.684199999999999</v>
      </c>
      <c r="AW88">
        <f t="shared" si="21"/>
        <v>13.431855713999997</v>
      </c>
      <c r="AX88" s="9"/>
      <c r="AY88" s="22">
        <v>0.29281600000000002</v>
      </c>
      <c r="AZ88" s="22">
        <v>296.19299999999998</v>
      </c>
      <c r="BA88" s="22">
        <v>-1.26465E-2</v>
      </c>
      <c r="BB88" s="22">
        <v>78</v>
      </c>
      <c r="BC88" s="22">
        <v>0.29208400000000001</v>
      </c>
      <c r="BD88">
        <f t="shared" si="22"/>
        <v>12.6465</v>
      </c>
      <c r="BE88">
        <f t="shared" si="23"/>
        <v>3.7030975440000002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1.25214</v>
      </c>
      <c r="H89" s="22">
        <v>50.1708</v>
      </c>
      <c r="I89" s="22">
        <v>-1.2451200000000001E-2</v>
      </c>
      <c r="J89" s="22">
        <v>79</v>
      </c>
      <c r="K89" s="22">
        <v>1.25061</v>
      </c>
      <c r="L89">
        <f t="shared" si="12"/>
        <v>12.4512</v>
      </c>
      <c r="M89">
        <f t="shared" si="13"/>
        <v>15.590645568000001</v>
      </c>
      <c r="N89" s="9"/>
      <c r="O89" s="22">
        <v>0.29785200000000001</v>
      </c>
      <c r="P89" s="22">
        <v>99.4392</v>
      </c>
      <c r="Q89" s="22">
        <v>-1.44501E-2</v>
      </c>
      <c r="R89" s="22">
        <v>79</v>
      </c>
      <c r="S89" s="22">
        <v>0.29705799999999999</v>
      </c>
      <c r="T89">
        <f t="shared" si="14"/>
        <v>14.450100000000001</v>
      </c>
      <c r="U89">
        <f t="shared" si="15"/>
        <v>4.3039911852000001</v>
      </c>
      <c r="X89" s="9"/>
      <c r="Y89" s="22">
        <v>1.25214</v>
      </c>
      <c r="Z89" s="22">
        <v>148.649</v>
      </c>
      <c r="AA89" s="22">
        <v>-1.1273200000000001E-2</v>
      </c>
      <c r="AB89" s="22">
        <v>79</v>
      </c>
      <c r="AC89" s="22">
        <v>1.25153</v>
      </c>
      <c r="AD89">
        <f t="shared" si="16"/>
        <v>11.273200000000001</v>
      </c>
      <c r="AE89">
        <f t="shared" si="17"/>
        <v>14.115624648000001</v>
      </c>
      <c r="AF89" s="9"/>
      <c r="AG89" s="22">
        <v>0.29785200000000001</v>
      </c>
      <c r="AH89" s="22">
        <v>197.85900000000001</v>
      </c>
      <c r="AI89" s="22">
        <v>-1.34521E-2</v>
      </c>
      <c r="AJ89" s="22">
        <v>79</v>
      </c>
      <c r="AK89" s="22">
        <v>0.29715000000000003</v>
      </c>
      <c r="AL89">
        <f t="shared" si="18"/>
        <v>13.4521</v>
      </c>
      <c r="AM89">
        <f t="shared" si="19"/>
        <v>4.0067348891999996</v>
      </c>
      <c r="AP89" s="9"/>
      <c r="AQ89" s="22">
        <v>1.25214</v>
      </c>
      <c r="AR89" s="22">
        <v>246.97300000000001</v>
      </c>
      <c r="AS89" s="22">
        <v>-1.07025E-2</v>
      </c>
      <c r="AT89" s="22">
        <v>79</v>
      </c>
      <c r="AU89" s="22">
        <v>1.25092</v>
      </c>
      <c r="AV89">
        <f t="shared" si="20"/>
        <v>10.702500000000001</v>
      </c>
      <c r="AW89">
        <f t="shared" si="21"/>
        <v>13.401028350000001</v>
      </c>
      <c r="AX89" s="9"/>
      <c r="AY89" s="22">
        <v>0.29785200000000001</v>
      </c>
      <c r="AZ89" s="22">
        <v>296.20299999999997</v>
      </c>
      <c r="BA89" s="22">
        <v>-1.26251E-2</v>
      </c>
      <c r="BB89" s="22">
        <v>79</v>
      </c>
      <c r="BC89" s="22">
        <v>0.29711900000000002</v>
      </c>
      <c r="BD89">
        <f t="shared" si="22"/>
        <v>12.6251</v>
      </c>
      <c r="BE89">
        <f t="shared" si="23"/>
        <v>3.7604112852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1.2471000000000001</v>
      </c>
      <c r="H90" s="22">
        <v>50.180799999999998</v>
      </c>
      <c r="I90" s="22">
        <v>-1.24847E-2</v>
      </c>
      <c r="J90" s="22">
        <v>80</v>
      </c>
      <c r="K90" s="22">
        <v>1.24634</v>
      </c>
      <c r="L90">
        <f t="shared" si="12"/>
        <v>12.4847</v>
      </c>
      <c r="M90">
        <f t="shared" si="13"/>
        <v>15.569669370000002</v>
      </c>
      <c r="N90" s="9"/>
      <c r="O90" s="22">
        <v>0.30288700000000002</v>
      </c>
      <c r="P90" s="22">
        <v>99.449200000000005</v>
      </c>
      <c r="Q90" s="22">
        <v>-1.4422600000000001E-2</v>
      </c>
      <c r="R90" s="22">
        <v>80</v>
      </c>
      <c r="S90" s="22">
        <v>0.30209399999999997</v>
      </c>
      <c r="T90">
        <f t="shared" si="14"/>
        <v>14.422600000000001</v>
      </c>
      <c r="U90">
        <f t="shared" si="15"/>
        <v>4.3684180462000004</v>
      </c>
      <c r="X90" s="9"/>
      <c r="Y90" s="22">
        <v>1.2471000000000001</v>
      </c>
      <c r="Z90" s="22">
        <v>148.65899999999999</v>
      </c>
      <c r="AA90" s="22">
        <v>-1.1291499999999999E-2</v>
      </c>
      <c r="AB90" s="22">
        <v>80</v>
      </c>
      <c r="AC90" s="22">
        <v>1.24603</v>
      </c>
      <c r="AD90">
        <f t="shared" si="16"/>
        <v>11.291499999999999</v>
      </c>
      <c r="AE90">
        <f t="shared" si="17"/>
        <v>14.08162965</v>
      </c>
      <c r="AF90" s="9"/>
      <c r="AG90" s="22">
        <v>0.30288700000000002</v>
      </c>
      <c r="AH90" s="22">
        <v>197.869</v>
      </c>
      <c r="AI90" s="22">
        <v>-1.3433799999999999E-2</v>
      </c>
      <c r="AJ90" s="22">
        <v>80</v>
      </c>
      <c r="AK90" s="22">
        <v>0.30215500000000001</v>
      </c>
      <c r="AL90">
        <f t="shared" si="18"/>
        <v>13.4338</v>
      </c>
      <c r="AM90">
        <f t="shared" si="19"/>
        <v>4.0689233806000003</v>
      </c>
      <c r="AP90" s="9"/>
      <c r="AQ90" s="22">
        <v>1.2471000000000001</v>
      </c>
      <c r="AR90" s="22">
        <v>246.983</v>
      </c>
      <c r="AS90" s="22">
        <v>-1.073E-2</v>
      </c>
      <c r="AT90" s="22">
        <v>80</v>
      </c>
      <c r="AU90" s="22">
        <v>1.24603</v>
      </c>
      <c r="AV90">
        <f t="shared" si="20"/>
        <v>10.73</v>
      </c>
      <c r="AW90">
        <f t="shared" si="21"/>
        <v>13.381383000000001</v>
      </c>
      <c r="AX90" s="9"/>
      <c r="AY90" s="22">
        <v>0.30288700000000002</v>
      </c>
      <c r="AZ90" s="22">
        <v>296.21300000000002</v>
      </c>
      <c r="BA90" s="22">
        <v>-1.26038E-2</v>
      </c>
      <c r="BB90" s="22">
        <v>80</v>
      </c>
      <c r="BC90" s="22">
        <v>0.30215500000000001</v>
      </c>
      <c r="BD90">
        <f t="shared" si="22"/>
        <v>12.6038</v>
      </c>
      <c r="BE90">
        <f t="shared" si="23"/>
        <v>3.8175271706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1.24207</v>
      </c>
      <c r="H91" s="22">
        <v>50.190899999999999</v>
      </c>
      <c r="I91" s="22">
        <v>-1.2512199999999999E-2</v>
      </c>
      <c r="J91" s="22">
        <v>81</v>
      </c>
      <c r="K91" s="22">
        <v>1.2408399999999999</v>
      </c>
      <c r="L91">
        <f t="shared" si="12"/>
        <v>12.5122</v>
      </c>
      <c r="M91">
        <f t="shared" si="13"/>
        <v>15.541028254</v>
      </c>
      <c r="N91" s="9"/>
      <c r="O91" s="22">
        <v>0.30792199999999997</v>
      </c>
      <c r="P91" s="22">
        <v>99.459299999999999</v>
      </c>
      <c r="Q91" s="22">
        <v>-1.43768E-2</v>
      </c>
      <c r="R91" s="22">
        <v>81</v>
      </c>
      <c r="S91" s="22">
        <v>0.30715900000000002</v>
      </c>
      <c r="T91">
        <f t="shared" si="14"/>
        <v>14.376800000000001</v>
      </c>
      <c r="U91">
        <f t="shared" si="15"/>
        <v>4.4269330095999999</v>
      </c>
      <c r="X91" s="9"/>
      <c r="Y91" s="22">
        <v>1.24207</v>
      </c>
      <c r="Z91" s="22">
        <v>148.66900000000001</v>
      </c>
      <c r="AA91" s="22">
        <v>-1.1328100000000001E-2</v>
      </c>
      <c r="AB91" s="22">
        <v>81</v>
      </c>
      <c r="AC91" s="22">
        <v>1.2402299999999999</v>
      </c>
      <c r="AD91">
        <f t="shared" si="16"/>
        <v>11.328100000000001</v>
      </c>
      <c r="AE91">
        <f t="shared" si="17"/>
        <v>14.070293167000001</v>
      </c>
      <c r="AF91" s="9"/>
      <c r="AG91" s="22">
        <v>0.30792199999999997</v>
      </c>
      <c r="AH91" s="22">
        <v>197.87899999999999</v>
      </c>
      <c r="AI91" s="22">
        <v>-1.3418599999999999E-2</v>
      </c>
      <c r="AJ91" s="22">
        <v>81</v>
      </c>
      <c r="AK91" s="22">
        <v>0.30719000000000002</v>
      </c>
      <c r="AL91">
        <f t="shared" si="18"/>
        <v>13.4186</v>
      </c>
      <c r="AM91">
        <f t="shared" si="19"/>
        <v>4.1318821492</v>
      </c>
      <c r="AP91" s="9"/>
      <c r="AQ91" s="22">
        <v>1.24207</v>
      </c>
      <c r="AR91" s="22">
        <v>246.994</v>
      </c>
      <c r="AS91" s="22">
        <v>-1.0754400000000001E-2</v>
      </c>
      <c r="AT91" s="22">
        <v>81</v>
      </c>
      <c r="AU91" s="22">
        <v>1.24115</v>
      </c>
      <c r="AV91">
        <f t="shared" si="20"/>
        <v>10.7544</v>
      </c>
      <c r="AW91">
        <f t="shared" si="21"/>
        <v>13.357717608</v>
      </c>
      <c r="AX91" s="9"/>
      <c r="AY91" s="22">
        <v>0.30792199999999997</v>
      </c>
      <c r="AZ91" s="22">
        <v>296.22300000000001</v>
      </c>
      <c r="BA91" s="22">
        <v>-1.2588500000000001E-2</v>
      </c>
      <c r="BB91" s="22">
        <v>81</v>
      </c>
      <c r="BC91" s="22">
        <v>0.30709799999999998</v>
      </c>
      <c r="BD91">
        <f t="shared" si="22"/>
        <v>12.588500000000002</v>
      </c>
      <c r="BE91">
        <f t="shared" si="23"/>
        <v>3.8762760970000003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1.2370300000000001</v>
      </c>
      <c r="H92" s="22">
        <v>50.201000000000001</v>
      </c>
      <c r="I92" s="22">
        <v>-1.2554900000000001E-2</v>
      </c>
      <c r="J92" s="22">
        <v>82</v>
      </c>
      <c r="K92" s="22">
        <v>1.2359599999999999</v>
      </c>
      <c r="L92">
        <f t="shared" si="12"/>
        <v>12.5549</v>
      </c>
      <c r="M92">
        <f t="shared" si="13"/>
        <v>15.530787947</v>
      </c>
      <c r="N92" s="9"/>
      <c r="O92" s="22">
        <v>0.31295800000000001</v>
      </c>
      <c r="P92" s="22">
        <v>99.469399999999993</v>
      </c>
      <c r="Q92" s="22">
        <v>-1.4367700000000001E-2</v>
      </c>
      <c r="R92" s="22">
        <v>82</v>
      </c>
      <c r="S92" s="22">
        <v>0.31222499999999997</v>
      </c>
      <c r="T92">
        <f t="shared" si="14"/>
        <v>14.367700000000001</v>
      </c>
      <c r="U92">
        <f t="shared" si="15"/>
        <v>4.4964866566000001</v>
      </c>
      <c r="X92" s="9"/>
      <c r="Y92" s="22">
        <v>1.2370300000000001</v>
      </c>
      <c r="Z92" s="22">
        <v>148.679</v>
      </c>
      <c r="AA92" s="22">
        <v>-1.1361700000000001E-2</v>
      </c>
      <c r="AB92" s="22">
        <v>82</v>
      </c>
      <c r="AC92" s="22">
        <v>1.23627</v>
      </c>
      <c r="AD92">
        <f t="shared" si="16"/>
        <v>11.361700000000001</v>
      </c>
      <c r="AE92">
        <f t="shared" si="17"/>
        <v>14.054763751000001</v>
      </c>
      <c r="AF92" s="9"/>
      <c r="AG92" s="22">
        <v>0.31295800000000001</v>
      </c>
      <c r="AH92" s="22">
        <v>197.88900000000001</v>
      </c>
      <c r="AI92" s="22">
        <v>-1.33972E-2</v>
      </c>
      <c r="AJ92" s="22">
        <v>82</v>
      </c>
      <c r="AK92" s="22">
        <v>0.31222499999999997</v>
      </c>
      <c r="AL92">
        <f t="shared" si="18"/>
        <v>13.3972</v>
      </c>
      <c r="AM92">
        <f t="shared" si="19"/>
        <v>4.1927609176000002</v>
      </c>
      <c r="AP92" s="9"/>
      <c r="AQ92" s="22">
        <v>1.2370300000000001</v>
      </c>
      <c r="AR92" s="22">
        <v>247.00399999999999</v>
      </c>
      <c r="AS92" s="22">
        <v>-1.07788E-2</v>
      </c>
      <c r="AT92" s="22">
        <v>82</v>
      </c>
      <c r="AU92" s="22">
        <v>1.2353499999999999</v>
      </c>
      <c r="AV92">
        <f t="shared" si="20"/>
        <v>10.7788</v>
      </c>
      <c r="AW92">
        <f t="shared" si="21"/>
        <v>13.333698964000002</v>
      </c>
      <c r="AX92" s="9"/>
      <c r="AY92" s="22">
        <v>0.31295800000000001</v>
      </c>
      <c r="AZ92" s="22">
        <v>296.233</v>
      </c>
      <c r="BA92" s="22">
        <v>-1.25641E-2</v>
      </c>
      <c r="BB92" s="22">
        <v>82</v>
      </c>
      <c r="BC92" s="22">
        <v>0.31213400000000002</v>
      </c>
      <c r="BD92">
        <f t="shared" si="22"/>
        <v>12.5641</v>
      </c>
      <c r="BE92">
        <f t="shared" si="23"/>
        <v>3.9320356078000001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1.2319899999999999</v>
      </c>
      <c r="H93" s="22">
        <v>50.210999999999999</v>
      </c>
      <c r="I93" s="22">
        <v>-1.25977E-2</v>
      </c>
      <c r="J93" s="22">
        <v>83</v>
      </c>
      <c r="K93" s="22">
        <v>1.23047</v>
      </c>
      <c r="L93">
        <f t="shared" si="12"/>
        <v>12.5977</v>
      </c>
      <c r="M93">
        <f t="shared" si="13"/>
        <v>15.520240422999999</v>
      </c>
      <c r="N93" s="9"/>
      <c r="O93" s="22">
        <v>0.31799300000000003</v>
      </c>
      <c r="P93" s="22">
        <v>99.479500000000002</v>
      </c>
      <c r="Q93" s="22">
        <v>-1.43585E-2</v>
      </c>
      <c r="R93" s="22">
        <v>83</v>
      </c>
      <c r="S93" s="22">
        <v>0.317139</v>
      </c>
      <c r="T93">
        <f t="shared" si="14"/>
        <v>14.358499999999999</v>
      </c>
      <c r="U93">
        <f t="shared" si="15"/>
        <v>4.5659024905000001</v>
      </c>
      <c r="X93" s="9"/>
      <c r="Y93" s="22">
        <v>1.2319899999999999</v>
      </c>
      <c r="Z93" s="22">
        <v>148.68899999999999</v>
      </c>
      <c r="AA93" s="22">
        <v>-1.13983E-2</v>
      </c>
      <c r="AB93" s="22">
        <v>83</v>
      </c>
      <c r="AC93" s="22">
        <v>1.23108</v>
      </c>
      <c r="AD93">
        <f t="shared" si="16"/>
        <v>11.398300000000001</v>
      </c>
      <c r="AE93">
        <f t="shared" si="17"/>
        <v>14.042591616999999</v>
      </c>
      <c r="AF93" s="9"/>
      <c r="AG93" s="22">
        <v>0.31799300000000003</v>
      </c>
      <c r="AH93" s="22">
        <v>197.899</v>
      </c>
      <c r="AI93" s="22">
        <v>-1.3384999999999999E-2</v>
      </c>
      <c r="AJ93" s="22">
        <v>83</v>
      </c>
      <c r="AK93" s="22">
        <v>0.31732199999999999</v>
      </c>
      <c r="AL93">
        <f t="shared" si="18"/>
        <v>13.385</v>
      </c>
      <c r="AM93">
        <f t="shared" si="19"/>
        <v>4.2563363050000005</v>
      </c>
      <c r="AP93" s="9"/>
      <c r="AQ93" s="22">
        <v>1.2319899999999999</v>
      </c>
      <c r="AR93" s="22">
        <v>247.01400000000001</v>
      </c>
      <c r="AS93" s="22">
        <v>-1.0800199999999999E-2</v>
      </c>
      <c r="AT93" s="22">
        <v>83</v>
      </c>
      <c r="AU93" s="22">
        <v>1.2307699999999999</v>
      </c>
      <c r="AV93">
        <f t="shared" si="20"/>
        <v>10.8002</v>
      </c>
      <c r="AW93">
        <f t="shared" si="21"/>
        <v>13.305738397999999</v>
      </c>
      <c r="AX93" s="9"/>
      <c r="AY93" s="22">
        <v>0.31799300000000003</v>
      </c>
      <c r="AZ93" s="22">
        <v>296.24299999999999</v>
      </c>
      <c r="BA93" s="22">
        <v>-1.25427E-2</v>
      </c>
      <c r="BB93" s="22">
        <v>83</v>
      </c>
      <c r="BC93" s="22">
        <v>0.31729099999999999</v>
      </c>
      <c r="BD93">
        <f t="shared" si="22"/>
        <v>12.5427</v>
      </c>
      <c r="BE93">
        <f t="shared" si="23"/>
        <v>3.9884908011000002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1.2269600000000001</v>
      </c>
      <c r="H94" s="22">
        <v>50.2211</v>
      </c>
      <c r="I94" s="22">
        <v>-1.26251E-2</v>
      </c>
      <c r="J94" s="22">
        <v>84</v>
      </c>
      <c r="K94" s="22">
        <v>1.22559</v>
      </c>
      <c r="L94">
        <f t="shared" si="12"/>
        <v>12.6251</v>
      </c>
      <c r="M94">
        <f t="shared" si="13"/>
        <v>15.490492696</v>
      </c>
      <c r="N94" s="9"/>
      <c r="O94" s="22">
        <v>0.32302900000000001</v>
      </c>
      <c r="P94" s="22">
        <v>99.489500000000007</v>
      </c>
      <c r="Q94" s="22">
        <v>-1.4340200000000001E-2</v>
      </c>
      <c r="R94" s="22">
        <v>84</v>
      </c>
      <c r="S94" s="22">
        <v>0.32223499999999999</v>
      </c>
      <c r="T94">
        <f t="shared" si="14"/>
        <v>14.340200000000001</v>
      </c>
      <c r="U94">
        <f t="shared" si="15"/>
        <v>4.6323004658000002</v>
      </c>
      <c r="X94" s="9"/>
      <c r="Y94" s="22">
        <v>1.2269600000000001</v>
      </c>
      <c r="Z94" s="22">
        <v>148.69900000000001</v>
      </c>
      <c r="AA94" s="22">
        <v>-1.1428799999999999E-2</v>
      </c>
      <c r="AB94" s="22">
        <v>84</v>
      </c>
      <c r="AC94" s="22">
        <v>1.2262</v>
      </c>
      <c r="AD94">
        <f t="shared" si="16"/>
        <v>11.428799999999999</v>
      </c>
      <c r="AE94">
        <f t="shared" si="17"/>
        <v>14.022680447999999</v>
      </c>
      <c r="AF94" s="9"/>
      <c r="AG94" s="22">
        <v>0.32302900000000001</v>
      </c>
      <c r="AH94" s="22">
        <v>197.90899999999999</v>
      </c>
      <c r="AI94" s="22">
        <v>-1.33667E-2</v>
      </c>
      <c r="AJ94" s="22">
        <v>84</v>
      </c>
      <c r="AK94" s="22">
        <v>0.322266</v>
      </c>
      <c r="AL94">
        <f t="shared" si="18"/>
        <v>13.3667</v>
      </c>
      <c r="AM94">
        <f t="shared" si="19"/>
        <v>4.3178317343000003</v>
      </c>
      <c r="AP94" s="9"/>
      <c r="AQ94" s="22">
        <v>1.2269600000000001</v>
      </c>
      <c r="AR94" s="22">
        <v>247.024</v>
      </c>
      <c r="AS94" s="22">
        <v>-1.08185E-2</v>
      </c>
      <c r="AT94" s="22">
        <v>84</v>
      </c>
      <c r="AU94" s="22">
        <v>1.22559</v>
      </c>
      <c r="AV94">
        <f t="shared" si="20"/>
        <v>10.8185</v>
      </c>
      <c r="AW94">
        <f t="shared" si="21"/>
        <v>13.273866760000001</v>
      </c>
      <c r="AX94" s="9"/>
      <c r="AY94" s="22">
        <v>0.32302900000000001</v>
      </c>
      <c r="AZ94" s="22">
        <v>296.25299999999999</v>
      </c>
      <c r="BA94" s="22">
        <v>-1.25244E-2</v>
      </c>
      <c r="BB94" s="22">
        <v>84</v>
      </c>
      <c r="BC94" s="22">
        <v>0.32229600000000003</v>
      </c>
      <c r="BD94">
        <f t="shared" si="22"/>
        <v>12.5244</v>
      </c>
      <c r="BE94">
        <f t="shared" si="23"/>
        <v>4.0457444076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1.2219199999999999</v>
      </c>
      <c r="H95" s="22">
        <v>50.231200000000001</v>
      </c>
      <c r="I95" s="22">
        <v>-1.2655599999999999E-2</v>
      </c>
      <c r="J95" s="22">
        <v>85</v>
      </c>
      <c r="K95" s="22">
        <v>1.2203999999999999</v>
      </c>
      <c r="L95">
        <f t="shared" si="12"/>
        <v>12.6556</v>
      </c>
      <c r="M95">
        <f t="shared" si="13"/>
        <v>15.464130751999999</v>
      </c>
      <c r="N95" s="9"/>
      <c r="O95" s="22">
        <v>0.32806400000000002</v>
      </c>
      <c r="P95" s="22">
        <v>99.499600000000001</v>
      </c>
      <c r="Q95" s="22">
        <v>-1.43158E-2</v>
      </c>
      <c r="R95" s="22">
        <v>85</v>
      </c>
      <c r="S95" s="22">
        <v>0.32730100000000001</v>
      </c>
      <c r="T95">
        <f t="shared" si="14"/>
        <v>14.315799999999999</v>
      </c>
      <c r="U95">
        <f t="shared" si="15"/>
        <v>4.6964986112</v>
      </c>
      <c r="X95" s="9"/>
      <c r="Y95" s="22">
        <v>1.2219199999999999</v>
      </c>
      <c r="Z95" s="22">
        <v>148.709</v>
      </c>
      <c r="AA95" s="22">
        <v>-1.14594E-2</v>
      </c>
      <c r="AB95" s="22">
        <v>85</v>
      </c>
      <c r="AC95" s="22">
        <v>1.2203999999999999</v>
      </c>
      <c r="AD95">
        <f t="shared" si="16"/>
        <v>11.4594</v>
      </c>
      <c r="AE95">
        <f t="shared" si="17"/>
        <v>14.002470047999999</v>
      </c>
      <c r="AF95" s="9"/>
      <c r="AG95" s="22">
        <v>0.32806400000000002</v>
      </c>
      <c r="AH95" s="22">
        <v>197.91900000000001</v>
      </c>
      <c r="AI95" s="22">
        <v>-1.33423E-2</v>
      </c>
      <c r="AJ95" s="22">
        <v>85</v>
      </c>
      <c r="AK95" s="22">
        <v>0.32727099999999998</v>
      </c>
      <c r="AL95">
        <f t="shared" si="18"/>
        <v>13.3423</v>
      </c>
      <c r="AM95">
        <f t="shared" si="19"/>
        <v>4.3771283072000005</v>
      </c>
      <c r="AP95" s="9"/>
      <c r="AQ95" s="22">
        <v>1.2219199999999999</v>
      </c>
      <c r="AR95" s="22">
        <v>247.03399999999999</v>
      </c>
      <c r="AS95" s="22">
        <v>-1.08459E-2</v>
      </c>
      <c r="AT95" s="22">
        <v>85</v>
      </c>
      <c r="AU95" s="22">
        <v>1.2210099999999999</v>
      </c>
      <c r="AV95">
        <f t="shared" si="20"/>
        <v>10.8459</v>
      </c>
      <c r="AW95">
        <f t="shared" si="21"/>
        <v>13.252822128</v>
      </c>
      <c r="AX95" s="9"/>
      <c r="AY95" s="22">
        <v>0.32806400000000002</v>
      </c>
      <c r="AZ95" s="22">
        <v>296.26299999999998</v>
      </c>
      <c r="BA95" s="22">
        <v>-1.2506099999999999E-2</v>
      </c>
      <c r="BB95" s="22">
        <v>85</v>
      </c>
      <c r="BC95" s="22">
        <v>0.32727099999999998</v>
      </c>
      <c r="BD95">
        <f t="shared" si="22"/>
        <v>12.5061</v>
      </c>
      <c r="BE95">
        <f t="shared" si="23"/>
        <v>4.1028011904000001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1.21689</v>
      </c>
      <c r="H96" s="22">
        <v>50.241300000000003</v>
      </c>
      <c r="I96" s="22">
        <v>-1.2683099999999999E-2</v>
      </c>
      <c r="J96" s="22">
        <v>86</v>
      </c>
      <c r="K96" s="22">
        <v>1.2155199999999999</v>
      </c>
      <c r="L96">
        <f t="shared" si="12"/>
        <v>12.6831</v>
      </c>
      <c r="M96">
        <f t="shared" si="13"/>
        <v>15.433937559</v>
      </c>
      <c r="N96" s="9"/>
      <c r="O96" s="22">
        <v>0.33309899999999998</v>
      </c>
      <c r="P96" s="22">
        <v>99.509699999999995</v>
      </c>
      <c r="Q96" s="22">
        <v>-1.4294400000000001E-2</v>
      </c>
      <c r="R96" s="22">
        <v>86</v>
      </c>
      <c r="S96" s="22">
        <v>0.33233600000000002</v>
      </c>
      <c r="T96">
        <f t="shared" si="14"/>
        <v>14.294400000000001</v>
      </c>
      <c r="U96">
        <f t="shared" si="15"/>
        <v>4.7614503456000001</v>
      </c>
      <c r="X96" s="9"/>
      <c r="Y96" s="22">
        <v>1.21689</v>
      </c>
      <c r="Z96" s="22">
        <v>148.71899999999999</v>
      </c>
      <c r="AA96" s="22">
        <v>-1.14807E-2</v>
      </c>
      <c r="AB96" s="22">
        <v>86</v>
      </c>
      <c r="AC96" s="22">
        <v>1.2155199999999999</v>
      </c>
      <c r="AD96">
        <f t="shared" si="16"/>
        <v>11.480700000000001</v>
      </c>
      <c r="AE96">
        <f t="shared" si="17"/>
        <v>13.970749023000002</v>
      </c>
      <c r="AF96" s="9"/>
      <c r="AG96" s="22">
        <v>0.33309899999999998</v>
      </c>
      <c r="AH96" s="22">
        <v>197.93</v>
      </c>
      <c r="AI96" s="22">
        <v>-1.33087E-2</v>
      </c>
      <c r="AJ96" s="22">
        <v>86</v>
      </c>
      <c r="AK96" s="22">
        <v>0.33233600000000002</v>
      </c>
      <c r="AL96">
        <f t="shared" si="18"/>
        <v>13.3087</v>
      </c>
      <c r="AM96">
        <f t="shared" si="19"/>
        <v>4.4331146612999994</v>
      </c>
      <c r="AP96" s="9"/>
      <c r="AQ96" s="22">
        <v>1.21689</v>
      </c>
      <c r="AR96" s="22">
        <v>247.04400000000001</v>
      </c>
      <c r="AS96" s="22">
        <v>-1.0876500000000001E-2</v>
      </c>
      <c r="AT96" s="22">
        <v>86</v>
      </c>
      <c r="AU96" s="22">
        <v>1.2158199999999999</v>
      </c>
      <c r="AV96">
        <f t="shared" si="20"/>
        <v>10.8765</v>
      </c>
      <c r="AW96">
        <f t="shared" si="21"/>
        <v>13.235504085000001</v>
      </c>
      <c r="AX96" s="9"/>
      <c r="AY96" s="22">
        <v>0.33309899999999998</v>
      </c>
      <c r="AZ96" s="22">
        <v>296.27300000000002</v>
      </c>
      <c r="BA96" s="22">
        <v>-1.24939E-2</v>
      </c>
      <c r="BB96" s="22">
        <v>86</v>
      </c>
      <c r="BC96" s="22">
        <v>0.332397</v>
      </c>
      <c r="BD96">
        <f t="shared" si="22"/>
        <v>12.4939</v>
      </c>
      <c r="BE96">
        <f t="shared" si="23"/>
        <v>4.1617055961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1.2118500000000001</v>
      </c>
      <c r="H97" s="22">
        <v>50.251300000000001</v>
      </c>
      <c r="I97" s="22">
        <v>-1.27136E-2</v>
      </c>
      <c r="J97" s="22">
        <v>87</v>
      </c>
      <c r="K97" s="22">
        <v>1.2103299999999999</v>
      </c>
      <c r="L97">
        <f t="shared" si="12"/>
        <v>12.7136</v>
      </c>
      <c r="M97">
        <f t="shared" si="13"/>
        <v>15.406976160000001</v>
      </c>
      <c r="N97" s="9"/>
      <c r="O97" s="22">
        <v>0.33813500000000002</v>
      </c>
      <c r="P97" s="22">
        <v>99.5197</v>
      </c>
      <c r="Q97" s="22">
        <v>-1.42731E-2</v>
      </c>
      <c r="R97" s="22">
        <v>87</v>
      </c>
      <c r="S97" s="22">
        <v>0.33743299999999998</v>
      </c>
      <c r="T97">
        <f t="shared" si="14"/>
        <v>14.273100000000001</v>
      </c>
      <c r="U97">
        <f t="shared" si="15"/>
        <v>4.8262346685000006</v>
      </c>
      <c r="X97" s="9"/>
      <c r="Y97" s="22">
        <v>1.2118500000000001</v>
      </c>
      <c r="Z97" s="22">
        <v>148.72900000000001</v>
      </c>
      <c r="AA97" s="22">
        <v>-1.1505100000000001E-2</v>
      </c>
      <c r="AB97" s="22">
        <v>87</v>
      </c>
      <c r="AC97" s="22">
        <v>1.2106300000000001</v>
      </c>
      <c r="AD97">
        <f t="shared" si="16"/>
        <v>11.505100000000001</v>
      </c>
      <c r="AE97">
        <f t="shared" si="17"/>
        <v>13.942455435000001</v>
      </c>
      <c r="AF97" s="9"/>
      <c r="AG97" s="22">
        <v>0.33813500000000002</v>
      </c>
      <c r="AH97" s="22">
        <v>197.94</v>
      </c>
      <c r="AI97" s="22">
        <v>-1.3281299999999999E-2</v>
      </c>
      <c r="AJ97" s="22">
        <v>87</v>
      </c>
      <c r="AK97" s="22">
        <v>0.33724999999999999</v>
      </c>
      <c r="AL97">
        <f t="shared" si="18"/>
        <v>13.2813</v>
      </c>
      <c r="AM97">
        <f t="shared" si="19"/>
        <v>4.4908723755000004</v>
      </c>
      <c r="AP97" s="9"/>
      <c r="AQ97" s="22">
        <v>1.2118500000000001</v>
      </c>
      <c r="AR97" s="22">
        <v>247.054</v>
      </c>
      <c r="AS97" s="22">
        <v>-1.091E-2</v>
      </c>
      <c r="AT97" s="22">
        <v>87</v>
      </c>
      <c r="AU97" s="22">
        <v>1.2106300000000001</v>
      </c>
      <c r="AV97">
        <f t="shared" si="20"/>
        <v>10.91</v>
      </c>
      <c r="AW97">
        <f t="shared" si="21"/>
        <v>13.221283500000002</v>
      </c>
      <c r="AX97" s="9"/>
      <c r="AY97" s="22">
        <v>0.33813500000000002</v>
      </c>
      <c r="AZ97" s="22">
        <v>296.28300000000002</v>
      </c>
      <c r="BA97" s="22">
        <v>-1.24817E-2</v>
      </c>
      <c r="BB97" s="22">
        <v>87</v>
      </c>
      <c r="BC97" s="22">
        <v>0.33737200000000001</v>
      </c>
      <c r="BD97">
        <f t="shared" si="22"/>
        <v>12.4817</v>
      </c>
      <c r="BE97">
        <f t="shared" si="23"/>
        <v>4.2204996294999999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1.20682</v>
      </c>
      <c r="H98" s="22">
        <v>50.261400000000002</v>
      </c>
      <c r="I98" s="22">
        <v>-1.27441E-2</v>
      </c>
      <c r="J98" s="22">
        <v>88</v>
      </c>
      <c r="K98" s="22">
        <v>1.2057500000000001</v>
      </c>
      <c r="L98">
        <f t="shared" si="12"/>
        <v>12.7441</v>
      </c>
      <c r="M98">
        <f t="shared" si="13"/>
        <v>15.379834762</v>
      </c>
      <c r="N98" s="9"/>
      <c r="O98" s="22">
        <v>0.34316999999999998</v>
      </c>
      <c r="P98" s="22">
        <v>99.529799999999994</v>
      </c>
      <c r="Q98" s="22">
        <v>-1.4242599999999999E-2</v>
      </c>
      <c r="R98" s="22">
        <v>88</v>
      </c>
      <c r="S98" s="22">
        <v>0.34240700000000002</v>
      </c>
      <c r="T98">
        <f t="shared" si="14"/>
        <v>14.242599999999999</v>
      </c>
      <c r="U98">
        <f t="shared" si="15"/>
        <v>4.8876330419999992</v>
      </c>
      <c r="X98" s="9"/>
      <c r="Y98" s="22">
        <v>1.20682</v>
      </c>
      <c r="Z98" s="22">
        <v>148.739</v>
      </c>
      <c r="AA98" s="22">
        <v>-1.15234E-2</v>
      </c>
      <c r="AB98" s="22">
        <v>88</v>
      </c>
      <c r="AC98" s="22">
        <v>1.2051400000000001</v>
      </c>
      <c r="AD98">
        <f t="shared" si="16"/>
        <v>11.523399999999999</v>
      </c>
      <c r="AE98">
        <f t="shared" si="17"/>
        <v>13.906669587999998</v>
      </c>
      <c r="AF98" s="9"/>
      <c r="AG98" s="22">
        <v>0.34316999999999998</v>
      </c>
      <c r="AH98" s="22">
        <v>197.95</v>
      </c>
      <c r="AI98" s="22">
        <v>-1.3262899999999999E-2</v>
      </c>
      <c r="AJ98" s="22">
        <v>88</v>
      </c>
      <c r="AK98" s="22">
        <v>0.34237699999999999</v>
      </c>
      <c r="AL98">
        <f t="shared" si="18"/>
        <v>13.2629</v>
      </c>
      <c r="AM98">
        <f t="shared" si="19"/>
        <v>4.5514293929999994</v>
      </c>
      <c r="AP98" s="9"/>
      <c r="AQ98" s="22">
        <v>1.20682</v>
      </c>
      <c r="AR98" s="22">
        <v>247.06399999999999</v>
      </c>
      <c r="AS98" s="22">
        <v>-1.09344E-2</v>
      </c>
      <c r="AT98" s="22">
        <v>88</v>
      </c>
      <c r="AU98" s="22">
        <v>1.2054400000000001</v>
      </c>
      <c r="AV98">
        <f t="shared" si="20"/>
        <v>10.9344</v>
      </c>
      <c r="AW98">
        <f t="shared" si="21"/>
        <v>13.195852608000001</v>
      </c>
      <c r="AX98" s="9"/>
      <c r="AY98" s="22">
        <v>0.34316999999999998</v>
      </c>
      <c r="AZ98" s="22">
        <v>296.29300000000001</v>
      </c>
      <c r="BA98" s="22">
        <v>-1.2466400000000001E-2</v>
      </c>
      <c r="BB98" s="22">
        <v>88</v>
      </c>
      <c r="BC98" s="22">
        <v>0.34240700000000002</v>
      </c>
      <c r="BD98">
        <f t="shared" si="22"/>
        <v>12.4664</v>
      </c>
      <c r="BE98">
        <f t="shared" si="23"/>
        <v>4.2780944879999998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1.2017800000000001</v>
      </c>
      <c r="H99" s="22">
        <v>50.271500000000003</v>
      </c>
      <c r="I99" s="22">
        <v>-1.27686E-2</v>
      </c>
      <c r="J99" s="22">
        <v>89</v>
      </c>
      <c r="K99" s="22">
        <v>1.2011700000000001</v>
      </c>
      <c r="L99">
        <f t="shared" si="12"/>
        <v>12.768599999999999</v>
      </c>
      <c r="M99">
        <f t="shared" si="13"/>
        <v>15.345048108</v>
      </c>
      <c r="N99" s="9"/>
      <c r="O99" s="22">
        <v>0.34820600000000002</v>
      </c>
      <c r="P99" s="22">
        <v>99.539900000000003</v>
      </c>
      <c r="Q99" s="22">
        <v>-1.4212000000000001E-2</v>
      </c>
      <c r="R99" s="22">
        <v>89</v>
      </c>
      <c r="S99" s="22">
        <v>0.347412</v>
      </c>
      <c r="T99">
        <f t="shared" si="14"/>
        <v>14.212000000000002</v>
      </c>
      <c r="U99">
        <f t="shared" si="15"/>
        <v>4.9487036720000006</v>
      </c>
      <c r="X99" s="9"/>
      <c r="Y99" s="22">
        <v>1.2017800000000001</v>
      </c>
      <c r="Z99" s="22">
        <v>148.749</v>
      </c>
      <c r="AA99" s="22">
        <v>-1.1538700000000001E-2</v>
      </c>
      <c r="AB99" s="22">
        <v>89</v>
      </c>
      <c r="AC99" s="22">
        <v>1.2002600000000001</v>
      </c>
      <c r="AD99">
        <f t="shared" si="16"/>
        <v>11.5387</v>
      </c>
      <c r="AE99">
        <f t="shared" si="17"/>
        <v>13.866978886000002</v>
      </c>
      <c r="AF99" s="9"/>
      <c r="AG99" s="22">
        <v>0.34820600000000002</v>
      </c>
      <c r="AH99" s="22">
        <v>197.96</v>
      </c>
      <c r="AI99" s="22">
        <v>-1.3235500000000001E-2</v>
      </c>
      <c r="AJ99" s="22">
        <v>89</v>
      </c>
      <c r="AK99" s="22">
        <v>0.347443</v>
      </c>
      <c r="AL99">
        <f t="shared" si="18"/>
        <v>13.2355</v>
      </c>
      <c r="AM99">
        <f t="shared" si="19"/>
        <v>4.6086805130000004</v>
      </c>
      <c r="AP99" s="9"/>
      <c r="AQ99" s="22">
        <v>1.2017800000000001</v>
      </c>
      <c r="AR99" s="22">
        <v>247.07400000000001</v>
      </c>
      <c r="AS99" s="22">
        <v>-1.09558E-2</v>
      </c>
      <c r="AT99" s="22">
        <v>89</v>
      </c>
      <c r="AU99" s="22">
        <v>1.1999500000000001</v>
      </c>
      <c r="AV99">
        <f t="shared" si="20"/>
        <v>10.9558</v>
      </c>
      <c r="AW99">
        <f t="shared" si="21"/>
        <v>13.166461324</v>
      </c>
      <c r="AX99" s="9"/>
      <c r="AY99" s="22">
        <v>0.34820600000000002</v>
      </c>
      <c r="AZ99" s="22">
        <v>296.30399999999997</v>
      </c>
      <c r="BA99" s="22">
        <v>-1.2445100000000001E-2</v>
      </c>
      <c r="BB99" s="22">
        <v>89</v>
      </c>
      <c r="BC99" s="22">
        <v>0.347443</v>
      </c>
      <c r="BD99">
        <f t="shared" si="22"/>
        <v>12.4451</v>
      </c>
      <c r="BE99">
        <f t="shared" si="23"/>
        <v>4.3334584906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1.19675</v>
      </c>
      <c r="H100" s="22">
        <v>50.281500000000001</v>
      </c>
      <c r="I100" s="22">
        <v>-1.2796E-2</v>
      </c>
      <c r="J100" s="22">
        <v>90</v>
      </c>
      <c r="K100" s="22">
        <v>1.19537</v>
      </c>
      <c r="L100">
        <f t="shared" si="12"/>
        <v>12.795999999999999</v>
      </c>
      <c r="M100">
        <f t="shared" si="13"/>
        <v>15.313612999999998</v>
      </c>
      <c r="N100" s="9"/>
      <c r="O100" s="22">
        <v>0.35324100000000003</v>
      </c>
      <c r="P100" s="22">
        <v>99.55</v>
      </c>
      <c r="Q100" s="22">
        <v>-1.41785E-2</v>
      </c>
      <c r="R100" s="22">
        <v>90</v>
      </c>
      <c r="S100" s="22">
        <v>0.35253899999999999</v>
      </c>
      <c r="T100">
        <f t="shared" si="14"/>
        <v>14.1785</v>
      </c>
      <c r="U100">
        <f t="shared" si="15"/>
        <v>5.0084275185000005</v>
      </c>
      <c r="X100" s="9"/>
      <c r="Y100" s="22">
        <v>1.19675</v>
      </c>
      <c r="Z100" s="22">
        <v>148.75899999999999</v>
      </c>
      <c r="AA100" s="22">
        <v>-1.15479E-2</v>
      </c>
      <c r="AB100" s="22">
        <v>90</v>
      </c>
      <c r="AC100" s="22">
        <v>1.1950700000000001</v>
      </c>
      <c r="AD100">
        <f t="shared" si="16"/>
        <v>11.5479</v>
      </c>
      <c r="AE100">
        <f t="shared" si="17"/>
        <v>13.819949325</v>
      </c>
      <c r="AF100" s="9"/>
      <c r="AG100" s="22">
        <v>0.35324100000000003</v>
      </c>
      <c r="AH100" s="22">
        <v>197.97</v>
      </c>
      <c r="AI100" s="22">
        <v>-1.3195800000000001E-2</v>
      </c>
      <c r="AJ100" s="22">
        <v>90</v>
      </c>
      <c r="AK100" s="22">
        <v>0.35244799999999998</v>
      </c>
      <c r="AL100">
        <f t="shared" si="18"/>
        <v>13.1958</v>
      </c>
      <c r="AM100">
        <f t="shared" si="19"/>
        <v>4.6612975878</v>
      </c>
      <c r="AP100" s="9"/>
      <c r="AQ100" s="22">
        <v>1.19675</v>
      </c>
      <c r="AR100" s="22">
        <v>247.084</v>
      </c>
      <c r="AS100" s="22">
        <v>-1.0971099999999999E-2</v>
      </c>
      <c r="AT100" s="22">
        <v>90</v>
      </c>
      <c r="AU100" s="22">
        <v>1.19598</v>
      </c>
      <c r="AV100">
        <f t="shared" si="20"/>
        <v>10.9711</v>
      </c>
      <c r="AW100">
        <f t="shared" si="21"/>
        <v>13.129663924999999</v>
      </c>
      <c r="AX100" s="9"/>
      <c r="AY100" s="22">
        <v>0.35324100000000003</v>
      </c>
      <c r="AZ100" s="22">
        <v>296.31400000000002</v>
      </c>
      <c r="BA100" s="22">
        <v>-1.2417600000000001E-2</v>
      </c>
      <c r="BB100" s="22">
        <v>90</v>
      </c>
      <c r="BC100" s="22">
        <v>0.35241699999999998</v>
      </c>
      <c r="BD100">
        <f t="shared" si="22"/>
        <v>12.4176</v>
      </c>
      <c r="BE100">
        <f t="shared" si="23"/>
        <v>4.3864054416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1.19171</v>
      </c>
      <c r="H101" s="22">
        <v>50.291600000000003</v>
      </c>
      <c r="I101" s="22">
        <v>-1.28357E-2</v>
      </c>
      <c r="J101" s="22">
        <v>91</v>
      </c>
      <c r="K101" s="22">
        <v>1.19049</v>
      </c>
      <c r="L101">
        <f t="shared" si="12"/>
        <v>12.835700000000001</v>
      </c>
      <c r="M101">
        <f t="shared" si="13"/>
        <v>15.296432047000001</v>
      </c>
      <c r="N101" s="9"/>
      <c r="O101" s="22">
        <v>0.35827599999999998</v>
      </c>
      <c r="P101" s="22">
        <v>99.56</v>
      </c>
      <c r="Q101" s="22">
        <v>-1.4129600000000001E-2</v>
      </c>
      <c r="R101" s="22">
        <v>91</v>
      </c>
      <c r="S101" s="22">
        <v>0.35745199999999999</v>
      </c>
      <c r="T101">
        <f t="shared" si="14"/>
        <v>14.129600000000002</v>
      </c>
      <c r="U101">
        <f t="shared" si="15"/>
        <v>5.0622965696</v>
      </c>
      <c r="X101" s="9"/>
      <c r="Y101" s="22">
        <v>1.19171</v>
      </c>
      <c r="Z101" s="22">
        <v>148.76900000000001</v>
      </c>
      <c r="AA101" s="22">
        <v>-1.1557E-2</v>
      </c>
      <c r="AB101" s="22">
        <v>91</v>
      </c>
      <c r="AC101" s="22">
        <v>1.19049</v>
      </c>
      <c r="AD101">
        <f t="shared" si="16"/>
        <v>11.557</v>
      </c>
      <c r="AE101">
        <f t="shared" si="17"/>
        <v>13.772592470000001</v>
      </c>
      <c r="AF101" s="9"/>
      <c r="AG101" s="22">
        <v>0.35827599999999998</v>
      </c>
      <c r="AH101" s="22">
        <v>197.98</v>
      </c>
      <c r="AI101" s="22">
        <v>-1.3174399999999999E-2</v>
      </c>
      <c r="AJ101" s="22">
        <v>91</v>
      </c>
      <c r="AK101" s="22">
        <v>0.35745199999999999</v>
      </c>
      <c r="AL101">
        <f t="shared" si="18"/>
        <v>13.174399999999999</v>
      </c>
      <c r="AM101">
        <f t="shared" si="19"/>
        <v>4.7200713343999992</v>
      </c>
      <c r="AP101" s="9"/>
      <c r="AQ101" s="22">
        <v>1.19171</v>
      </c>
      <c r="AR101" s="22">
        <v>247.09399999999999</v>
      </c>
      <c r="AS101" s="22">
        <v>-1.0986299999999999E-2</v>
      </c>
      <c r="AT101" s="22">
        <v>91</v>
      </c>
      <c r="AU101" s="22">
        <v>1.1908000000000001</v>
      </c>
      <c r="AV101">
        <f t="shared" si="20"/>
        <v>10.9863</v>
      </c>
      <c r="AW101">
        <f t="shared" si="21"/>
        <v>13.092483573000001</v>
      </c>
      <c r="AX101" s="9"/>
      <c r="AY101" s="22">
        <v>0.35827599999999998</v>
      </c>
      <c r="AZ101" s="22">
        <v>296.32400000000001</v>
      </c>
      <c r="BA101" s="22">
        <v>-1.23871E-2</v>
      </c>
      <c r="BB101" s="22">
        <v>91</v>
      </c>
      <c r="BC101" s="22">
        <v>0.35754399999999997</v>
      </c>
      <c r="BD101">
        <f t="shared" si="22"/>
        <v>12.3871</v>
      </c>
      <c r="BE101">
        <f t="shared" si="23"/>
        <v>4.4380006396000002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1.18668</v>
      </c>
      <c r="H102" s="22">
        <v>50.301699999999997</v>
      </c>
      <c r="I102" s="22">
        <v>-1.28632E-2</v>
      </c>
      <c r="J102" s="22">
        <v>92</v>
      </c>
      <c r="K102" s="22">
        <v>1.18591</v>
      </c>
      <c r="L102">
        <f t="shared" si="12"/>
        <v>12.863200000000001</v>
      </c>
      <c r="M102">
        <f t="shared" si="13"/>
        <v>15.264502176000001</v>
      </c>
      <c r="N102" s="9"/>
      <c r="O102" s="22">
        <v>0.36331200000000002</v>
      </c>
      <c r="P102" s="22">
        <v>99.570099999999996</v>
      </c>
      <c r="Q102" s="22">
        <v>-1.409E-2</v>
      </c>
      <c r="R102" s="22">
        <v>92</v>
      </c>
      <c r="S102" s="22">
        <v>0.36251800000000001</v>
      </c>
      <c r="T102">
        <f t="shared" si="14"/>
        <v>14.09</v>
      </c>
      <c r="U102">
        <f t="shared" si="15"/>
        <v>5.1190660800000005</v>
      </c>
      <c r="X102" s="9"/>
      <c r="Y102" s="22">
        <v>1.18668</v>
      </c>
      <c r="Z102" s="22">
        <v>148.78</v>
      </c>
      <c r="AA102" s="22">
        <v>-1.1572300000000001E-2</v>
      </c>
      <c r="AB102" s="22">
        <v>92</v>
      </c>
      <c r="AC102" s="22">
        <v>1.1856100000000001</v>
      </c>
      <c r="AD102">
        <f t="shared" si="16"/>
        <v>11.5723</v>
      </c>
      <c r="AE102">
        <f t="shared" si="17"/>
        <v>13.732616964</v>
      </c>
      <c r="AF102" s="9"/>
      <c r="AG102" s="22">
        <v>0.36331200000000002</v>
      </c>
      <c r="AH102" s="22">
        <v>197.99</v>
      </c>
      <c r="AI102" s="22">
        <v>-1.3159199999999999E-2</v>
      </c>
      <c r="AJ102" s="22">
        <v>92</v>
      </c>
      <c r="AK102" s="22">
        <v>0.36251800000000001</v>
      </c>
      <c r="AL102">
        <f t="shared" si="18"/>
        <v>13.1592</v>
      </c>
      <c r="AM102">
        <f t="shared" si="19"/>
        <v>4.7808952704000003</v>
      </c>
      <c r="AP102" s="9"/>
      <c r="AQ102" s="22">
        <v>1.18668</v>
      </c>
      <c r="AR102" s="22">
        <v>247.10400000000001</v>
      </c>
      <c r="AS102" s="22">
        <v>-1.09985E-2</v>
      </c>
      <c r="AT102" s="22">
        <v>92</v>
      </c>
      <c r="AU102" s="22">
        <v>1.18591</v>
      </c>
      <c r="AV102">
        <f t="shared" si="20"/>
        <v>10.9985</v>
      </c>
      <c r="AW102">
        <f t="shared" si="21"/>
        <v>13.051699979999999</v>
      </c>
      <c r="AX102" s="9"/>
      <c r="AY102" s="22">
        <v>0.36331200000000002</v>
      </c>
      <c r="AZ102" s="22">
        <v>296.334</v>
      </c>
      <c r="BA102" s="22">
        <v>-1.2368799999999999E-2</v>
      </c>
      <c r="BB102" s="22">
        <v>92</v>
      </c>
      <c r="BC102" s="22">
        <v>0.36251800000000001</v>
      </c>
      <c r="BD102">
        <f t="shared" si="22"/>
        <v>12.368799999999998</v>
      </c>
      <c r="BE102">
        <f t="shared" si="23"/>
        <v>4.4937334656000001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1.18164</v>
      </c>
      <c r="H103" s="22">
        <v>50.311700000000002</v>
      </c>
      <c r="I103" s="22">
        <v>-1.28662E-2</v>
      </c>
      <c r="J103" s="22">
        <v>93</v>
      </c>
      <c r="K103" s="22">
        <v>1.18042</v>
      </c>
      <c r="L103">
        <f t="shared" si="12"/>
        <v>12.866199999999999</v>
      </c>
      <c r="M103">
        <f t="shared" si="13"/>
        <v>15.203216568</v>
      </c>
      <c r="N103" s="9"/>
      <c r="O103" s="22">
        <v>0.36834699999999998</v>
      </c>
      <c r="P103" s="22">
        <v>99.580200000000005</v>
      </c>
      <c r="Q103" s="22">
        <v>-1.4053299999999999E-2</v>
      </c>
      <c r="R103" s="22">
        <v>93</v>
      </c>
      <c r="S103" s="22">
        <v>0.367645</v>
      </c>
      <c r="T103">
        <f t="shared" si="14"/>
        <v>14.0533</v>
      </c>
      <c r="U103">
        <f t="shared" si="15"/>
        <v>5.1764908950999997</v>
      </c>
      <c r="X103" s="9"/>
      <c r="Y103" s="22">
        <v>1.18164</v>
      </c>
      <c r="Z103" s="22">
        <v>148.79</v>
      </c>
      <c r="AA103" s="22">
        <v>-1.1587500000000001E-2</v>
      </c>
      <c r="AB103" s="22">
        <v>93</v>
      </c>
      <c r="AC103" s="22">
        <v>1.18011</v>
      </c>
      <c r="AD103">
        <f t="shared" si="16"/>
        <v>11.5875</v>
      </c>
      <c r="AE103">
        <f t="shared" si="17"/>
        <v>13.692253500000001</v>
      </c>
      <c r="AF103" s="9"/>
      <c r="AG103" s="22">
        <v>0.36834699999999998</v>
      </c>
      <c r="AH103" s="22">
        <v>198</v>
      </c>
      <c r="AI103" s="22">
        <v>-1.31409E-2</v>
      </c>
      <c r="AJ103" s="22">
        <v>93</v>
      </c>
      <c r="AK103" s="22">
        <v>0.36761500000000003</v>
      </c>
      <c r="AL103">
        <f t="shared" si="18"/>
        <v>13.1409</v>
      </c>
      <c r="AM103">
        <f t="shared" si="19"/>
        <v>4.8404110923000001</v>
      </c>
      <c r="AP103" s="9"/>
      <c r="AQ103" s="22">
        <v>1.18164</v>
      </c>
      <c r="AR103" s="22">
        <v>247.114</v>
      </c>
      <c r="AS103" s="22">
        <v>-1.09955E-2</v>
      </c>
      <c r="AT103" s="22">
        <v>93</v>
      </c>
      <c r="AU103" s="22">
        <v>1.18042</v>
      </c>
      <c r="AV103">
        <f t="shared" si="20"/>
        <v>10.9955</v>
      </c>
      <c r="AW103">
        <f t="shared" si="21"/>
        <v>12.99272262</v>
      </c>
      <c r="AX103" s="9"/>
      <c r="AY103" s="22">
        <v>0.36834699999999998</v>
      </c>
      <c r="AZ103" s="22">
        <v>296.34399999999999</v>
      </c>
      <c r="BA103" s="22">
        <v>-1.23383E-2</v>
      </c>
      <c r="BB103" s="22">
        <v>93</v>
      </c>
      <c r="BC103" s="22">
        <v>0.36761500000000003</v>
      </c>
      <c r="BD103">
        <f t="shared" si="22"/>
        <v>12.3383</v>
      </c>
      <c r="BE103">
        <f t="shared" si="23"/>
        <v>4.5447757901000001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1.1766099999999999</v>
      </c>
      <c r="H104" s="22">
        <v>50.321800000000003</v>
      </c>
      <c r="I104" s="22">
        <v>-1.28754E-2</v>
      </c>
      <c r="J104" s="22">
        <v>94</v>
      </c>
      <c r="K104" s="22">
        <v>1.17523</v>
      </c>
      <c r="L104">
        <f t="shared" si="12"/>
        <v>12.875400000000001</v>
      </c>
      <c r="M104">
        <f t="shared" si="13"/>
        <v>15.149324394000001</v>
      </c>
      <c r="N104" s="9"/>
      <c r="O104" s="22">
        <v>0.37338300000000002</v>
      </c>
      <c r="P104" s="22">
        <v>99.590199999999996</v>
      </c>
      <c r="Q104" s="22">
        <v>-1.40228E-2</v>
      </c>
      <c r="R104" s="22">
        <v>94</v>
      </c>
      <c r="S104" s="22">
        <v>0.37255899999999997</v>
      </c>
      <c r="T104">
        <f t="shared" si="14"/>
        <v>14.0228</v>
      </c>
      <c r="U104">
        <f t="shared" si="15"/>
        <v>5.2358751324000004</v>
      </c>
      <c r="X104" s="9"/>
      <c r="Y104" s="22">
        <v>1.1766099999999999</v>
      </c>
      <c r="Z104" s="22">
        <v>148.80000000000001</v>
      </c>
      <c r="AA104" s="22">
        <v>-1.16028E-2</v>
      </c>
      <c r="AB104" s="22">
        <v>94</v>
      </c>
      <c r="AC104" s="22">
        <v>1.17523</v>
      </c>
      <c r="AD104">
        <f t="shared" si="16"/>
        <v>11.6028</v>
      </c>
      <c r="AE104">
        <f t="shared" si="17"/>
        <v>13.651970508</v>
      </c>
      <c r="AF104" s="9"/>
      <c r="AG104" s="22">
        <v>0.37338300000000002</v>
      </c>
      <c r="AH104" s="22">
        <v>198.01</v>
      </c>
      <c r="AI104" s="22">
        <v>-1.31317E-2</v>
      </c>
      <c r="AJ104" s="22">
        <v>94</v>
      </c>
      <c r="AK104" s="22">
        <v>0.37255899999999997</v>
      </c>
      <c r="AL104">
        <f t="shared" si="18"/>
        <v>13.1317</v>
      </c>
      <c r="AM104">
        <f t="shared" si="19"/>
        <v>4.9031535411</v>
      </c>
      <c r="AP104" s="9"/>
      <c r="AQ104" s="22">
        <v>1.1766099999999999</v>
      </c>
      <c r="AR104" s="22">
        <v>247.124</v>
      </c>
      <c r="AS104" s="22">
        <v>-1.10107E-2</v>
      </c>
      <c r="AT104" s="22">
        <v>94</v>
      </c>
      <c r="AU104" s="22">
        <v>1.17554</v>
      </c>
      <c r="AV104">
        <f t="shared" si="20"/>
        <v>11.0107</v>
      </c>
      <c r="AW104">
        <f t="shared" si="21"/>
        <v>12.955299727</v>
      </c>
      <c r="AX104" s="9"/>
      <c r="AY104" s="22">
        <v>0.37338300000000002</v>
      </c>
      <c r="AZ104" s="22">
        <v>296.35399999999998</v>
      </c>
      <c r="BA104" s="22">
        <v>-1.23138E-2</v>
      </c>
      <c r="BB104" s="22">
        <v>94</v>
      </c>
      <c r="BC104" s="22">
        <v>0.37264999999999998</v>
      </c>
      <c r="BD104">
        <f t="shared" si="22"/>
        <v>12.313800000000001</v>
      </c>
      <c r="BE104">
        <f t="shared" si="23"/>
        <v>4.5977635854000001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1.17157</v>
      </c>
      <c r="H105" s="22">
        <v>50.331899999999997</v>
      </c>
      <c r="I105" s="22">
        <v>-1.28845E-2</v>
      </c>
      <c r="J105" s="22">
        <v>95</v>
      </c>
      <c r="K105" s="22">
        <v>1.17065</v>
      </c>
      <c r="L105">
        <f t="shared" si="12"/>
        <v>12.884500000000001</v>
      </c>
      <c r="M105">
        <f t="shared" si="13"/>
        <v>15.095093665</v>
      </c>
      <c r="N105" s="9"/>
      <c r="O105" s="22">
        <v>0.37841799999999998</v>
      </c>
      <c r="P105" s="22">
        <v>99.600300000000004</v>
      </c>
      <c r="Q105" s="22">
        <v>-1.3986200000000001E-2</v>
      </c>
      <c r="R105" s="22">
        <v>95</v>
      </c>
      <c r="S105" s="22">
        <v>0.37765500000000002</v>
      </c>
      <c r="T105">
        <f t="shared" si="14"/>
        <v>13.9862</v>
      </c>
      <c r="U105">
        <f t="shared" si="15"/>
        <v>5.2926298315999993</v>
      </c>
      <c r="X105" s="9"/>
      <c r="Y105" s="22">
        <v>1.17157</v>
      </c>
      <c r="Z105" s="22">
        <v>148.81</v>
      </c>
      <c r="AA105" s="22">
        <v>-1.1615E-2</v>
      </c>
      <c r="AB105" s="22">
        <v>95</v>
      </c>
      <c r="AC105" s="22">
        <v>1.17065</v>
      </c>
      <c r="AD105">
        <f t="shared" si="16"/>
        <v>11.615</v>
      </c>
      <c r="AE105">
        <f t="shared" si="17"/>
        <v>13.607785550000001</v>
      </c>
      <c r="AF105" s="9"/>
      <c r="AG105" s="22">
        <v>0.37841799999999998</v>
      </c>
      <c r="AH105" s="22">
        <v>198.02</v>
      </c>
      <c r="AI105" s="22">
        <v>-1.3113400000000001E-2</v>
      </c>
      <c r="AJ105" s="22">
        <v>95</v>
      </c>
      <c r="AK105" s="22">
        <v>0.37765500000000002</v>
      </c>
      <c r="AL105">
        <f t="shared" si="18"/>
        <v>13.1134</v>
      </c>
      <c r="AM105">
        <f t="shared" si="19"/>
        <v>4.9623466012000002</v>
      </c>
      <c r="AP105" s="9"/>
      <c r="AQ105" s="22">
        <v>1.17157</v>
      </c>
      <c r="AR105" s="22">
        <v>247.13499999999999</v>
      </c>
      <c r="AS105" s="22">
        <v>-1.10382E-2</v>
      </c>
      <c r="AT105" s="22">
        <v>95</v>
      </c>
      <c r="AU105" s="22">
        <v>1.17035</v>
      </c>
      <c r="AV105">
        <f t="shared" si="20"/>
        <v>11.0382</v>
      </c>
      <c r="AW105">
        <f t="shared" si="21"/>
        <v>12.932023974</v>
      </c>
      <c r="AX105" s="9"/>
      <c r="AY105" s="22">
        <v>0.37841799999999998</v>
      </c>
      <c r="AZ105" s="22">
        <v>296.36399999999998</v>
      </c>
      <c r="BA105" s="22">
        <v>-1.2295499999999999E-2</v>
      </c>
      <c r="BB105" s="22">
        <v>95</v>
      </c>
      <c r="BC105" s="22">
        <v>0.37762499999999999</v>
      </c>
      <c r="BD105">
        <f t="shared" si="22"/>
        <v>12.295499999999999</v>
      </c>
      <c r="BE105">
        <f t="shared" si="23"/>
        <v>4.6528385189999995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1.1665300000000001</v>
      </c>
      <c r="H106" s="22">
        <v>50.341999999999999</v>
      </c>
      <c r="I106" s="22">
        <v>-1.2902800000000001E-2</v>
      </c>
      <c r="J106" s="22">
        <v>96</v>
      </c>
      <c r="K106" s="22">
        <v>1.16577</v>
      </c>
      <c r="L106">
        <f t="shared" si="12"/>
        <v>12.902800000000001</v>
      </c>
      <c r="M106">
        <f t="shared" si="13"/>
        <v>15.051503284000002</v>
      </c>
      <c r="N106" s="9"/>
      <c r="O106" s="22">
        <v>0.38345299999999999</v>
      </c>
      <c r="P106" s="22">
        <v>99.610399999999998</v>
      </c>
      <c r="Q106" s="22">
        <v>-1.3958699999999999E-2</v>
      </c>
      <c r="R106" s="22">
        <v>96</v>
      </c>
      <c r="S106" s="22">
        <v>0.38266</v>
      </c>
      <c r="T106">
        <f t="shared" si="14"/>
        <v>13.958699999999999</v>
      </c>
      <c r="U106">
        <f t="shared" si="15"/>
        <v>5.3525053910999993</v>
      </c>
      <c r="X106" s="9"/>
      <c r="Y106" s="22">
        <v>1.1665300000000001</v>
      </c>
      <c r="Z106" s="22">
        <v>148.82</v>
      </c>
      <c r="AA106" s="22">
        <v>-1.16364E-2</v>
      </c>
      <c r="AB106" s="22">
        <v>96</v>
      </c>
      <c r="AC106" s="22">
        <v>1.16547</v>
      </c>
      <c r="AD106">
        <f t="shared" si="16"/>
        <v>11.6364</v>
      </c>
      <c r="AE106">
        <f t="shared" si="17"/>
        <v>13.574209692</v>
      </c>
      <c r="AF106" s="9"/>
      <c r="AG106" s="22">
        <v>0.38345299999999999</v>
      </c>
      <c r="AH106" s="22">
        <v>198.03</v>
      </c>
      <c r="AI106" s="22">
        <v>-1.3091999999999999E-2</v>
      </c>
      <c r="AJ106" s="22">
        <v>96</v>
      </c>
      <c r="AK106" s="22">
        <v>0.38268999999999997</v>
      </c>
      <c r="AL106">
        <f t="shared" si="18"/>
        <v>13.091999999999999</v>
      </c>
      <c r="AM106">
        <f t="shared" si="19"/>
        <v>5.0201666759999997</v>
      </c>
      <c r="AP106" s="9"/>
      <c r="AQ106" s="22">
        <v>1.1665300000000001</v>
      </c>
      <c r="AR106" s="22">
        <v>247.14500000000001</v>
      </c>
      <c r="AS106" s="22">
        <v>-1.1062600000000001E-2</v>
      </c>
      <c r="AT106" s="22">
        <v>96</v>
      </c>
      <c r="AU106" s="22">
        <v>1.16577</v>
      </c>
      <c r="AV106">
        <f t="shared" si="20"/>
        <v>11.0626</v>
      </c>
      <c r="AW106">
        <f t="shared" si="21"/>
        <v>12.904854778000001</v>
      </c>
      <c r="AX106" s="9"/>
      <c r="AY106" s="22">
        <v>0.38345299999999999</v>
      </c>
      <c r="AZ106" s="22">
        <v>296.37400000000002</v>
      </c>
      <c r="BA106" s="22">
        <v>-1.22833E-2</v>
      </c>
      <c r="BB106" s="22">
        <v>96</v>
      </c>
      <c r="BC106" s="22">
        <v>0.38268999999999997</v>
      </c>
      <c r="BD106">
        <f t="shared" si="22"/>
        <v>12.283300000000001</v>
      </c>
      <c r="BE106">
        <f t="shared" si="23"/>
        <v>4.7100682349000005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1.1615</v>
      </c>
      <c r="H107" s="22">
        <v>50.351999999999997</v>
      </c>
      <c r="I107" s="22">
        <v>-1.29333E-2</v>
      </c>
      <c r="J107" s="22">
        <v>97</v>
      </c>
      <c r="K107" s="22">
        <v>1.1605799999999999</v>
      </c>
      <c r="L107">
        <f t="shared" si="12"/>
        <v>12.933299999999999</v>
      </c>
      <c r="M107">
        <f t="shared" si="13"/>
        <v>15.022027949999998</v>
      </c>
      <c r="N107" s="9"/>
      <c r="O107" s="22">
        <v>0.38848899999999997</v>
      </c>
      <c r="P107" s="22">
        <v>99.620500000000007</v>
      </c>
      <c r="Q107" s="22">
        <v>-1.3931300000000001E-2</v>
      </c>
      <c r="R107" s="22">
        <v>97</v>
      </c>
      <c r="S107" s="22">
        <v>0.38766499999999998</v>
      </c>
      <c r="T107">
        <f t="shared" si="14"/>
        <v>13.9313</v>
      </c>
      <c r="U107">
        <f t="shared" si="15"/>
        <v>5.4121568056999996</v>
      </c>
      <c r="X107" s="9"/>
      <c r="Y107" s="22">
        <v>1.1615</v>
      </c>
      <c r="Z107" s="22">
        <v>148.83000000000001</v>
      </c>
      <c r="AA107" s="22">
        <v>-1.16577E-2</v>
      </c>
      <c r="AB107" s="22">
        <v>97</v>
      </c>
      <c r="AC107" s="22">
        <v>1.1605799999999999</v>
      </c>
      <c r="AD107">
        <f t="shared" si="16"/>
        <v>11.6577</v>
      </c>
      <c r="AE107">
        <f t="shared" si="17"/>
        <v>13.54041855</v>
      </c>
      <c r="AF107" s="9"/>
      <c r="AG107" s="22">
        <v>0.38848899999999997</v>
      </c>
      <c r="AH107" s="22">
        <v>198.04</v>
      </c>
      <c r="AI107" s="22">
        <v>-1.30676E-2</v>
      </c>
      <c r="AJ107" s="22">
        <v>97</v>
      </c>
      <c r="AK107" s="22">
        <v>0.38778699999999999</v>
      </c>
      <c r="AL107">
        <f t="shared" si="18"/>
        <v>13.067600000000001</v>
      </c>
      <c r="AM107">
        <f t="shared" si="19"/>
        <v>5.0766188563999997</v>
      </c>
      <c r="AP107" s="9"/>
      <c r="AQ107" s="22">
        <v>1.1615</v>
      </c>
      <c r="AR107" s="22">
        <v>247.155</v>
      </c>
      <c r="AS107" s="22">
        <v>-1.1102300000000001E-2</v>
      </c>
      <c r="AT107" s="22">
        <v>97</v>
      </c>
      <c r="AU107" s="22">
        <v>1.1599699999999999</v>
      </c>
      <c r="AV107">
        <f t="shared" si="20"/>
        <v>11.102300000000001</v>
      </c>
      <c r="AW107">
        <f t="shared" si="21"/>
        <v>12.895321450000001</v>
      </c>
      <c r="AX107" s="9"/>
      <c r="AY107" s="22">
        <v>0.38848899999999997</v>
      </c>
      <c r="AZ107" s="22">
        <v>296.38400000000001</v>
      </c>
      <c r="BA107" s="22">
        <v>-1.2262E-2</v>
      </c>
      <c r="BB107" s="22">
        <v>97</v>
      </c>
      <c r="BC107" s="22">
        <v>0.38775599999999999</v>
      </c>
      <c r="BD107">
        <f t="shared" si="22"/>
        <v>12.262</v>
      </c>
      <c r="BE107">
        <f t="shared" si="23"/>
        <v>4.7636521179999995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1.15646</v>
      </c>
      <c r="H108" s="22">
        <v>50.362099999999998</v>
      </c>
      <c r="I108" s="22">
        <v>-1.29517E-2</v>
      </c>
      <c r="J108" s="22">
        <v>98</v>
      </c>
      <c r="K108" s="22">
        <v>1.1556999999999999</v>
      </c>
      <c r="L108">
        <f t="shared" si="12"/>
        <v>12.951700000000001</v>
      </c>
      <c r="M108">
        <f t="shared" si="13"/>
        <v>14.978122982000002</v>
      </c>
      <c r="N108" s="9"/>
      <c r="O108" s="22">
        <v>0.39352399999999998</v>
      </c>
      <c r="P108" s="22">
        <v>99.630499999999998</v>
      </c>
      <c r="Q108" s="22">
        <v>-1.3897700000000001E-2</v>
      </c>
      <c r="R108" s="22">
        <v>98</v>
      </c>
      <c r="S108" s="22">
        <v>0.392731</v>
      </c>
      <c r="T108">
        <f t="shared" si="14"/>
        <v>13.8977</v>
      </c>
      <c r="U108">
        <f t="shared" si="15"/>
        <v>5.4690784947999997</v>
      </c>
      <c r="X108" s="9"/>
      <c r="Y108" s="22">
        <v>1.15646</v>
      </c>
      <c r="Z108" s="22">
        <v>148.84</v>
      </c>
      <c r="AA108" s="22">
        <v>-1.1688199999999999E-2</v>
      </c>
      <c r="AB108" s="22">
        <v>98</v>
      </c>
      <c r="AC108" s="22">
        <v>1.15509</v>
      </c>
      <c r="AD108">
        <f t="shared" si="16"/>
        <v>11.6882</v>
      </c>
      <c r="AE108">
        <f t="shared" si="17"/>
        <v>13.516935772</v>
      </c>
      <c r="AF108" s="9"/>
      <c r="AG108" s="22">
        <v>0.39352399999999998</v>
      </c>
      <c r="AH108" s="22">
        <v>198.05</v>
      </c>
      <c r="AI108" s="22">
        <v>-1.3037099999999999E-2</v>
      </c>
      <c r="AJ108" s="22">
        <v>98</v>
      </c>
      <c r="AK108" s="22">
        <v>0.39276100000000003</v>
      </c>
      <c r="AL108">
        <f t="shared" si="18"/>
        <v>13.037099999999999</v>
      </c>
      <c r="AM108">
        <f t="shared" si="19"/>
        <v>5.1304117403999996</v>
      </c>
      <c r="AP108" s="9"/>
      <c r="AQ108" s="22">
        <v>1.15646</v>
      </c>
      <c r="AR108" s="22">
        <v>247.16499999999999</v>
      </c>
      <c r="AS108" s="22">
        <v>-1.11298E-2</v>
      </c>
      <c r="AT108" s="22">
        <v>98</v>
      </c>
      <c r="AU108" s="22">
        <v>1.1554</v>
      </c>
      <c r="AV108">
        <f t="shared" si="20"/>
        <v>11.129800000000001</v>
      </c>
      <c r="AW108">
        <f t="shared" si="21"/>
        <v>12.871168508000002</v>
      </c>
      <c r="AX108" s="9"/>
      <c r="AY108" s="22">
        <v>0.39352399999999998</v>
      </c>
      <c r="AZ108" s="22">
        <v>296.39400000000001</v>
      </c>
      <c r="BA108" s="22">
        <v>-1.22314E-2</v>
      </c>
      <c r="BB108" s="22">
        <v>98</v>
      </c>
      <c r="BC108" s="22">
        <v>0.39279199999999997</v>
      </c>
      <c r="BD108">
        <f t="shared" si="22"/>
        <v>12.231400000000001</v>
      </c>
      <c r="BE108">
        <f t="shared" si="23"/>
        <v>4.8133494535999999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1.15143</v>
      </c>
      <c r="H109" s="22">
        <v>50.372199999999999</v>
      </c>
      <c r="I109" s="22">
        <v>-1.2976100000000001E-2</v>
      </c>
      <c r="J109" s="22">
        <v>99</v>
      </c>
      <c r="K109" s="22">
        <v>1.15082</v>
      </c>
      <c r="L109">
        <f t="shared" si="12"/>
        <v>12.976100000000001</v>
      </c>
      <c r="M109">
        <f t="shared" si="13"/>
        <v>14.941070823</v>
      </c>
      <c r="N109" s="9"/>
      <c r="O109" s="22">
        <v>0.39856000000000003</v>
      </c>
      <c r="P109" s="22">
        <v>99.640600000000006</v>
      </c>
      <c r="Q109" s="22">
        <v>-1.38733E-2</v>
      </c>
      <c r="R109" s="22">
        <v>99</v>
      </c>
      <c r="S109" s="22">
        <v>0.39776600000000001</v>
      </c>
      <c r="T109">
        <f t="shared" si="14"/>
        <v>13.8733</v>
      </c>
      <c r="U109">
        <f t="shared" si="15"/>
        <v>5.5293424480000004</v>
      </c>
      <c r="X109" s="9"/>
      <c r="Y109" s="22">
        <v>1.15143</v>
      </c>
      <c r="Z109" s="22">
        <v>148.85</v>
      </c>
      <c r="AA109" s="22">
        <v>-1.1688199999999999E-2</v>
      </c>
      <c r="AB109" s="22">
        <v>99</v>
      </c>
      <c r="AC109" s="22">
        <v>1.15021</v>
      </c>
      <c r="AD109">
        <f t="shared" si="16"/>
        <v>11.6882</v>
      </c>
      <c r="AE109">
        <f t="shared" si="17"/>
        <v>13.458144125999999</v>
      </c>
      <c r="AF109" s="9"/>
      <c r="AG109" s="22">
        <v>0.39856000000000003</v>
      </c>
      <c r="AH109" s="22">
        <v>198.06</v>
      </c>
      <c r="AI109" s="22">
        <v>-1.2997399999999999E-2</v>
      </c>
      <c r="AJ109" s="22">
        <v>99</v>
      </c>
      <c r="AK109" s="22">
        <v>0.39776600000000001</v>
      </c>
      <c r="AL109">
        <f t="shared" si="18"/>
        <v>12.997399999999999</v>
      </c>
      <c r="AM109">
        <f t="shared" si="19"/>
        <v>5.1802437440000002</v>
      </c>
      <c r="AP109" s="9"/>
      <c r="AQ109" s="22">
        <v>1.15143</v>
      </c>
      <c r="AR109" s="22">
        <v>247.17500000000001</v>
      </c>
      <c r="AS109" s="22">
        <v>-1.11603E-2</v>
      </c>
      <c r="AT109" s="22">
        <v>99</v>
      </c>
      <c r="AU109" s="22">
        <v>1.1505099999999999</v>
      </c>
      <c r="AV109">
        <f t="shared" si="20"/>
        <v>11.160299999999999</v>
      </c>
      <c r="AW109">
        <f t="shared" si="21"/>
        <v>12.850304228999999</v>
      </c>
      <c r="AX109" s="9"/>
      <c r="AY109" s="22">
        <v>0.39856000000000003</v>
      </c>
      <c r="AZ109" s="22">
        <v>296.404</v>
      </c>
      <c r="BA109" s="22">
        <v>-1.21948E-2</v>
      </c>
      <c r="BB109" s="22">
        <v>99</v>
      </c>
      <c r="BC109" s="22">
        <v>0.39776600000000001</v>
      </c>
      <c r="BD109">
        <f t="shared" si="22"/>
        <v>12.194800000000001</v>
      </c>
      <c r="BE109">
        <f t="shared" si="23"/>
        <v>4.8603594880000003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1.14639</v>
      </c>
      <c r="H110" s="22">
        <v>50.382199999999997</v>
      </c>
      <c r="I110" s="22">
        <v>-1.2991300000000001E-2</v>
      </c>
      <c r="J110" s="22">
        <v>100</v>
      </c>
      <c r="K110" s="22">
        <v>1.1453199999999999</v>
      </c>
      <c r="L110">
        <f t="shared" si="12"/>
        <v>12.991300000000001</v>
      </c>
      <c r="M110">
        <f t="shared" si="13"/>
        <v>14.893096407000002</v>
      </c>
      <c r="N110" s="9"/>
      <c r="O110" s="22">
        <v>0.40359499999999998</v>
      </c>
      <c r="P110" s="22">
        <v>99.650700000000001</v>
      </c>
      <c r="Q110" s="22">
        <v>-1.3861099999999999E-2</v>
      </c>
      <c r="R110" s="22">
        <v>100</v>
      </c>
      <c r="S110" s="22">
        <v>0.40280199999999999</v>
      </c>
      <c r="T110">
        <f t="shared" si="14"/>
        <v>13.861099999999999</v>
      </c>
      <c r="U110">
        <f t="shared" si="15"/>
        <v>5.5942706544999989</v>
      </c>
      <c r="X110" s="9"/>
      <c r="Y110" s="22">
        <v>1.14639</v>
      </c>
      <c r="Z110" s="22">
        <v>148.86000000000001</v>
      </c>
      <c r="AA110" s="22">
        <v>-1.17065E-2</v>
      </c>
      <c r="AB110" s="22">
        <v>100</v>
      </c>
      <c r="AC110" s="22">
        <v>1.1453199999999999</v>
      </c>
      <c r="AD110">
        <f t="shared" si="16"/>
        <v>11.7065</v>
      </c>
      <c r="AE110">
        <f t="shared" si="17"/>
        <v>13.420214535</v>
      </c>
      <c r="AF110" s="9"/>
      <c r="AG110" s="22">
        <v>0.40359499999999998</v>
      </c>
      <c r="AH110" s="22">
        <v>198.071</v>
      </c>
      <c r="AI110" s="22">
        <v>-1.2970000000000001E-2</v>
      </c>
      <c r="AJ110" s="22">
        <v>100</v>
      </c>
      <c r="AK110" s="22">
        <v>0.40286300000000003</v>
      </c>
      <c r="AL110">
        <f t="shared" si="18"/>
        <v>12.97</v>
      </c>
      <c r="AM110">
        <f t="shared" si="19"/>
        <v>5.2346271499999997</v>
      </c>
      <c r="AP110" s="9"/>
      <c r="AQ110" s="22">
        <v>1.14639</v>
      </c>
      <c r="AR110" s="22">
        <v>247.185</v>
      </c>
      <c r="AS110" s="22">
        <v>-1.1157200000000001E-2</v>
      </c>
      <c r="AT110" s="22">
        <v>100</v>
      </c>
      <c r="AU110" s="22">
        <v>1.1450199999999999</v>
      </c>
      <c r="AV110">
        <f t="shared" si="20"/>
        <v>11.157200000000001</v>
      </c>
      <c r="AW110">
        <f t="shared" si="21"/>
        <v>12.790502508000001</v>
      </c>
      <c r="AX110" s="9"/>
      <c r="AY110" s="22">
        <v>0.40359499999999998</v>
      </c>
      <c r="AZ110" s="22">
        <v>296.41399999999999</v>
      </c>
      <c r="BA110" s="22">
        <v>-1.21674E-2</v>
      </c>
      <c r="BB110" s="22">
        <v>100</v>
      </c>
      <c r="BC110" s="22">
        <v>0.40280199999999999</v>
      </c>
      <c r="BD110">
        <f t="shared" si="22"/>
        <v>12.167400000000001</v>
      </c>
      <c r="BE110">
        <f t="shared" si="23"/>
        <v>4.9107018030000003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1.1413599999999999</v>
      </c>
      <c r="H111" s="22">
        <v>50.392299999999999</v>
      </c>
      <c r="I111" s="22">
        <v>-1.2997399999999999E-2</v>
      </c>
      <c r="J111" s="22">
        <v>101</v>
      </c>
      <c r="K111" s="22">
        <v>1.1401399999999999</v>
      </c>
      <c r="L111">
        <f t="shared" si="12"/>
        <v>12.997399999999999</v>
      </c>
      <c r="M111">
        <f t="shared" si="13"/>
        <v>14.834712463999997</v>
      </c>
      <c r="N111" s="9"/>
      <c r="O111" s="22">
        <v>0.40862999999999999</v>
      </c>
      <c r="P111" s="22">
        <v>99.660700000000006</v>
      </c>
      <c r="Q111" s="22">
        <v>-1.38458E-2</v>
      </c>
      <c r="R111" s="22">
        <v>101</v>
      </c>
      <c r="S111" s="22">
        <v>0.40783700000000001</v>
      </c>
      <c r="T111">
        <f t="shared" si="14"/>
        <v>13.845800000000001</v>
      </c>
      <c r="U111">
        <f t="shared" si="15"/>
        <v>5.657809254</v>
      </c>
      <c r="X111" s="9"/>
      <c r="Y111" s="22">
        <v>1.1413599999999999</v>
      </c>
      <c r="Z111" s="22">
        <v>148.87</v>
      </c>
      <c r="AA111" s="22">
        <v>-1.1727899999999999E-2</v>
      </c>
      <c r="AB111" s="22">
        <v>101</v>
      </c>
      <c r="AC111" s="22">
        <v>1.1401399999999999</v>
      </c>
      <c r="AD111">
        <f t="shared" si="16"/>
        <v>11.7279</v>
      </c>
      <c r="AE111">
        <f t="shared" si="17"/>
        <v>13.385755944</v>
      </c>
      <c r="AF111" s="9"/>
      <c r="AG111" s="22">
        <v>0.40862999999999999</v>
      </c>
      <c r="AH111" s="22">
        <v>198.08099999999999</v>
      </c>
      <c r="AI111" s="22">
        <v>-1.29547E-2</v>
      </c>
      <c r="AJ111" s="22">
        <v>101</v>
      </c>
      <c r="AK111" s="22">
        <v>0.407806</v>
      </c>
      <c r="AL111">
        <f t="shared" si="18"/>
        <v>12.954699999999999</v>
      </c>
      <c r="AM111">
        <f t="shared" si="19"/>
        <v>5.2936790609999997</v>
      </c>
      <c r="AP111" s="9"/>
      <c r="AQ111" s="22">
        <v>1.1413599999999999</v>
      </c>
      <c r="AR111" s="22">
        <v>247.19499999999999</v>
      </c>
      <c r="AS111" s="22">
        <v>-1.11725E-2</v>
      </c>
      <c r="AT111" s="22">
        <v>101</v>
      </c>
      <c r="AU111" s="22">
        <v>1.1401399999999999</v>
      </c>
      <c r="AV111">
        <f t="shared" si="20"/>
        <v>11.172499999999999</v>
      </c>
      <c r="AW111">
        <f t="shared" si="21"/>
        <v>12.751844599999998</v>
      </c>
      <c r="AX111" s="9"/>
      <c r="AY111" s="22">
        <v>0.40862999999999999</v>
      </c>
      <c r="AZ111" s="22">
        <v>296.42399999999998</v>
      </c>
      <c r="BA111" s="22">
        <v>-1.2146000000000001E-2</v>
      </c>
      <c r="BB111" s="22">
        <v>101</v>
      </c>
      <c r="BC111" s="22">
        <v>0.40783700000000001</v>
      </c>
      <c r="BD111">
        <f t="shared" si="22"/>
        <v>12.146000000000001</v>
      </c>
      <c r="BE111">
        <f t="shared" si="23"/>
        <v>4.9632199799999999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1.13632</v>
      </c>
      <c r="H112" s="22">
        <v>50.4024</v>
      </c>
      <c r="I112" s="22">
        <v>-1.30005E-2</v>
      </c>
      <c r="J112" s="22">
        <v>102</v>
      </c>
      <c r="K112" s="22">
        <v>1.1352500000000001</v>
      </c>
      <c r="L112">
        <f t="shared" si="12"/>
        <v>13.000500000000001</v>
      </c>
      <c r="M112">
        <f t="shared" si="13"/>
        <v>14.77272816</v>
      </c>
      <c r="N112" s="9"/>
      <c r="O112" s="22">
        <v>0.41366599999999998</v>
      </c>
      <c r="P112" s="22">
        <v>99.6708</v>
      </c>
      <c r="Q112" s="22">
        <v>-1.38184E-2</v>
      </c>
      <c r="R112" s="22">
        <v>102</v>
      </c>
      <c r="S112" s="22">
        <v>0.41287200000000002</v>
      </c>
      <c r="T112">
        <f t="shared" si="14"/>
        <v>13.8184</v>
      </c>
      <c r="U112">
        <f t="shared" si="15"/>
        <v>5.7162022543999997</v>
      </c>
      <c r="X112" s="9"/>
      <c r="Y112" s="22">
        <v>1.13632</v>
      </c>
      <c r="Z112" s="22">
        <v>148.88</v>
      </c>
      <c r="AA112" s="22">
        <v>-1.17462E-2</v>
      </c>
      <c r="AB112" s="22">
        <v>102</v>
      </c>
      <c r="AC112" s="22">
        <v>1.1355599999999999</v>
      </c>
      <c r="AD112">
        <f t="shared" si="16"/>
        <v>11.7462</v>
      </c>
      <c r="AE112">
        <f t="shared" si="17"/>
        <v>13.347441984</v>
      </c>
      <c r="AF112" s="9"/>
      <c r="AG112" s="22">
        <v>0.41366599999999998</v>
      </c>
      <c r="AH112" s="22">
        <v>198.09100000000001</v>
      </c>
      <c r="AI112" s="22">
        <v>-1.29303E-2</v>
      </c>
      <c r="AJ112" s="22">
        <v>102</v>
      </c>
      <c r="AK112" s="22">
        <v>0.41287200000000002</v>
      </c>
      <c r="AL112">
        <f t="shared" si="18"/>
        <v>12.930300000000001</v>
      </c>
      <c r="AM112">
        <f t="shared" si="19"/>
        <v>5.3488254798000003</v>
      </c>
      <c r="AP112" s="9"/>
      <c r="AQ112" s="22">
        <v>1.13632</v>
      </c>
      <c r="AR112" s="22">
        <v>247.20500000000001</v>
      </c>
      <c r="AS112" s="22">
        <v>-1.1202999999999999E-2</v>
      </c>
      <c r="AT112" s="22">
        <v>102</v>
      </c>
      <c r="AU112" s="22">
        <v>1.1352500000000001</v>
      </c>
      <c r="AV112">
        <f t="shared" si="20"/>
        <v>11.202999999999999</v>
      </c>
      <c r="AW112">
        <f t="shared" si="21"/>
        <v>12.73019296</v>
      </c>
      <c r="AX112" s="9"/>
      <c r="AY112" s="22">
        <v>0.41366599999999998</v>
      </c>
      <c r="AZ112" s="22">
        <v>296.43400000000003</v>
      </c>
      <c r="BA112" s="22">
        <v>-1.21155E-2</v>
      </c>
      <c r="BB112" s="22">
        <v>102</v>
      </c>
      <c r="BC112" s="22">
        <v>0.41290300000000002</v>
      </c>
      <c r="BD112">
        <f t="shared" si="22"/>
        <v>12.115499999999999</v>
      </c>
      <c r="BE112">
        <f t="shared" si="23"/>
        <v>5.0117704229999998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1.1312899999999999</v>
      </c>
      <c r="H113" s="22">
        <v>50.412500000000001</v>
      </c>
      <c r="I113" s="22">
        <v>-1.30157E-2</v>
      </c>
      <c r="J113" s="22">
        <v>103</v>
      </c>
      <c r="K113" s="22">
        <v>1.1303700000000001</v>
      </c>
      <c r="L113">
        <f t="shared" si="12"/>
        <v>13.015700000000001</v>
      </c>
      <c r="M113">
        <f t="shared" si="13"/>
        <v>14.724531253</v>
      </c>
      <c r="N113" s="9"/>
      <c r="O113" s="22">
        <v>0.41870099999999999</v>
      </c>
      <c r="P113" s="22">
        <v>99.680899999999994</v>
      </c>
      <c r="Q113" s="22">
        <v>-1.3787799999999999E-2</v>
      </c>
      <c r="R113" s="22">
        <v>103</v>
      </c>
      <c r="S113" s="22">
        <v>0.417877</v>
      </c>
      <c r="T113">
        <f t="shared" si="14"/>
        <v>13.787799999999999</v>
      </c>
      <c r="U113">
        <f t="shared" si="15"/>
        <v>5.7729656477999995</v>
      </c>
      <c r="X113" s="9"/>
      <c r="Y113" s="22">
        <v>1.1312899999999999</v>
      </c>
      <c r="Z113" s="22">
        <v>148.88999999999999</v>
      </c>
      <c r="AA113" s="22">
        <v>-1.1764500000000001E-2</v>
      </c>
      <c r="AB113" s="22">
        <v>103</v>
      </c>
      <c r="AC113" s="22">
        <v>1.1294599999999999</v>
      </c>
      <c r="AD113">
        <f t="shared" si="16"/>
        <v>11.7645</v>
      </c>
      <c r="AE113">
        <f t="shared" si="17"/>
        <v>13.309061204999999</v>
      </c>
      <c r="AF113" s="9"/>
      <c r="AG113" s="22">
        <v>0.41870099999999999</v>
      </c>
      <c r="AH113" s="22">
        <v>198.101</v>
      </c>
      <c r="AI113" s="22">
        <v>-1.29181E-2</v>
      </c>
      <c r="AJ113" s="22">
        <v>103</v>
      </c>
      <c r="AK113" s="22">
        <v>0.417877</v>
      </c>
      <c r="AL113">
        <f t="shared" si="18"/>
        <v>12.918100000000001</v>
      </c>
      <c r="AM113">
        <f t="shared" si="19"/>
        <v>5.4088213880999998</v>
      </c>
      <c r="AP113" s="9"/>
      <c r="AQ113" s="22">
        <v>1.1312899999999999</v>
      </c>
      <c r="AR113" s="22">
        <v>247.215</v>
      </c>
      <c r="AS113" s="22">
        <v>-1.12274E-2</v>
      </c>
      <c r="AT113" s="22">
        <v>103</v>
      </c>
      <c r="AU113" s="22">
        <v>1.1300699999999999</v>
      </c>
      <c r="AV113">
        <f t="shared" si="20"/>
        <v>11.227399999999999</v>
      </c>
      <c r="AW113">
        <f t="shared" si="21"/>
        <v>12.701445345999998</v>
      </c>
      <c r="AX113" s="9"/>
      <c r="AY113" s="22">
        <v>0.41870099999999999</v>
      </c>
      <c r="AZ113" s="22">
        <v>296.44499999999999</v>
      </c>
      <c r="BA113" s="22">
        <v>-1.20819E-2</v>
      </c>
      <c r="BB113" s="22">
        <v>103</v>
      </c>
      <c r="BC113" s="22">
        <v>0.41793799999999998</v>
      </c>
      <c r="BD113">
        <f t="shared" si="22"/>
        <v>12.081899999999999</v>
      </c>
      <c r="BE113">
        <f t="shared" si="23"/>
        <v>5.0587036118999995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1.12625</v>
      </c>
      <c r="H114" s="22">
        <v>50.422499999999999</v>
      </c>
      <c r="I114" s="22">
        <v>-1.30432E-2</v>
      </c>
      <c r="J114" s="22">
        <v>104</v>
      </c>
      <c r="K114" s="22">
        <v>1.1248800000000001</v>
      </c>
      <c r="L114">
        <f t="shared" si="12"/>
        <v>13.043199999999999</v>
      </c>
      <c r="M114">
        <f t="shared" si="13"/>
        <v>14.689903999999999</v>
      </c>
      <c r="N114" s="9"/>
      <c r="O114" s="22">
        <v>0.42373699999999997</v>
      </c>
      <c r="P114" s="22">
        <v>99.690899999999999</v>
      </c>
      <c r="Q114" s="22">
        <v>-1.37695E-2</v>
      </c>
      <c r="R114" s="22">
        <v>104</v>
      </c>
      <c r="S114" s="22">
        <v>0.42306500000000002</v>
      </c>
      <c r="T114">
        <f t="shared" si="14"/>
        <v>13.769500000000001</v>
      </c>
      <c r="U114">
        <f t="shared" si="15"/>
        <v>5.8346466215000001</v>
      </c>
      <c r="X114" s="9"/>
      <c r="Y114" s="22">
        <v>1.12625</v>
      </c>
      <c r="Z114" s="22">
        <v>148.9</v>
      </c>
      <c r="AA114" s="22">
        <v>-1.17676E-2</v>
      </c>
      <c r="AB114" s="22">
        <v>104</v>
      </c>
      <c r="AC114" s="22">
        <v>1.1251800000000001</v>
      </c>
      <c r="AD114">
        <f t="shared" si="16"/>
        <v>11.7676</v>
      </c>
      <c r="AE114">
        <f t="shared" si="17"/>
        <v>13.253259499999999</v>
      </c>
      <c r="AF114" s="9"/>
      <c r="AG114" s="22">
        <v>0.42373699999999997</v>
      </c>
      <c r="AH114" s="22">
        <v>198.11099999999999</v>
      </c>
      <c r="AI114" s="22">
        <v>-1.2893699999999999E-2</v>
      </c>
      <c r="AJ114" s="22">
        <v>104</v>
      </c>
      <c r="AK114" s="22">
        <v>0.42288199999999998</v>
      </c>
      <c r="AL114">
        <f t="shared" si="18"/>
        <v>12.893699999999999</v>
      </c>
      <c r="AM114">
        <f t="shared" si="19"/>
        <v>5.4635377568999992</v>
      </c>
      <c r="AP114" s="9"/>
      <c r="AQ114" s="22">
        <v>1.12625</v>
      </c>
      <c r="AR114" s="22">
        <v>247.22499999999999</v>
      </c>
      <c r="AS114" s="22">
        <v>-1.12488E-2</v>
      </c>
      <c r="AT114" s="22">
        <v>104</v>
      </c>
      <c r="AU114" s="22">
        <v>1.1245700000000001</v>
      </c>
      <c r="AV114">
        <f t="shared" si="20"/>
        <v>11.248799999999999</v>
      </c>
      <c r="AW114">
        <f t="shared" si="21"/>
        <v>12.668960999999999</v>
      </c>
      <c r="AX114" s="9"/>
      <c r="AY114" s="22">
        <v>0.42373699999999997</v>
      </c>
      <c r="AZ114" s="22">
        <v>296.45499999999998</v>
      </c>
      <c r="BA114" s="22">
        <v>-1.20514E-2</v>
      </c>
      <c r="BB114" s="22">
        <v>104</v>
      </c>
      <c r="BC114" s="22">
        <v>0.42294300000000001</v>
      </c>
      <c r="BD114">
        <f t="shared" si="22"/>
        <v>12.051400000000001</v>
      </c>
      <c r="BE114">
        <f t="shared" si="23"/>
        <v>5.1066240817999997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1.1212200000000001</v>
      </c>
      <c r="H115" s="22">
        <v>50.432600000000001</v>
      </c>
      <c r="I115" s="22">
        <v>-1.30676E-2</v>
      </c>
      <c r="J115" s="22">
        <v>105</v>
      </c>
      <c r="K115" s="22">
        <v>1.1203000000000001</v>
      </c>
      <c r="L115">
        <f t="shared" si="12"/>
        <v>13.067600000000001</v>
      </c>
      <c r="M115">
        <f t="shared" si="13"/>
        <v>14.651654472000002</v>
      </c>
      <c r="N115" s="9"/>
      <c r="O115" s="22">
        <v>0.42877199999999999</v>
      </c>
      <c r="P115" s="22">
        <v>99.700999999999993</v>
      </c>
      <c r="Q115" s="22">
        <v>-1.37512E-2</v>
      </c>
      <c r="R115" s="22">
        <v>105</v>
      </c>
      <c r="S115" s="22">
        <v>0.42803999999999998</v>
      </c>
      <c r="T115">
        <f t="shared" si="14"/>
        <v>13.751200000000001</v>
      </c>
      <c r="U115">
        <f t="shared" si="15"/>
        <v>5.8961295264000002</v>
      </c>
      <c r="X115" s="9"/>
      <c r="Y115" s="22">
        <v>1.1212200000000001</v>
      </c>
      <c r="Z115" s="22">
        <v>148.91</v>
      </c>
      <c r="AA115" s="22">
        <v>-1.1792E-2</v>
      </c>
      <c r="AB115" s="22">
        <v>105</v>
      </c>
      <c r="AC115" s="22">
        <v>1.1196900000000001</v>
      </c>
      <c r="AD115">
        <f t="shared" si="16"/>
        <v>11.792</v>
      </c>
      <c r="AE115">
        <f t="shared" si="17"/>
        <v>13.221426240000001</v>
      </c>
      <c r="AF115" s="9"/>
      <c r="AG115" s="22">
        <v>0.42877199999999999</v>
      </c>
      <c r="AH115" s="22">
        <v>198.12100000000001</v>
      </c>
      <c r="AI115" s="22">
        <v>-1.28571E-2</v>
      </c>
      <c r="AJ115" s="22">
        <v>105</v>
      </c>
      <c r="AK115" s="22">
        <v>0.427979</v>
      </c>
      <c r="AL115">
        <f t="shared" si="18"/>
        <v>12.857099999999999</v>
      </c>
      <c r="AM115">
        <f t="shared" si="19"/>
        <v>5.5127644811999996</v>
      </c>
      <c r="AP115" s="9"/>
      <c r="AQ115" s="22">
        <v>1.1212200000000001</v>
      </c>
      <c r="AR115" s="22">
        <v>247.23500000000001</v>
      </c>
      <c r="AS115" s="22">
        <v>-1.1264E-2</v>
      </c>
      <c r="AT115" s="22">
        <v>105</v>
      </c>
      <c r="AU115" s="22">
        <v>1.1200000000000001</v>
      </c>
      <c r="AV115">
        <f t="shared" si="20"/>
        <v>11.263999999999999</v>
      </c>
      <c r="AW115">
        <f t="shared" si="21"/>
        <v>12.629422080000001</v>
      </c>
      <c r="AX115" s="9"/>
      <c r="AY115" s="22">
        <v>0.42877199999999999</v>
      </c>
      <c r="AZ115" s="22">
        <v>296.46499999999997</v>
      </c>
      <c r="BA115" s="22">
        <v>-1.2036099999999999E-2</v>
      </c>
      <c r="BB115" s="22">
        <v>105</v>
      </c>
      <c r="BC115" s="22">
        <v>0.427979</v>
      </c>
      <c r="BD115">
        <f t="shared" si="22"/>
        <v>12.036099999999999</v>
      </c>
      <c r="BE115">
        <f t="shared" si="23"/>
        <v>5.1607426691999994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1.1161799999999999</v>
      </c>
      <c r="H116" s="22">
        <v>50.442700000000002</v>
      </c>
      <c r="I116" s="22">
        <v>-1.30768E-2</v>
      </c>
      <c r="J116" s="22">
        <v>106</v>
      </c>
      <c r="K116" s="22">
        <v>1.1154200000000001</v>
      </c>
      <c r="L116">
        <f t="shared" si="12"/>
        <v>13.076799999999999</v>
      </c>
      <c r="M116">
        <f t="shared" si="13"/>
        <v>14.596062623999998</v>
      </c>
      <c r="N116" s="9"/>
      <c r="O116" s="22">
        <v>0.433807</v>
      </c>
      <c r="P116" s="22">
        <v>99.711100000000002</v>
      </c>
      <c r="Q116" s="22">
        <v>-1.3736E-2</v>
      </c>
      <c r="R116" s="22">
        <v>106</v>
      </c>
      <c r="S116" s="22">
        <v>0.43307499999999999</v>
      </c>
      <c r="T116">
        <f t="shared" si="14"/>
        <v>13.736000000000001</v>
      </c>
      <c r="U116">
        <f t="shared" si="15"/>
        <v>5.9587729520000003</v>
      </c>
      <c r="X116" s="9"/>
      <c r="Y116" s="22">
        <v>1.1161799999999999</v>
      </c>
      <c r="Z116" s="22">
        <v>148.92099999999999</v>
      </c>
      <c r="AA116" s="22">
        <v>-1.1810299999999999E-2</v>
      </c>
      <c r="AB116" s="22">
        <v>106</v>
      </c>
      <c r="AC116" s="22">
        <v>1.1148100000000001</v>
      </c>
      <c r="AD116">
        <f t="shared" si="16"/>
        <v>11.8103</v>
      </c>
      <c r="AE116">
        <f t="shared" si="17"/>
        <v>13.182420654</v>
      </c>
      <c r="AF116" s="9"/>
      <c r="AG116" s="22">
        <v>0.433807</v>
      </c>
      <c r="AH116" s="22">
        <v>198.131</v>
      </c>
      <c r="AI116" s="22">
        <v>-1.28326E-2</v>
      </c>
      <c r="AJ116" s="22">
        <v>106</v>
      </c>
      <c r="AK116" s="22">
        <v>0.43301400000000001</v>
      </c>
      <c r="AL116">
        <f t="shared" si="18"/>
        <v>12.832599999999999</v>
      </c>
      <c r="AM116">
        <f t="shared" si="19"/>
        <v>5.5668717081999999</v>
      </c>
      <c r="AP116" s="9"/>
      <c r="AQ116" s="22">
        <v>1.1161799999999999</v>
      </c>
      <c r="AR116" s="22">
        <v>247.245</v>
      </c>
      <c r="AS116" s="22">
        <v>-1.12885E-2</v>
      </c>
      <c r="AT116" s="22">
        <v>106</v>
      </c>
      <c r="AU116" s="22">
        <v>1.11511</v>
      </c>
      <c r="AV116">
        <f t="shared" si="20"/>
        <v>11.288499999999999</v>
      </c>
      <c r="AW116">
        <f t="shared" si="21"/>
        <v>12.599997929999999</v>
      </c>
      <c r="AX116" s="9"/>
      <c r="AY116" s="22">
        <v>0.433807</v>
      </c>
      <c r="AZ116" s="22">
        <v>296.47500000000002</v>
      </c>
      <c r="BA116" s="22">
        <v>-1.2008700000000001E-2</v>
      </c>
      <c r="BB116" s="22">
        <v>106</v>
      </c>
      <c r="BC116" s="22">
        <v>0.43310500000000002</v>
      </c>
      <c r="BD116">
        <f t="shared" si="22"/>
        <v>12.008700000000001</v>
      </c>
      <c r="BE116">
        <f t="shared" si="23"/>
        <v>5.2094581209000008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1.1111500000000001</v>
      </c>
      <c r="H117" s="22">
        <v>50.4527</v>
      </c>
      <c r="I117" s="22">
        <v>-1.30768E-2</v>
      </c>
      <c r="J117" s="22">
        <v>107</v>
      </c>
      <c r="K117" s="22">
        <v>1.10992</v>
      </c>
      <c r="L117">
        <f t="shared" si="12"/>
        <v>13.076799999999999</v>
      </c>
      <c r="M117">
        <f t="shared" si="13"/>
        <v>14.53028632</v>
      </c>
      <c r="N117" s="9"/>
      <c r="O117" s="22">
        <v>0.43884299999999998</v>
      </c>
      <c r="P117" s="22">
        <v>99.721199999999996</v>
      </c>
      <c r="Q117" s="22">
        <v>-1.37146E-2</v>
      </c>
      <c r="R117" s="22">
        <v>107</v>
      </c>
      <c r="S117" s="22">
        <v>0.43804900000000002</v>
      </c>
      <c r="T117">
        <f t="shared" si="14"/>
        <v>13.714600000000001</v>
      </c>
      <c r="U117">
        <f t="shared" si="15"/>
        <v>6.0185562078000006</v>
      </c>
      <c r="X117" s="9"/>
      <c r="Y117" s="22">
        <v>1.1111500000000001</v>
      </c>
      <c r="Z117" s="22">
        <v>148.93100000000001</v>
      </c>
      <c r="AA117" s="22">
        <v>-1.1831700000000001E-2</v>
      </c>
      <c r="AB117" s="22">
        <v>107</v>
      </c>
      <c r="AC117" s="22">
        <v>1.10992</v>
      </c>
      <c r="AD117">
        <f t="shared" si="16"/>
        <v>11.831700000000001</v>
      </c>
      <c r="AE117">
        <f t="shared" si="17"/>
        <v>13.146793455000003</v>
      </c>
      <c r="AF117" s="9"/>
      <c r="AG117" s="22">
        <v>0.43884299999999998</v>
      </c>
      <c r="AH117" s="22">
        <v>198.14099999999999</v>
      </c>
      <c r="AI117" s="22">
        <v>-1.2799100000000001E-2</v>
      </c>
      <c r="AJ117" s="22">
        <v>107</v>
      </c>
      <c r="AK117" s="22">
        <v>0.43808000000000002</v>
      </c>
      <c r="AL117">
        <f t="shared" si="18"/>
        <v>12.799100000000001</v>
      </c>
      <c r="AM117">
        <f t="shared" si="19"/>
        <v>5.6167954412999999</v>
      </c>
      <c r="AP117" s="9"/>
      <c r="AQ117" s="22">
        <v>1.1111500000000001</v>
      </c>
      <c r="AR117" s="22">
        <v>247.255</v>
      </c>
      <c r="AS117" s="22">
        <v>-1.1285399999999999E-2</v>
      </c>
      <c r="AT117" s="22">
        <v>107</v>
      </c>
      <c r="AU117" s="22">
        <v>1.10992</v>
      </c>
      <c r="AV117">
        <f t="shared" si="20"/>
        <v>11.285399999999999</v>
      </c>
      <c r="AW117">
        <f t="shared" si="21"/>
        <v>12.539772210000001</v>
      </c>
      <c r="AX117" s="9"/>
      <c r="AY117" s="22">
        <v>0.43884299999999998</v>
      </c>
      <c r="AZ117" s="22">
        <v>296.48500000000001</v>
      </c>
      <c r="BA117" s="22">
        <v>-1.1975100000000001E-2</v>
      </c>
      <c r="BB117" s="22">
        <v>107</v>
      </c>
      <c r="BC117" s="22">
        <v>0.43804900000000002</v>
      </c>
      <c r="BD117">
        <f t="shared" si="22"/>
        <v>11.975100000000001</v>
      </c>
      <c r="BE117">
        <f t="shared" si="23"/>
        <v>5.2551888092999999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1.1061099999999999</v>
      </c>
      <c r="H118" s="22">
        <v>50.462800000000001</v>
      </c>
      <c r="I118" s="22">
        <v>-1.3085899999999999E-2</v>
      </c>
      <c r="J118" s="22">
        <v>108</v>
      </c>
      <c r="K118" s="22">
        <v>1.1053500000000001</v>
      </c>
      <c r="L118">
        <f t="shared" si="12"/>
        <v>13.085899999999999</v>
      </c>
      <c r="M118">
        <f t="shared" si="13"/>
        <v>14.474444848999998</v>
      </c>
      <c r="N118" s="9"/>
      <c r="O118" s="22">
        <v>0.44387799999999999</v>
      </c>
      <c r="P118" s="22">
        <v>99.731200000000001</v>
      </c>
      <c r="Q118" s="22">
        <v>-1.37054E-2</v>
      </c>
      <c r="R118" s="22">
        <v>108</v>
      </c>
      <c r="S118" s="22">
        <v>0.44320700000000002</v>
      </c>
      <c r="T118">
        <f t="shared" si="14"/>
        <v>13.705399999999999</v>
      </c>
      <c r="U118">
        <f t="shared" si="15"/>
        <v>6.0835255411999993</v>
      </c>
      <c r="X118" s="9"/>
      <c r="Y118" s="22">
        <v>1.1061099999999999</v>
      </c>
      <c r="Z118" s="22">
        <v>148.941</v>
      </c>
      <c r="AA118" s="22">
        <v>-1.1859099999999999E-2</v>
      </c>
      <c r="AB118" s="22">
        <v>108</v>
      </c>
      <c r="AC118" s="22">
        <v>1.1053500000000001</v>
      </c>
      <c r="AD118">
        <f t="shared" si="16"/>
        <v>11.8591</v>
      </c>
      <c r="AE118">
        <f t="shared" si="17"/>
        <v>13.117469100999999</v>
      </c>
      <c r="AF118" s="9"/>
      <c r="AG118" s="22">
        <v>0.44387799999999999</v>
      </c>
      <c r="AH118" s="22">
        <v>198.15100000000001</v>
      </c>
      <c r="AI118" s="22">
        <v>-1.2771599999999999E-2</v>
      </c>
      <c r="AJ118" s="22">
        <v>108</v>
      </c>
      <c r="AK118" s="22">
        <v>0.44311499999999998</v>
      </c>
      <c r="AL118">
        <f t="shared" si="18"/>
        <v>12.771599999999999</v>
      </c>
      <c r="AM118">
        <f t="shared" si="19"/>
        <v>5.6690322647999993</v>
      </c>
      <c r="AP118" s="9"/>
      <c r="AQ118" s="22">
        <v>1.1061099999999999</v>
      </c>
      <c r="AR118" s="22">
        <v>247.26499999999999</v>
      </c>
      <c r="AS118" s="22">
        <v>-1.12885E-2</v>
      </c>
      <c r="AT118" s="22">
        <v>108</v>
      </c>
      <c r="AU118" s="22">
        <v>1.1047400000000001</v>
      </c>
      <c r="AV118">
        <f t="shared" si="20"/>
        <v>11.288499999999999</v>
      </c>
      <c r="AW118">
        <f t="shared" si="21"/>
        <v>12.486322734999998</v>
      </c>
      <c r="AX118" s="9"/>
      <c r="AY118" s="22">
        <v>0.44387799999999999</v>
      </c>
      <c r="AZ118" s="22">
        <v>296.495</v>
      </c>
      <c r="BA118" s="22">
        <v>-1.19568E-2</v>
      </c>
      <c r="BB118" s="22">
        <v>108</v>
      </c>
      <c r="BC118" s="22">
        <v>0.44308500000000001</v>
      </c>
      <c r="BD118">
        <f t="shared" si="22"/>
        <v>11.956799999999999</v>
      </c>
      <c r="BE118">
        <f t="shared" si="23"/>
        <v>5.3073604703999999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1.10107</v>
      </c>
      <c r="H119" s="22">
        <v>50.472900000000003</v>
      </c>
      <c r="I119" s="22">
        <v>-1.31042E-2</v>
      </c>
      <c r="J119" s="22">
        <v>109</v>
      </c>
      <c r="K119" s="22">
        <v>1.10016</v>
      </c>
      <c r="L119">
        <f t="shared" si="12"/>
        <v>13.104200000000001</v>
      </c>
      <c r="M119">
        <f t="shared" si="13"/>
        <v>14.428641494000001</v>
      </c>
      <c r="N119" s="9"/>
      <c r="O119" s="22">
        <v>0.44891399999999998</v>
      </c>
      <c r="P119" s="22">
        <v>99.741299999999995</v>
      </c>
      <c r="Q119" s="22">
        <v>-1.36902E-2</v>
      </c>
      <c r="R119" s="22">
        <v>109</v>
      </c>
      <c r="S119" s="22">
        <v>0.44812000000000002</v>
      </c>
      <c r="T119">
        <f t="shared" si="14"/>
        <v>13.690199999999999</v>
      </c>
      <c r="U119">
        <f t="shared" si="15"/>
        <v>6.1457224427999995</v>
      </c>
      <c r="X119" s="9"/>
      <c r="Y119" s="22">
        <v>1.10107</v>
      </c>
      <c r="Z119" s="22">
        <v>148.95099999999999</v>
      </c>
      <c r="AA119" s="22">
        <v>-1.1892700000000001E-2</v>
      </c>
      <c r="AB119" s="22">
        <v>109</v>
      </c>
      <c r="AC119" s="22">
        <v>1.09985</v>
      </c>
      <c r="AD119">
        <f t="shared" si="16"/>
        <v>11.892700000000001</v>
      </c>
      <c r="AE119">
        <f t="shared" si="17"/>
        <v>13.094695189000001</v>
      </c>
      <c r="AF119" s="9"/>
      <c r="AG119" s="22">
        <v>0.44891399999999998</v>
      </c>
      <c r="AH119" s="22">
        <v>198.161</v>
      </c>
      <c r="AI119" s="22">
        <v>-1.27472E-2</v>
      </c>
      <c r="AJ119" s="22">
        <v>109</v>
      </c>
      <c r="AK119" s="22">
        <v>0.44808999999999999</v>
      </c>
      <c r="AL119">
        <f t="shared" si="18"/>
        <v>12.747199999999999</v>
      </c>
      <c r="AM119">
        <f t="shared" si="19"/>
        <v>5.7223965407999993</v>
      </c>
      <c r="AP119" s="9"/>
      <c r="AQ119" s="22">
        <v>1.10107</v>
      </c>
      <c r="AR119" s="22">
        <v>247.27600000000001</v>
      </c>
      <c r="AS119" s="22">
        <v>-1.12976E-2</v>
      </c>
      <c r="AT119" s="22">
        <v>109</v>
      </c>
      <c r="AU119" s="22">
        <v>1.10016</v>
      </c>
      <c r="AV119">
        <f t="shared" si="20"/>
        <v>11.297599999999999</v>
      </c>
      <c r="AW119">
        <f t="shared" si="21"/>
        <v>12.439448431999999</v>
      </c>
      <c r="AX119" s="9"/>
      <c r="AY119" s="22">
        <v>0.44891399999999998</v>
      </c>
      <c r="AZ119" s="22">
        <v>296.505</v>
      </c>
      <c r="BA119" s="22">
        <v>-1.19507E-2</v>
      </c>
      <c r="BB119" s="22">
        <v>109</v>
      </c>
      <c r="BC119" s="22">
        <v>0.44812000000000002</v>
      </c>
      <c r="BD119">
        <f t="shared" si="22"/>
        <v>11.950699999999999</v>
      </c>
      <c r="BE119">
        <f t="shared" si="23"/>
        <v>5.3648365397999997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1.0960399999999999</v>
      </c>
      <c r="H120" s="22">
        <v>50.482999999999997</v>
      </c>
      <c r="I120" s="22">
        <v>-1.31226E-2</v>
      </c>
      <c r="J120" s="22">
        <v>110</v>
      </c>
      <c r="K120" s="22">
        <v>1.09467</v>
      </c>
      <c r="L120">
        <f t="shared" si="12"/>
        <v>13.1226</v>
      </c>
      <c r="M120">
        <f t="shared" si="13"/>
        <v>14.382894503999999</v>
      </c>
      <c r="N120" s="9"/>
      <c r="O120" s="22">
        <v>0.45394899999999999</v>
      </c>
      <c r="P120" s="22">
        <v>99.751400000000004</v>
      </c>
      <c r="Q120" s="22">
        <v>-1.3665800000000001E-2</v>
      </c>
      <c r="R120" s="22">
        <v>110</v>
      </c>
      <c r="S120" s="22">
        <v>0.453125</v>
      </c>
      <c r="T120">
        <f t="shared" si="14"/>
        <v>13.665800000000001</v>
      </c>
      <c r="U120">
        <f t="shared" si="15"/>
        <v>6.2035762442000006</v>
      </c>
      <c r="X120" s="9"/>
      <c r="Y120" s="22">
        <v>1.0960399999999999</v>
      </c>
      <c r="Z120" s="22">
        <v>148.96100000000001</v>
      </c>
      <c r="AA120" s="22">
        <v>-1.1932399999999999E-2</v>
      </c>
      <c r="AB120" s="22">
        <v>110</v>
      </c>
      <c r="AC120" s="22">
        <v>1.09436</v>
      </c>
      <c r="AD120">
        <f t="shared" si="16"/>
        <v>11.932399999999999</v>
      </c>
      <c r="AE120">
        <f t="shared" si="17"/>
        <v>13.078387695999998</v>
      </c>
      <c r="AF120" s="9"/>
      <c r="AG120" s="22">
        <v>0.45394899999999999</v>
      </c>
      <c r="AH120" s="22">
        <v>198.17099999999999</v>
      </c>
      <c r="AI120" s="22">
        <v>-1.2735E-2</v>
      </c>
      <c r="AJ120" s="22">
        <v>110</v>
      </c>
      <c r="AK120" s="22">
        <v>0.453156</v>
      </c>
      <c r="AL120">
        <f t="shared" si="18"/>
        <v>12.734999999999999</v>
      </c>
      <c r="AM120">
        <f t="shared" si="19"/>
        <v>5.7810405149999999</v>
      </c>
      <c r="AP120" s="9"/>
      <c r="AQ120" s="22">
        <v>1.0960399999999999</v>
      </c>
      <c r="AR120" s="22">
        <v>247.286</v>
      </c>
      <c r="AS120" s="22">
        <v>-1.13098E-2</v>
      </c>
      <c r="AT120" s="22">
        <v>110</v>
      </c>
      <c r="AU120" s="22">
        <v>1.09528</v>
      </c>
      <c r="AV120">
        <f t="shared" si="20"/>
        <v>11.309799999999999</v>
      </c>
      <c r="AW120">
        <f t="shared" si="21"/>
        <v>12.395993191999999</v>
      </c>
      <c r="AX120" s="9"/>
      <c r="AY120" s="22">
        <v>0.45394899999999999</v>
      </c>
      <c r="AZ120" s="22">
        <v>296.51499999999999</v>
      </c>
      <c r="BA120" s="22">
        <v>-1.19293E-2</v>
      </c>
      <c r="BB120" s="22">
        <v>110</v>
      </c>
      <c r="BC120" s="22">
        <v>0.45318599999999998</v>
      </c>
      <c r="BD120">
        <f t="shared" si="22"/>
        <v>11.9293</v>
      </c>
      <c r="BE120">
        <f t="shared" si="23"/>
        <v>5.4152938056999993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1.091</v>
      </c>
      <c r="H121" s="22">
        <v>50.493000000000002</v>
      </c>
      <c r="I121" s="22">
        <v>-1.31348E-2</v>
      </c>
      <c r="J121" s="22">
        <v>111</v>
      </c>
      <c r="K121" s="22">
        <v>1.09009</v>
      </c>
      <c r="L121">
        <f t="shared" si="12"/>
        <v>13.1348</v>
      </c>
      <c r="M121">
        <f t="shared" si="13"/>
        <v>14.330066799999999</v>
      </c>
      <c r="N121" s="9"/>
      <c r="O121" s="22">
        <v>0.458984</v>
      </c>
      <c r="P121" s="22">
        <v>99.761399999999995</v>
      </c>
      <c r="Q121" s="22">
        <v>-1.36353E-2</v>
      </c>
      <c r="R121" s="22">
        <v>111</v>
      </c>
      <c r="S121" s="22">
        <v>0.45816000000000001</v>
      </c>
      <c r="T121">
        <f t="shared" si="14"/>
        <v>13.635299999999999</v>
      </c>
      <c r="U121">
        <f t="shared" si="15"/>
        <v>6.2583845351999994</v>
      </c>
      <c r="X121" s="9"/>
      <c r="Y121" s="22">
        <v>1.091</v>
      </c>
      <c r="Z121" s="22">
        <v>148.971</v>
      </c>
      <c r="AA121" s="22">
        <v>-1.19568E-2</v>
      </c>
      <c r="AB121" s="22">
        <v>111</v>
      </c>
      <c r="AC121" s="22">
        <v>1.08978</v>
      </c>
      <c r="AD121">
        <f t="shared" si="16"/>
        <v>11.956799999999999</v>
      </c>
      <c r="AE121">
        <f t="shared" si="17"/>
        <v>13.0448688</v>
      </c>
      <c r="AF121" s="9"/>
      <c r="AG121" s="22">
        <v>0.458984</v>
      </c>
      <c r="AH121" s="22">
        <v>198.18100000000001</v>
      </c>
      <c r="AI121" s="22">
        <v>-1.27136E-2</v>
      </c>
      <c r="AJ121" s="22">
        <v>111</v>
      </c>
      <c r="AK121" s="22">
        <v>0.45825199999999999</v>
      </c>
      <c r="AL121">
        <f t="shared" si="18"/>
        <v>12.7136</v>
      </c>
      <c r="AM121">
        <f t="shared" si="19"/>
        <v>5.8353389823999997</v>
      </c>
      <c r="AP121" s="9"/>
      <c r="AQ121" s="22">
        <v>1.091</v>
      </c>
      <c r="AR121" s="22">
        <v>247.29599999999999</v>
      </c>
      <c r="AS121" s="22">
        <v>-1.1328100000000001E-2</v>
      </c>
      <c r="AT121" s="22">
        <v>111</v>
      </c>
      <c r="AU121" s="22">
        <v>1.08978</v>
      </c>
      <c r="AV121">
        <f t="shared" si="20"/>
        <v>11.328100000000001</v>
      </c>
      <c r="AW121">
        <f t="shared" si="21"/>
        <v>12.358957100000001</v>
      </c>
      <c r="AX121" s="9"/>
      <c r="AY121" s="22">
        <v>0.458984</v>
      </c>
      <c r="AZ121" s="22">
        <v>296.52499999999998</v>
      </c>
      <c r="BA121" s="22">
        <v>-1.1908E-2</v>
      </c>
      <c r="BB121" s="22">
        <v>111</v>
      </c>
      <c r="BC121" s="22">
        <v>0.45825199999999999</v>
      </c>
      <c r="BD121">
        <f t="shared" si="22"/>
        <v>11.907999999999999</v>
      </c>
      <c r="BE121">
        <f t="shared" si="23"/>
        <v>5.4655814720000002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1.0859700000000001</v>
      </c>
      <c r="H122" s="22">
        <v>50.503100000000003</v>
      </c>
      <c r="I122" s="22">
        <v>-1.3147000000000001E-2</v>
      </c>
      <c r="J122" s="22">
        <v>112</v>
      </c>
      <c r="K122" s="22">
        <v>1.08429</v>
      </c>
      <c r="L122">
        <f t="shared" si="12"/>
        <v>13.147</v>
      </c>
      <c r="M122">
        <f t="shared" si="13"/>
        <v>14.277247590000002</v>
      </c>
      <c r="N122" s="9"/>
      <c r="O122" s="22">
        <v>0.46401999999999999</v>
      </c>
      <c r="P122" s="22">
        <v>99.771500000000003</v>
      </c>
      <c r="Q122" s="22">
        <v>-1.36078E-2</v>
      </c>
      <c r="R122" s="22">
        <v>112</v>
      </c>
      <c r="S122" s="22">
        <v>0.46325699999999997</v>
      </c>
      <c r="T122">
        <f t="shared" si="14"/>
        <v>13.607799999999999</v>
      </c>
      <c r="U122">
        <f t="shared" si="15"/>
        <v>6.3142913559999991</v>
      </c>
      <c r="X122" s="9"/>
      <c r="Y122" s="22">
        <v>1.0859700000000001</v>
      </c>
      <c r="Z122" s="22">
        <v>148.98099999999999</v>
      </c>
      <c r="AA122" s="22">
        <v>-1.1972E-2</v>
      </c>
      <c r="AB122" s="22">
        <v>112</v>
      </c>
      <c r="AC122" s="22">
        <v>1.0849</v>
      </c>
      <c r="AD122">
        <f t="shared" si="16"/>
        <v>11.972</v>
      </c>
      <c r="AE122">
        <f t="shared" si="17"/>
        <v>13.00123284</v>
      </c>
      <c r="AF122" s="9"/>
      <c r="AG122" s="22">
        <v>0.46401999999999999</v>
      </c>
      <c r="AH122" s="22">
        <v>198.191</v>
      </c>
      <c r="AI122" s="22">
        <v>-1.27014E-2</v>
      </c>
      <c r="AJ122" s="22">
        <v>112</v>
      </c>
      <c r="AK122" s="22">
        <v>0.46322600000000003</v>
      </c>
      <c r="AL122">
        <f t="shared" si="18"/>
        <v>12.7014</v>
      </c>
      <c r="AM122">
        <f t="shared" si="19"/>
        <v>5.8937036279999999</v>
      </c>
      <c r="AP122" s="9"/>
      <c r="AQ122" s="22">
        <v>1.0859700000000001</v>
      </c>
      <c r="AR122" s="22">
        <v>247.30600000000001</v>
      </c>
      <c r="AS122" s="22">
        <v>-1.13434E-2</v>
      </c>
      <c r="AT122" s="22">
        <v>112</v>
      </c>
      <c r="AU122" s="22">
        <v>1.0845899999999999</v>
      </c>
      <c r="AV122">
        <f t="shared" si="20"/>
        <v>11.343400000000001</v>
      </c>
      <c r="AW122">
        <f t="shared" si="21"/>
        <v>12.318592098000002</v>
      </c>
      <c r="AX122" s="9"/>
      <c r="AY122" s="22">
        <v>0.46401999999999999</v>
      </c>
      <c r="AZ122" s="22">
        <v>296.53500000000003</v>
      </c>
      <c r="BA122" s="22">
        <v>-1.18774E-2</v>
      </c>
      <c r="BB122" s="22">
        <v>112</v>
      </c>
      <c r="BC122" s="22">
        <v>0.46322600000000003</v>
      </c>
      <c r="BD122">
        <f t="shared" si="22"/>
        <v>11.8774</v>
      </c>
      <c r="BE122">
        <f t="shared" si="23"/>
        <v>5.5113511480000001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1.0809299999999999</v>
      </c>
      <c r="H123" s="22">
        <v>50.513199999999998</v>
      </c>
      <c r="I123" s="22">
        <v>-1.31561E-2</v>
      </c>
      <c r="J123" s="22">
        <v>113</v>
      </c>
      <c r="K123" s="22">
        <v>1.0797099999999999</v>
      </c>
      <c r="L123">
        <f t="shared" si="12"/>
        <v>13.1561</v>
      </c>
      <c r="M123">
        <f t="shared" si="13"/>
        <v>14.220823172999999</v>
      </c>
      <c r="N123" s="9"/>
      <c r="O123" s="22">
        <v>0.469055</v>
      </c>
      <c r="P123" s="22">
        <v>99.781599999999997</v>
      </c>
      <c r="Q123" s="22">
        <v>-1.3583400000000001E-2</v>
      </c>
      <c r="R123" s="22">
        <v>113</v>
      </c>
      <c r="S123" s="22">
        <v>0.46826200000000001</v>
      </c>
      <c r="T123">
        <f t="shared" si="14"/>
        <v>13.583400000000001</v>
      </c>
      <c r="U123">
        <f t="shared" si="15"/>
        <v>6.3713616870000003</v>
      </c>
      <c r="X123" s="9"/>
      <c r="Y123" s="22">
        <v>1.0809299999999999</v>
      </c>
      <c r="Z123" s="22">
        <v>148.99100000000001</v>
      </c>
      <c r="AA123" s="22">
        <v>-1.1969E-2</v>
      </c>
      <c r="AB123" s="22">
        <v>113</v>
      </c>
      <c r="AC123" s="22">
        <v>1.07941</v>
      </c>
      <c r="AD123">
        <f t="shared" si="16"/>
        <v>11.969000000000001</v>
      </c>
      <c r="AE123">
        <f t="shared" si="17"/>
        <v>12.937651170000001</v>
      </c>
      <c r="AF123" s="9"/>
      <c r="AG123" s="22">
        <v>0.469055</v>
      </c>
      <c r="AH123" s="22">
        <v>198.20099999999999</v>
      </c>
      <c r="AI123" s="22">
        <v>-1.26923E-2</v>
      </c>
      <c r="AJ123" s="22">
        <v>113</v>
      </c>
      <c r="AK123" s="22">
        <v>0.46835300000000002</v>
      </c>
      <c r="AL123">
        <f t="shared" si="18"/>
        <v>12.692299999999999</v>
      </c>
      <c r="AM123">
        <f t="shared" si="19"/>
        <v>5.9533867764999995</v>
      </c>
      <c r="AP123" s="9"/>
      <c r="AQ123" s="22">
        <v>1.0809299999999999</v>
      </c>
      <c r="AR123" s="22">
        <v>247.316</v>
      </c>
      <c r="AS123" s="22">
        <v>-1.13586E-2</v>
      </c>
      <c r="AT123" s="22">
        <v>113</v>
      </c>
      <c r="AU123" s="22">
        <v>1.0797099999999999</v>
      </c>
      <c r="AV123">
        <f t="shared" si="20"/>
        <v>11.358599999999999</v>
      </c>
      <c r="AW123">
        <f t="shared" si="21"/>
        <v>12.277851497999999</v>
      </c>
      <c r="AX123" s="9"/>
      <c r="AY123" s="22">
        <v>0.469055</v>
      </c>
      <c r="AZ123" s="22">
        <v>296.54500000000002</v>
      </c>
      <c r="BA123" s="22">
        <v>-1.18683E-2</v>
      </c>
      <c r="BB123" s="22">
        <v>113</v>
      </c>
      <c r="BC123" s="22">
        <v>0.46829199999999999</v>
      </c>
      <c r="BD123">
        <f t="shared" si="22"/>
        <v>11.8683</v>
      </c>
      <c r="BE123">
        <f t="shared" si="23"/>
        <v>5.5668854564999997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1.0759000000000001</v>
      </c>
      <c r="H124" s="22">
        <v>50.523200000000003</v>
      </c>
      <c r="I124" s="22">
        <v>-1.3153099999999999E-2</v>
      </c>
      <c r="J124" s="22">
        <v>114</v>
      </c>
      <c r="K124" s="22">
        <v>1.07483</v>
      </c>
      <c r="L124">
        <f t="shared" si="12"/>
        <v>13.153099999999998</v>
      </c>
      <c r="M124">
        <f t="shared" si="13"/>
        <v>14.151420289999999</v>
      </c>
      <c r="N124" s="9"/>
      <c r="O124" s="22">
        <v>0.47409099999999998</v>
      </c>
      <c r="P124" s="22">
        <v>99.791700000000006</v>
      </c>
      <c r="Q124" s="22">
        <v>-1.3561999999999999E-2</v>
      </c>
      <c r="R124" s="22">
        <v>114</v>
      </c>
      <c r="S124" s="22">
        <v>0.47329700000000002</v>
      </c>
      <c r="T124">
        <f t="shared" si="14"/>
        <v>13.561999999999999</v>
      </c>
      <c r="U124">
        <f t="shared" si="15"/>
        <v>6.4296221419999995</v>
      </c>
      <c r="X124" s="9"/>
      <c r="Y124" s="22">
        <v>1.0759000000000001</v>
      </c>
      <c r="Z124" s="22">
        <v>149.001</v>
      </c>
      <c r="AA124" s="22">
        <v>-1.19781E-2</v>
      </c>
      <c r="AB124" s="22">
        <v>114</v>
      </c>
      <c r="AC124" s="22">
        <v>1.0745199999999999</v>
      </c>
      <c r="AD124">
        <f t="shared" si="16"/>
        <v>11.9781</v>
      </c>
      <c r="AE124">
        <f t="shared" si="17"/>
        <v>12.88723779</v>
      </c>
      <c r="AF124" s="9"/>
      <c r="AG124" s="22">
        <v>0.47409099999999998</v>
      </c>
      <c r="AH124" s="22">
        <v>198.21100000000001</v>
      </c>
      <c r="AI124" s="22">
        <v>-1.26678E-2</v>
      </c>
      <c r="AJ124" s="22">
        <v>114</v>
      </c>
      <c r="AK124" s="22">
        <v>0.47332800000000003</v>
      </c>
      <c r="AL124">
        <f t="shared" si="18"/>
        <v>12.6678</v>
      </c>
      <c r="AM124">
        <f t="shared" si="19"/>
        <v>6.0056899697999997</v>
      </c>
      <c r="AP124" s="9"/>
      <c r="AQ124" s="22">
        <v>1.0759000000000001</v>
      </c>
      <c r="AR124" s="22">
        <v>247.32599999999999</v>
      </c>
      <c r="AS124" s="22">
        <v>-1.1373899999999999E-2</v>
      </c>
      <c r="AT124" s="22">
        <v>114</v>
      </c>
      <c r="AU124" s="22">
        <v>1.07483</v>
      </c>
      <c r="AV124">
        <f t="shared" si="20"/>
        <v>11.373899999999999</v>
      </c>
      <c r="AW124">
        <f t="shared" si="21"/>
        <v>12.23717901</v>
      </c>
      <c r="AX124" s="9"/>
      <c r="AY124" s="22">
        <v>0.47409099999999998</v>
      </c>
      <c r="AZ124" s="22">
        <v>296.55500000000001</v>
      </c>
      <c r="BA124" s="22">
        <v>-1.18561E-2</v>
      </c>
      <c r="BB124" s="22">
        <v>114</v>
      </c>
      <c r="BC124" s="22">
        <v>0.47326699999999999</v>
      </c>
      <c r="BD124">
        <f t="shared" si="22"/>
        <v>11.8561</v>
      </c>
      <c r="BE124">
        <f t="shared" si="23"/>
        <v>5.6208703050999995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1.0708599999999999</v>
      </c>
      <c r="H125" s="22">
        <v>50.533299999999997</v>
      </c>
      <c r="I125" s="22">
        <v>-1.3159199999999999E-2</v>
      </c>
      <c r="J125" s="22">
        <v>115</v>
      </c>
      <c r="K125" s="22">
        <v>1.06934</v>
      </c>
      <c r="L125">
        <f t="shared" si="12"/>
        <v>13.1592</v>
      </c>
      <c r="M125">
        <f t="shared" si="13"/>
        <v>14.091660912</v>
      </c>
      <c r="N125" s="9"/>
      <c r="O125" s="22">
        <v>0.479126</v>
      </c>
      <c r="P125" s="22">
        <v>99.801699999999997</v>
      </c>
      <c r="Q125" s="22">
        <v>-1.35406E-2</v>
      </c>
      <c r="R125" s="22">
        <v>115</v>
      </c>
      <c r="S125" s="22">
        <v>0.478271</v>
      </c>
      <c r="T125">
        <f t="shared" si="14"/>
        <v>13.5406</v>
      </c>
      <c r="U125">
        <f t="shared" si="15"/>
        <v>6.4876535155999999</v>
      </c>
      <c r="X125" s="9"/>
      <c r="Y125" s="22">
        <v>1.0708599999999999</v>
      </c>
      <c r="Z125" s="22">
        <v>149.011</v>
      </c>
      <c r="AA125" s="22">
        <v>-1.19904E-2</v>
      </c>
      <c r="AB125" s="22">
        <v>115</v>
      </c>
      <c r="AC125" s="22">
        <v>1.06934</v>
      </c>
      <c r="AD125">
        <f t="shared" si="16"/>
        <v>11.990399999999999</v>
      </c>
      <c r="AE125">
        <f t="shared" si="17"/>
        <v>12.840039743999998</v>
      </c>
      <c r="AF125" s="9"/>
      <c r="AG125" s="22">
        <v>0.479126</v>
      </c>
      <c r="AH125" s="22">
        <v>198.22200000000001</v>
      </c>
      <c r="AI125" s="22">
        <v>-1.2643400000000001E-2</v>
      </c>
      <c r="AJ125" s="22">
        <v>115</v>
      </c>
      <c r="AK125" s="22">
        <v>0.478302</v>
      </c>
      <c r="AL125">
        <f t="shared" si="18"/>
        <v>12.643400000000002</v>
      </c>
      <c r="AM125">
        <f t="shared" si="19"/>
        <v>6.0577816684000005</v>
      </c>
      <c r="AP125" s="9"/>
      <c r="AQ125" s="22">
        <v>1.0708599999999999</v>
      </c>
      <c r="AR125" s="22">
        <v>247.33600000000001</v>
      </c>
      <c r="AS125" s="22">
        <v>-1.13892E-2</v>
      </c>
      <c r="AT125" s="22">
        <v>115</v>
      </c>
      <c r="AU125" s="22">
        <v>1.0696399999999999</v>
      </c>
      <c r="AV125">
        <f t="shared" si="20"/>
        <v>11.389200000000001</v>
      </c>
      <c r="AW125">
        <f t="shared" si="21"/>
        <v>12.196238712</v>
      </c>
      <c r="AX125" s="9"/>
      <c r="AY125" s="22">
        <v>0.479126</v>
      </c>
      <c r="AZ125" s="22">
        <v>296.565</v>
      </c>
      <c r="BA125" s="22">
        <v>-1.1843899999999999E-2</v>
      </c>
      <c r="BB125" s="22">
        <v>115</v>
      </c>
      <c r="BC125" s="22">
        <v>0.478302</v>
      </c>
      <c r="BD125">
        <f t="shared" si="22"/>
        <v>11.8439</v>
      </c>
      <c r="BE125">
        <f t="shared" si="23"/>
        <v>5.6747204313999999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1.0658300000000001</v>
      </c>
      <c r="H126" s="22">
        <v>50.543399999999998</v>
      </c>
      <c r="I126" s="22">
        <v>-1.3174399999999999E-2</v>
      </c>
      <c r="J126" s="22">
        <v>116</v>
      </c>
      <c r="K126" s="22">
        <v>1.0644499999999999</v>
      </c>
      <c r="L126">
        <f t="shared" si="12"/>
        <v>13.174399999999999</v>
      </c>
      <c r="M126">
        <f t="shared" si="13"/>
        <v>14.041670752</v>
      </c>
      <c r="N126" s="9"/>
      <c r="O126" s="22">
        <v>0.48416100000000001</v>
      </c>
      <c r="P126" s="22">
        <v>99.811800000000005</v>
      </c>
      <c r="Q126" s="22">
        <v>-1.3510100000000001E-2</v>
      </c>
      <c r="R126" s="22">
        <v>116</v>
      </c>
      <c r="S126" s="22">
        <v>0.48333700000000002</v>
      </c>
      <c r="T126">
        <f t="shared" si="14"/>
        <v>13.510100000000001</v>
      </c>
      <c r="U126">
        <f t="shared" si="15"/>
        <v>6.5410635261000012</v>
      </c>
      <c r="X126" s="9"/>
      <c r="Y126" s="22">
        <v>1.0658300000000001</v>
      </c>
      <c r="Z126" s="22">
        <v>149.02099999999999</v>
      </c>
      <c r="AA126" s="22">
        <v>-1.20026E-2</v>
      </c>
      <c r="AB126" s="22">
        <v>116</v>
      </c>
      <c r="AC126" s="22">
        <v>1.0647599999999999</v>
      </c>
      <c r="AD126">
        <f t="shared" si="16"/>
        <v>12.002600000000001</v>
      </c>
      <c r="AE126">
        <f t="shared" si="17"/>
        <v>12.792731158000002</v>
      </c>
      <c r="AF126" s="9"/>
      <c r="AG126" s="22">
        <v>0.48416100000000001</v>
      </c>
      <c r="AH126" s="22">
        <v>198.232</v>
      </c>
      <c r="AI126" s="22">
        <v>-1.26068E-2</v>
      </c>
      <c r="AJ126" s="22">
        <v>116</v>
      </c>
      <c r="AK126" s="22">
        <v>0.48330699999999999</v>
      </c>
      <c r="AL126">
        <f t="shared" si="18"/>
        <v>12.6068</v>
      </c>
      <c r="AM126">
        <f t="shared" si="19"/>
        <v>6.1037208948000004</v>
      </c>
      <c r="AP126" s="9"/>
      <c r="AQ126" s="22">
        <v>1.0658300000000001</v>
      </c>
      <c r="AR126" s="22">
        <v>247.346</v>
      </c>
      <c r="AS126" s="22">
        <v>-1.13983E-2</v>
      </c>
      <c r="AT126" s="22">
        <v>116</v>
      </c>
      <c r="AU126" s="22">
        <v>1.0644499999999999</v>
      </c>
      <c r="AV126">
        <f t="shared" si="20"/>
        <v>11.398300000000001</v>
      </c>
      <c r="AW126">
        <f t="shared" si="21"/>
        <v>12.148650089000002</v>
      </c>
      <c r="AX126" s="9"/>
      <c r="AY126" s="22">
        <v>0.48416100000000001</v>
      </c>
      <c r="AZ126" s="22">
        <v>296.57499999999999</v>
      </c>
      <c r="BA126" s="22">
        <v>-1.18011E-2</v>
      </c>
      <c r="BB126" s="22">
        <v>116</v>
      </c>
      <c r="BC126" s="22">
        <v>0.48336800000000002</v>
      </c>
      <c r="BD126">
        <f t="shared" si="22"/>
        <v>11.8011</v>
      </c>
      <c r="BE126">
        <f t="shared" si="23"/>
        <v>5.7136323770999997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1.0607899999999999</v>
      </c>
      <c r="H127" s="22">
        <v>50.5535</v>
      </c>
      <c r="I127" s="22">
        <v>-1.31836E-2</v>
      </c>
      <c r="J127" s="22">
        <v>117</v>
      </c>
      <c r="K127" s="22">
        <v>1.0592699999999999</v>
      </c>
      <c r="L127">
        <f t="shared" si="12"/>
        <v>13.1836</v>
      </c>
      <c r="M127">
        <f t="shared" si="13"/>
        <v>13.985031043999999</v>
      </c>
      <c r="N127" s="9"/>
      <c r="O127" s="22">
        <v>0.48919699999999999</v>
      </c>
      <c r="P127" s="22">
        <v>99.821899999999999</v>
      </c>
      <c r="Q127" s="22">
        <v>-1.34705E-2</v>
      </c>
      <c r="R127" s="22">
        <v>117</v>
      </c>
      <c r="S127" s="22">
        <v>0.48831200000000002</v>
      </c>
      <c r="T127">
        <f t="shared" si="14"/>
        <v>13.470499999999999</v>
      </c>
      <c r="U127">
        <f t="shared" si="15"/>
        <v>6.5897281884999996</v>
      </c>
      <c r="X127" s="9"/>
      <c r="Y127" s="22">
        <v>1.0607899999999999</v>
      </c>
      <c r="Z127" s="22">
        <v>149.03100000000001</v>
      </c>
      <c r="AA127" s="22">
        <v>-1.20026E-2</v>
      </c>
      <c r="AB127" s="22">
        <v>117</v>
      </c>
      <c r="AC127" s="22">
        <v>1.0598799999999999</v>
      </c>
      <c r="AD127">
        <f t="shared" si="16"/>
        <v>12.002600000000001</v>
      </c>
      <c r="AE127">
        <f t="shared" si="17"/>
        <v>12.732238054</v>
      </c>
      <c r="AF127" s="9"/>
      <c r="AG127" s="22">
        <v>0.48919699999999999</v>
      </c>
      <c r="AH127" s="22">
        <v>198.24199999999999</v>
      </c>
      <c r="AI127" s="22">
        <v>-1.2567099999999999E-2</v>
      </c>
      <c r="AJ127" s="22">
        <v>117</v>
      </c>
      <c r="AK127" s="22">
        <v>0.48843399999999998</v>
      </c>
      <c r="AL127">
        <f t="shared" si="18"/>
        <v>12.5671</v>
      </c>
      <c r="AM127">
        <f t="shared" si="19"/>
        <v>6.1477876186999998</v>
      </c>
      <c r="AP127" s="9"/>
      <c r="AQ127" s="22">
        <v>1.0607899999999999</v>
      </c>
      <c r="AR127" s="22">
        <v>247.35599999999999</v>
      </c>
      <c r="AS127" s="22">
        <v>-1.1416600000000001E-2</v>
      </c>
      <c r="AT127" s="22">
        <v>117</v>
      </c>
      <c r="AU127" s="22">
        <v>1.0598799999999999</v>
      </c>
      <c r="AV127">
        <f t="shared" si="20"/>
        <v>11.416600000000001</v>
      </c>
      <c r="AW127">
        <f t="shared" si="21"/>
        <v>12.110615114</v>
      </c>
      <c r="AX127" s="9"/>
      <c r="AY127" s="22">
        <v>0.48919699999999999</v>
      </c>
      <c r="AZ127" s="22">
        <v>296.58600000000001</v>
      </c>
      <c r="BA127" s="22">
        <v>-1.17737E-2</v>
      </c>
      <c r="BB127" s="22">
        <v>117</v>
      </c>
      <c r="BC127" s="22">
        <v>0.488373</v>
      </c>
      <c r="BD127">
        <f t="shared" si="22"/>
        <v>11.7737</v>
      </c>
      <c r="BE127">
        <f t="shared" si="23"/>
        <v>5.7596587188999999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1.05576</v>
      </c>
      <c r="H128" s="22">
        <v>50.563499999999998</v>
      </c>
      <c r="I128" s="22">
        <v>-1.31927E-2</v>
      </c>
      <c r="J128" s="22">
        <v>118</v>
      </c>
      <c r="K128" s="22">
        <v>1.0543800000000001</v>
      </c>
      <c r="L128">
        <f t="shared" si="12"/>
        <v>13.1927</v>
      </c>
      <c r="M128">
        <f t="shared" si="13"/>
        <v>13.928324952000001</v>
      </c>
      <c r="N128" s="9"/>
      <c r="O128" s="22">
        <v>0.494232</v>
      </c>
      <c r="P128" s="22">
        <v>99.831900000000005</v>
      </c>
      <c r="Q128" s="22">
        <v>-1.3439899999999999E-2</v>
      </c>
      <c r="R128" s="22">
        <v>118</v>
      </c>
      <c r="S128" s="22">
        <v>0.49340800000000001</v>
      </c>
      <c r="T128">
        <f t="shared" si="14"/>
        <v>13.4399</v>
      </c>
      <c r="U128">
        <f t="shared" si="15"/>
        <v>6.6424286567999999</v>
      </c>
      <c r="X128" s="9"/>
      <c r="Y128" s="22">
        <v>1.05576</v>
      </c>
      <c r="Z128" s="22">
        <v>149.041</v>
      </c>
      <c r="AA128" s="22">
        <v>-1.20117E-2</v>
      </c>
      <c r="AB128" s="22">
        <v>118</v>
      </c>
      <c r="AC128" s="22">
        <v>1.0546899999999999</v>
      </c>
      <c r="AD128">
        <f t="shared" si="16"/>
        <v>12.011699999999999</v>
      </c>
      <c r="AE128">
        <f t="shared" si="17"/>
        <v>12.681472392</v>
      </c>
      <c r="AF128" s="9"/>
      <c r="AG128" s="22">
        <v>0.494232</v>
      </c>
      <c r="AH128" s="22">
        <v>198.25200000000001</v>
      </c>
      <c r="AI128" s="22">
        <v>-1.25305E-2</v>
      </c>
      <c r="AJ128" s="22">
        <v>118</v>
      </c>
      <c r="AK128" s="22">
        <v>0.49334699999999998</v>
      </c>
      <c r="AL128">
        <f t="shared" si="18"/>
        <v>12.5305</v>
      </c>
      <c r="AM128">
        <f t="shared" si="19"/>
        <v>6.1929740759999996</v>
      </c>
      <c r="AP128" s="9"/>
      <c r="AQ128" s="22">
        <v>1.05576</v>
      </c>
      <c r="AR128" s="22">
        <v>247.36600000000001</v>
      </c>
      <c r="AS128" s="22">
        <v>-1.14319E-2</v>
      </c>
      <c r="AT128" s="22">
        <v>118</v>
      </c>
      <c r="AU128" s="22">
        <v>1.0543800000000001</v>
      </c>
      <c r="AV128">
        <f t="shared" si="20"/>
        <v>11.431900000000001</v>
      </c>
      <c r="AW128">
        <f t="shared" si="21"/>
        <v>12.069342744000002</v>
      </c>
      <c r="AX128" s="9"/>
      <c r="AY128" s="22">
        <v>0.494232</v>
      </c>
      <c r="AZ128" s="22">
        <v>296.596</v>
      </c>
      <c r="BA128" s="22">
        <v>-1.1743200000000001E-2</v>
      </c>
      <c r="BB128" s="22">
        <v>118</v>
      </c>
      <c r="BC128" s="22">
        <v>0.49340800000000001</v>
      </c>
      <c r="BD128">
        <f t="shared" si="22"/>
        <v>11.7432</v>
      </c>
      <c r="BE128">
        <f t="shared" si="23"/>
        <v>5.8038652223999998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1.0507200000000001</v>
      </c>
      <c r="H129" s="22">
        <v>50.573599999999999</v>
      </c>
      <c r="I129" s="22">
        <v>-1.3205E-2</v>
      </c>
      <c r="J129" s="22">
        <v>119</v>
      </c>
      <c r="K129" s="22">
        <v>1.0491900000000001</v>
      </c>
      <c r="L129">
        <f t="shared" si="12"/>
        <v>13.205</v>
      </c>
      <c r="M129">
        <f t="shared" si="13"/>
        <v>13.874757600000001</v>
      </c>
      <c r="N129" s="9"/>
      <c r="O129" s="22">
        <v>0.49926799999999999</v>
      </c>
      <c r="P129" s="22">
        <v>99.841999999999999</v>
      </c>
      <c r="Q129" s="22">
        <v>-1.3406400000000001E-2</v>
      </c>
      <c r="R129" s="22">
        <v>119</v>
      </c>
      <c r="S129" s="22">
        <v>0.498444</v>
      </c>
      <c r="T129">
        <f t="shared" si="14"/>
        <v>13.406400000000001</v>
      </c>
      <c r="U129">
        <f t="shared" si="15"/>
        <v>6.6933865152000003</v>
      </c>
      <c r="X129" s="9"/>
      <c r="Y129" s="22">
        <v>1.0507200000000001</v>
      </c>
      <c r="Z129" s="22">
        <v>149.05099999999999</v>
      </c>
      <c r="AA129" s="22">
        <v>-1.20392E-2</v>
      </c>
      <c r="AB129" s="22">
        <v>119</v>
      </c>
      <c r="AC129" s="22">
        <v>1.0491900000000001</v>
      </c>
      <c r="AD129">
        <f t="shared" si="16"/>
        <v>12.039199999999999</v>
      </c>
      <c r="AE129">
        <f t="shared" si="17"/>
        <v>12.649828224</v>
      </c>
      <c r="AF129" s="9"/>
      <c r="AG129" s="22">
        <v>0.49926799999999999</v>
      </c>
      <c r="AH129" s="22">
        <v>198.262</v>
      </c>
      <c r="AI129" s="22">
        <v>-1.24969E-2</v>
      </c>
      <c r="AJ129" s="22">
        <v>119</v>
      </c>
      <c r="AK129" s="22">
        <v>0.49847399999999997</v>
      </c>
      <c r="AL129">
        <f t="shared" si="18"/>
        <v>12.4969</v>
      </c>
      <c r="AM129">
        <f t="shared" si="19"/>
        <v>6.2393022691999995</v>
      </c>
      <c r="AP129" s="9"/>
      <c r="AQ129" s="22">
        <v>1.0507200000000001</v>
      </c>
      <c r="AR129" s="22">
        <v>247.376</v>
      </c>
      <c r="AS129" s="22">
        <v>-1.1438E-2</v>
      </c>
      <c r="AT129" s="22">
        <v>119</v>
      </c>
      <c r="AU129" s="22">
        <v>1.0491900000000001</v>
      </c>
      <c r="AV129">
        <f t="shared" si="20"/>
        <v>11.438000000000001</v>
      </c>
      <c r="AW129">
        <f t="shared" si="21"/>
        <v>12.018135360000002</v>
      </c>
      <c r="AX129" s="9"/>
      <c r="AY129" s="22">
        <v>0.49926799999999999</v>
      </c>
      <c r="AZ129" s="22">
        <v>296.60599999999999</v>
      </c>
      <c r="BA129" s="22">
        <v>-1.1715700000000001E-2</v>
      </c>
      <c r="BB129" s="22">
        <v>119</v>
      </c>
      <c r="BC129" s="22">
        <v>0.49847399999999997</v>
      </c>
      <c r="BD129">
        <f t="shared" si="22"/>
        <v>11.7157</v>
      </c>
      <c r="BE129">
        <f t="shared" si="23"/>
        <v>5.8492741075999994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1.0456799999999999</v>
      </c>
      <c r="H130" s="22">
        <v>50.5837</v>
      </c>
      <c r="I130" s="22">
        <v>-1.32172E-2</v>
      </c>
      <c r="J130" s="22">
        <v>120</v>
      </c>
      <c r="K130" s="22">
        <v>1.0440100000000001</v>
      </c>
      <c r="L130">
        <f t="shared" si="12"/>
        <v>13.2172</v>
      </c>
      <c r="M130">
        <f t="shared" si="13"/>
        <v>13.820961695999999</v>
      </c>
      <c r="N130" s="9"/>
      <c r="O130" s="22">
        <v>0.50430299999999995</v>
      </c>
      <c r="P130" s="22">
        <v>99.852099999999993</v>
      </c>
      <c r="Q130" s="22">
        <v>-1.33545E-2</v>
      </c>
      <c r="R130" s="22">
        <v>120</v>
      </c>
      <c r="S130" s="22">
        <v>0.50347900000000001</v>
      </c>
      <c r="T130">
        <f t="shared" si="14"/>
        <v>13.3545</v>
      </c>
      <c r="U130">
        <f t="shared" si="15"/>
        <v>6.734714413499999</v>
      </c>
      <c r="X130" s="9"/>
      <c r="Y130" s="22">
        <v>1.0456799999999999</v>
      </c>
      <c r="Z130" s="22">
        <v>149.06100000000001</v>
      </c>
      <c r="AA130" s="22">
        <v>-1.2057500000000001E-2</v>
      </c>
      <c r="AB130" s="22">
        <v>120</v>
      </c>
      <c r="AC130" s="22">
        <v>1.0443100000000001</v>
      </c>
      <c r="AD130">
        <f t="shared" si="16"/>
        <v>12.057500000000001</v>
      </c>
      <c r="AE130">
        <f t="shared" si="17"/>
        <v>12.6082866</v>
      </c>
      <c r="AF130" s="9"/>
      <c r="AG130" s="22">
        <v>0.50430299999999995</v>
      </c>
      <c r="AH130" s="22">
        <v>198.27199999999999</v>
      </c>
      <c r="AI130" s="22">
        <v>-1.24817E-2</v>
      </c>
      <c r="AJ130" s="22">
        <v>120</v>
      </c>
      <c r="AK130" s="22">
        <v>0.50353999999999999</v>
      </c>
      <c r="AL130">
        <f t="shared" si="18"/>
        <v>12.4817</v>
      </c>
      <c r="AM130">
        <f t="shared" si="19"/>
        <v>6.2945587550999997</v>
      </c>
      <c r="AP130" s="9"/>
      <c r="AQ130" s="22">
        <v>1.0456799999999999</v>
      </c>
      <c r="AR130" s="22">
        <v>247.386</v>
      </c>
      <c r="AS130" s="22">
        <v>-1.1438E-2</v>
      </c>
      <c r="AT130" s="22">
        <v>120</v>
      </c>
      <c r="AU130" s="22">
        <v>1.0452300000000001</v>
      </c>
      <c r="AV130">
        <f t="shared" si="20"/>
        <v>11.438000000000001</v>
      </c>
      <c r="AW130">
        <f t="shared" si="21"/>
        <v>11.960487840000001</v>
      </c>
      <c r="AX130" s="9"/>
      <c r="AY130" s="22">
        <v>0.50430299999999995</v>
      </c>
      <c r="AZ130" s="22">
        <v>296.61599999999999</v>
      </c>
      <c r="BA130" s="22">
        <v>-1.16974E-2</v>
      </c>
      <c r="BB130" s="22">
        <v>120</v>
      </c>
      <c r="BC130" s="22">
        <v>0.50351000000000001</v>
      </c>
      <c r="BD130">
        <f t="shared" si="22"/>
        <v>11.6974</v>
      </c>
      <c r="BE130">
        <f t="shared" si="23"/>
        <v>5.8990339121999993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1.0406500000000001</v>
      </c>
      <c r="H131" s="22">
        <v>50.593699999999998</v>
      </c>
      <c r="I131" s="22">
        <v>-1.3235500000000001E-2</v>
      </c>
      <c r="J131" s="22">
        <v>121</v>
      </c>
      <c r="K131" s="22">
        <v>1.03912</v>
      </c>
      <c r="L131">
        <f t="shared" si="12"/>
        <v>13.2355</v>
      </c>
      <c r="M131">
        <f t="shared" si="13"/>
        <v>13.773523075000002</v>
      </c>
      <c r="N131" s="9"/>
      <c r="O131" s="22">
        <v>0.50933799999999996</v>
      </c>
      <c r="P131" s="22">
        <v>99.862200000000001</v>
      </c>
      <c r="Q131" s="22">
        <v>-1.3324000000000001E-2</v>
      </c>
      <c r="R131" s="22">
        <v>121</v>
      </c>
      <c r="S131" s="22">
        <v>0.50845300000000004</v>
      </c>
      <c r="T131">
        <f t="shared" si="14"/>
        <v>13.324000000000002</v>
      </c>
      <c r="U131">
        <f t="shared" si="15"/>
        <v>6.7864195120000002</v>
      </c>
      <c r="X131" s="9"/>
      <c r="Y131" s="22">
        <v>1.0406500000000001</v>
      </c>
      <c r="Z131" s="22">
        <v>149.072</v>
      </c>
      <c r="AA131" s="22">
        <v>-1.20819E-2</v>
      </c>
      <c r="AB131" s="22">
        <v>121</v>
      </c>
      <c r="AC131" s="22">
        <v>1.03973</v>
      </c>
      <c r="AD131">
        <f t="shared" si="16"/>
        <v>12.081899999999999</v>
      </c>
      <c r="AE131">
        <f t="shared" si="17"/>
        <v>12.573029235</v>
      </c>
      <c r="AF131" s="9"/>
      <c r="AG131" s="22">
        <v>0.50933799999999996</v>
      </c>
      <c r="AH131" s="22">
        <v>198.28200000000001</v>
      </c>
      <c r="AI131" s="22">
        <v>-1.2457299999999999E-2</v>
      </c>
      <c r="AJ131" s="22">
        <v>121</v>
      </c>
      <c r="AK131" s="22">
        <v>0.50851400000000002</v>
      </c>
      <c r="AL131">
        <f t="shared" si="18"/>
        <v>12.4573</v>
      </c>
      <c r="AM131">
        <f t="shared" si="19"/>
        <v>6.3449762673999999</v>
      </c>
      <c r="AP131" s="9"/>
      <c r="AQ131" s="22">
        <v>1.0406500000000001</v>
      </c>
      <c r="AR131" s="22">
        <v>247.39599999999999</v>
      </c>
      <c r="AS131" s="22">
        <v>-1.1450200000000001E-2</v>
      </c>
      <c r="AT131" s="22">
        <v>121</v>
      </c>
      <c r="AU131" s="22">
        <v>1.0394300000000001</v>
      </c>
      <c r="AV131">
        <f t="shared" si="20"/>
        <v>11.450200000000001</v>
      </c>
      <c r="AW131">
        <f t="shared" si="21"/>
        <v>11.915650630000002</v>
      </c>
      <c r="AX131" s="9"/>
      <c r="AY131" s="22">
        <v>0.50933799999999996</v>
      </c>
      <c r="AZ131" s="22">
        <v>296.62599999999998</v>
      </c>
      <c r="BA131" s="22">
        <v>-1.1672999999999999E-2</v>
      </c>
      <c r="BB131" s="22">
        <v>121</v>
      </c>
      <c r="BC131" s="22">
        <v>0.508575</v>
      </c>
      <c r="BD131">
        <f t="shared" si="22"/>
        <v>11.673</v>
      </c>
      <c r="BE131">
        <f t="shared" si="23"/>
        <v>5.9455024739999995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1.0356099999999999</v>
      </c>
      <c r="H132" s="22">
        <v>50.6038</v>
      </c>
      <c r="I132" s="22">
        <v>-1.32446E-2</v>
      </c>
      <c r="J132" s="22">
        <v>122</v>
      </c>
      <c r="K132" s="22">
        <v>1.0345500000000001</v>
      </c>
      <c r="L132">
        <f t="shared" si="12"/>
        <v>13.2446</v>
      </c>
      <c r="M132">
        <f t="shared" si="13"/>
        <v>13.716240205999998</v>
      </c>
      <c r="N132" s="9"/>
      <c r="O132" s="22">
        <v>0.514374</v>
      </c>
      <c r="P132" s="22">
        <v>99.872200000000007</v>
      </c>
      <c r="Q132" s="22">
        <v>-1.3284300000000001E-2</v>
      </c>
      <c r="R132" s="22">
        <v>122</v>
      </c>
      <c r="S132" s="22">
        <v>0.51358000000000004</v>
      </c>
      <c r="T132">
        <f t="shared" si="14"/>
        <v>13.2843</v>
      </c>
      <c r="U132">
        <f t="shared" si="15"/>
        <v>6.8330985281999999</v>
      </c>
      <c r="X132" s="9"/>
      <c r="Y132" s="22">
        <v>1.0356099999999999</v>
      </c>
      <c r="Z132" s="22">
        <v>149.08199999999999</v>
      </c>
      <c r="AA132" s="22">
        <v>-1.21002E-2</v>
      </c>
      <c r="AB132" s="22">
        <v>122</v>
      </c>
      <c r="AC132" s="22">
        <v>1.03424</v>
      </c>
      <c r="AD132">
        <f t="shared" si="16"/>
        <v>12.100200000000001</v>
      </c>
      <c r="AE132">
        <f t="shared" si="17"/>
        <v>12.531088122</v>
      </c>
      <c r="AF132" s="9"/>
      <c r="AG132" s="22">
        <v>0.514374</v>
      </c>
      <c r="AH132" s="22">
        <v>198.292</v>
      </c>
      <c r="AI132" s="22">
        <v>-1.2451200000000001E-2</v>
      </c>
      <c r="AJ132" s="22">
        <v>122</v>
      </c>
      <c r="AK132" s="22">
        <v>0.51351899999999995</v>
      </c>
      <c r="AL132">
        <f t="shared" si="18"/>
        <v>12.4512</v>
      </c>
      <c r="AM132">
        <f t="shared" si="19"/>
        <v>6.4045735488000002</v>
      </c>
      <c r="AP132" s="9"/>
      <c r="AQ132" s="22">
        <v>1.0356099999999999</v>
      </c>
      <c r="AR132" s="22">
        <v>247.40600000000001</v>
      </c>
      <c r="AS132" s="22">
        <v>-1.14532E-2</v>
      </c>
      <c r="AT132" s="22">
        <v>122</v>
      </c>
      <c r="AU132" s="22">
        <v>1.0345500000000001</v>
      </c>
      <c r="AV132">
        <f t="shared" si="20"/>
        <v>11.453200000000001</v>
      </c>
      <c r="AW132">
        <f t="shared" si="21"/>
        <v>11.861048452</v>
      </c>
      <c r="AX132" s="9"/>
      <c r="AY132" s="22">
        <v>0.514374</v>
      </c>
      <c r="AZ132" s="22">
        <v>296.63600000000002</v>
      </c>
      <c r="BA132" s="22">
        <v>-1.16425E-2</v>
      </c>
      <c r="BB132" s="22">
        <v>122</v>
      </c>
      <c r="BC132" s="22">
        <v>0.51351899999999995</v>
      </c>
      <c r="BD132">
        <f t="shared" si="22"/>
        <v>11.6425</v>
      </c>
      <c r="BE132">
        <f t="shared" si="23"/>
        <v>5.9885992950000002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1.0305800000000001</v>
      </c>
      <c r="H133" s="22">
        <v>50.613900000000001</v>
      </c>
      <c r="I133" s="22">
        <v>-1.3266E-2</v>
      </c>
      <c r="J133" s="22">
        <v>123</v>
      </c>
      <c r="K133" s="22">
        <v>1.0293600000000001</v>
      </c>
      <c r="L133">
        <f t="shared" si="12"/>
        <v>13.266</v>
      </c>
      <c r="M133">
        <f t="shared" si="13"/>
        <v>13.671674280000001</v>
      </c>
      <c r="N133" s="9"/>
      <c r="O133" s="22">
        <v>0.51940900000000001</v>
      </c>
      <c r="P133" s="22">
        <v>99.882300000000001</v>
      </c>
      <c r="Q133" s="22">
        <v>-1.3262899999999999E-2</v>
      </c>
      <c r="R133" s="22">
        <v>123</v>
      </c>
      <c r="S133" s="22">
        <v>0.51855499999999999</v>
      </c>
      <c r="T133">
        <f t="shared" si="14"/>
        <v>13.2629</v>
      </c>
      <c r="U133">
        <f t="shared" si="15"/>
        <v>6.8888696261</v>
      </c>
      <c r="X133" s="9"/>
      <c r="Y133" s="22">
        <v>1.0305800000000001</v>
      </c>
      <c r="Z133" s="22">
        <v>149.09200000000001</v>
      </c>
      <c r="AA133" s="22">
        <v>-1.21277E-2</v>
      </c>
      <c r="AB133" s="22">
        <v>123</v>
      </c>
      <c r="AC133" s="22">
        <v>1.0293600000000001</v>
      </c>
      <c r="AD133">
        <f t="shared" si="16"/>
        <v>12.127700000000001</v>
      </c>
      <c r="AE133">
        <f t="shared" si="17"/>
        <v>12.498565066000001</v>
      </c>
      <c r="AF133" s="9"/>
      <c r="AG133" s="22">
        <v>0.51940900000000001</v>
      </c>
      <c r="AH133" s="22">
        <v>198.30199999999999</v>
      </c>
      <c r="AI133" s="22">
        <v>-1.2442E-2</v>
      </c>
      <c r="AJ133" s="22">
        <v>123</v>
      </c>
      <c r="AK133" s="22">
        <v>0.51855499999999999</v>
      </c>
      <c r="AL133">
        <f t="shared" si="18"/>
        <v>12.442</v>
      </c>
      <c r="AM133">
        <f t="shared" si="19"/>
        <v>6.4624867780000006</v>
      </c>
      <c r="AP133" s="9"/>
      <c r="AQ133" s="22">
        <v>1.0305800000000001</v>
      </c>
      <c r="AR133" s="22">
        <v>247.417</v>
      </c>
      <c r="AS133" s="22">
        <v>-1.1456300000000001E-2</v>
      </c>
      <c r="AT133" s="22">
        <v>123</v>
      </c>
      <c r="AU133" s="22">
        <v>1.02905</v>
      </c>
      <c r="AV133">
        <f t="shared" si="20"/>
        <v>11.456300000000001</v>
      </c>
      <c r="AW133">
        <f t="shared" si="21"/>
        <v>11.806633654000001</v>
      </c>
      <c r="AX133" s="9"/>
      <c r="AY133" s="22">
        <v>0.51940900000000001</v>
      </c>
      <c r="AZ133" s="22">
        <v>296.64600000000002</v>
      </c>
      <c r="BA133" s="22">
        <v>-1.16028E-2</v>
      </c>
      <c r="BB133" s="22">
        <v>123</v>
      </c>
      <c r="BC133" s="22">
        <v>0.51849400000000001</v>
      </c>
      <c r="BD133">
        <f t="shared" si="22"/>
        <v>11.6028</v>
      </c>
      <c r="BE133">
        <f t="shared" si="23"/>
        <v>6.0265987452000003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1.0255399999999999</v>
      </c>
      <c r="H134" s="22">
        <v>50.623899999999999</v>
      </c>
      <c r="I134" s="22">
        <v>-1.3296499999999999E-2</v>
      </c>
      <c r="J134" s="22">
        <v>124</v>
      </c>
      <c r="K134" s="22">
        <v>1.0244800000000001</v>
      </c>
      <c r="L134">
        <f t="shared" si="12"/>
        <v>13.2965</v>
      </c>
      <c r="M134">
        <f t="shared" si="13"/>
        <v>13.636092609999999</v>
      </c>
      <c r="N134" s="9"/>
      <c r="O134" s="22">
        <v>0.52444500000000005</v>
      </c>
      <c r="P134" s="22">
        <v>99.892399999999995</v>
      </c>
      <c r="Q134" s="22">
        <v>-1.3229400000000001E-2</v>
      </c>
      <c r="R134" s="22">
        <v>124</v>
      </c>
      <c r="S134" s="22">
        <v>0.52349900000000005</v>
      </c>
      <c r="T134">
        <f t="shared" si="14"/>
        <v>13.2294</v>
      </c>
      <c r="U134">
        <f t="shared" si="15"/>
        <v>6.9380926830000007</v>
      </c>
      <c r="X134" s="9"/>
      <c r="Y134" s="22">
        <v>1.0255399999999999</v>
      </c>
      <c r="Z134" s="22">
        <v>149.102</v>
      </c>
      <c r="AA134" s="22">
        <v>-1.2152100000000001E-2</v>
      </c>
      <c r="AB134" s="22">
        <v>124</v>
      </c>
      <c r="AC134" s="22">
        <v>1.02386</v>
      </c>
      <c r="AD134">
        <f t="shared" si="16"/>
        <v>12.152100000000001</v>
      </c>
      <c r="AE134">
        <f t="shared" si="17"/>
        <v>12.462464634</v>
      </c>
      <c r="AF134" s="9"/>
      <c r="AG134" s="22">
        <v>0.52444500000000005</v>
      </c>
      <c r="AH134" s="22">
        <v>198.31200000000001</v>
      </c>
      <c r="AI134" s="22">
        <v>-1.2417600000000001E-2</v>
      </c>
      <c r="AJ134" s="22">
        <v>124</v>
      </c>
      <c r="AK134" s="22">
        <v>0.52352900000000002</v>
      </c>
      <c r="AL134">
        <f t="shared" si="18"/>
        <v>12.4176</v>
      </c>
      <c r="AM134">
        <f t="shared" si="19"/>
        <v>6.5123482320000008</v>
      </c>
      <c r="AP134" s="9"/>
      <c r="AQ134" s="22">
        <v>1.0255399999999999</v>
      </c>
      <c r="AR134" s="22">
        <v>247.42699999999999</v>
      </c>
      <c r="AS134" s="22">
        <v>-1.14716E-2</v>
      </c>
      <c r="AT134" s="22">
        <v>124</v>
      </c>
      <c r="AU134" s="22">
        <v>1.02386</v>
      </c>
      <c r="AV134">
        <f t="shared" si="20"/>
        <v>11.4716</v>
      </c>
      <c r="AW134">
        <f t="shared" si="21"/>
        <v>11.764584663999999</v>
      </c>
      <c r="AX134" s="9"/>
      <c r="AY134" s="22">
        <v>0.52444500000000005</v>
      </c>
      <c r="AZ134" s="22">
        <v>296.65600000000001</v>
      </c>
      <c r="BA134" s="22">
        <v>-1.15814E-2</v>
      </c>
      <c r="BB134" s="22">
        <v>124</v>
      </c>
      <c r="BC134" s="22">
        <v>0.52365099999999998</v>
      </c>
      <c r="BD134">
        <f t="shared" si="22"/>
        <v>11.5814</v>
      </c>
      <c r="BE134">
        <f t="shared" si="23"/>
        <v>6.0738073230000005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1.02051</v>
      </c>
      <c r="H135" s="22">
        <v>50.634</v>
      </c>
      <c r="I135" s="22">
        <v>-1.32996E-2</v>
      </c>
      <c r="J135" s="22">
        <v>125</v>
      </c>
      <c r="K135" s="22">
        <v>1.01868</v>
      </c>
      <c r="L135">
        <f t="shared" si="12"/>
        <v>13.2996</v>
      </c>
      <c r="M135">
        <f t="shared" si="13"/>
        <v>13.572374796</v>
      </c>
      <c r="N135" s="9"/>
      <c r="O135" s="22">
        <v>0.52947999999999995</v>
      </c>
      <c r="P135" s="22">
        <v>99.9024</v>
      </c>
      <c r="Q135" s="22">
        <v>-1.3214099999999999E-2</v>
      </c>
      <c r="R135" s="22">
        <v>125</v>
      </c>
      <c r="S135" s="22">
        <v>0.52862500000000001</v>
      </c>
      <c r="T135">
        <f t="shared" si="14"/>
        <v>13.2141</v>
      </c>
      <c r="U135">
        <f t="shared" si="15"/>
        <v>6.9966016679999994</v>
      </c>
      <c r="X135" s="9"/>
      <c r="Y135" s="22">
        <v>1.02051</v>
      </c>
      <c r="Z135" s="22">
        <v>149.11199999999999</v>
      </c>
      <c r="AA135" s="22">
        <v>-1.21613E-2</v>
      </c>
      <c r="AB135" s="22">
        <v>125</v>
      </c>
      <c r="AC135" s="22">
        <v>1.01959</v>
      </c>
      <c r="AD135">
        <f t="shared" si="16"/>
        <v>12.161300000000001</v>
      </c>
      <c r="AE135">
        <f t="shared" si="17"/>
        <v>12.410728263000001</v>
      </c>
      <c r="AF135" s="9"/>
      <c r="AG135" s="22">
        <v>0.52947999999999995</v>
      </c>
      <c r="AH135" s="22">
        <v>198.322</v>
      </c>
      <c r="AI135" s="22">
        <v>-1.23871E-2</v>
      </c>
      <c r="AJ135" s="22">
        <v>125</v>
      </c>
      <c r="AK135" s="22">
        <v>0.52868700000000002</v>
      </c>
      <c r="AL135">
        <f t="shared" si="18"/>
        <v>12.3871</v>
      </c>
      <c r="AM135">
        <f t="shared" si="19"/>
        <v>6.5587217079999993</v>
      </c>
      <c r="AP135" s="9"/>
      <c r="AQ135" s="22">
        <v>1.02051</v>
      </c>
      <c r="AR135" s="22">
        <v>247.43700000000001</v>
      </c>
      <c r="AS135" s="22">
        <v>-1.14807E-2</v>
      </c>
      <c r="AT135" s="22">
        <v>125</v>
      </c>
      <c r="AU135" s="22">
        <v>1.01898</v>
      </c>
      <c r="AV135">
        <f t="shared" si="20"/>
        <v>11.480700000000001</v>
      </c>
      <c r="AW135">
        <f t="shared" si="21"/>
        <v>11.716169157000001</v>
      </c>
      <c r="AX135" s="9"/>
      <c r="AY135" s="22">
        <v>0.52947999999999995</v>
      </c>
      <c r="AZ135" s="22">
        <v>296.666</v>
      </c>
      <c r="BA135" s="22">
        <v>-1.1557E-2</v>
      </c>
      <c r="BB135" s="22">
        <v>125</v>
      </c>
      <c r="BC135" s="22">
        <v>0.52868700000000002</v>
      </c>
      <c r="BD135">
        <f t="shared" si="22"/>
        <v>11.557</v>
      </c>
      <c r="BE135">
        <f t="shared" si="23"/>
        <v>6.1192003599999998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1.0154700000000001</v>
      </c>
      <c r="H136" s="22">
        <v>50.644100000000002</v>
      </c>
      <c r="I136" s="22">
        <v>-1.33087E-2</v>
      </c>
      <c r="J136" s="22">
        <v>126</v>
      </c>
      <c r="K136" s="22">
        <v>1.01501</v>
      </c>
      <c r="L136">
        <f t="shared" si="12"/>
        <v>13.3087</v>
      </c>
      <c r="M136">
        <f t="shared" si="13"/>
        <v>13.514585589000001</v>
      </c>
      <c r="N136" s="9"/>
      <c r="O136" s="22">
        <v>0.53451499999999996</v>
      </c>
      <c r="P136" s="22">
        <v>99.912499999999994</v>
      </c>
      <c r="Q136" s="22">
        <v>-1.3214099999999999E-2</v>
      </c>
      <c r="R136" s="22">
        <v>126</v>
      </c>
      <c r="S136" s="22">
        <v>0.53363000000000005</v>
      </c>
      <c r="T136">
        <f t="shared" si="14"/>
        <v>13.2141</v>
      </c>
      <c r="U136">
        <f t="shared" si="15"/>
        <v>7.0631346614999995</v>
      </c>
      <c r="X136" s="9"/>
      <c r="Y136" s="22">
        <v>1.0154700000000001</v>
      </c>
      <c r="Z136" s="22">
        <v>149.12200000000001</v>
      </c>
      <c r="AA136" s="22">
        <v>-1.21613E-2</v>
      </c>
      <c r="AB136" s="22">
        <v>126</v>
      </c>
      <c r="AC136" s="22">
        <v>1.0141</v>
      </c>
      <c r="AD136">
        <f t="shared" si="16"/>
        <v>12.161300000000001</v>
      </c>
      <c r="AE136">
        <f t="shared" si="17"/>
        <v>12.349435311000002</v>
      </c>
      <c r="AF136" s="9"/>
      <c r="AG136" s="22">
        <v>0.53451499999999996</v>
      </c>
      <c r="AH136" s="22">
        <v>198.33199999999999</v>
      </c>
      <c r="AI136" s="22">
        <v>-1.2356600000000001E-2</v>
      </c>
      <c r="AJ136" s="22">
        <v>126</v>
      </c>
      <c r="AK136" s="22">
        <v>0.53369100000000003</v>
      </c>
      <c r="AL136">
        <f t="shared" si="18"/>
        <v>12.3566</v>
      </c>
      <c r="AM136">
        <f t="shared" si="19"/>
        <v>6.6047880489999997</v>
      </c>
      <c r="AP136" s="9"/>
      <c r="AQ136" s="22">
        <v>1.0154700000000001</v>
      </c>
      <c r="AR136" s="22">
        <v>247.447</v>
      </c>
      <c r="AS136" s="22">
        <v>-1.1502099999999999E-2</v>
      </c>
      <c r="AT136" s="22">
        <v>126</v>
      </c>
      <c r="AU136" s="22">
        <v>1.0144</v>
      </c>
      <c r="AV136">
        <f t="shared" si="20"/>
        <v>11.502099999999999</v>
      </c>
      <c r="AW136">
        <f t="shared" si="21"/>
        <v>11.680037487</v>
      </c>
      <c r="AX136" s="9"/>
      <c r="AY136" s="22">
        <v>0.53451499999999996</v>
      </c>
      <c r="AZ136" s="22">
        <v>296.67599999999999</v>
      </c>
      <c r="BA136" s="22">
        <v>-1.1544799999999999E-2</v>
      </c>
      <c r="BB136" s="22">
        <v>126</v>
      </c>
      <c r="BC136" s="22">
        <v>0.53372200000000003</v>
      </c>
      <c r="BD136">
        <f t="shared" si="22"/>
        <v>11.544799999999999</v>
      </c>
      <c r="BE136">
        <f t="shared" si="23"/>
        <v>6.1708687719999986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1.01044</v>
      </c>
      <c r="H137" s="22">
        <v>50.654200000000003</v>
      </c>
      <c r="I137" s="22">
        <v>-1.3302599999999999E-2</v>
      </c>
      <c r="J137" s="22">
        <v>127</v>
      </c>
      <c r="K137" s="22">
        <v>1.00952</v>
      </c>
      <c r="L137">
        <f t="shared" si="12"/>
        <v>13.3026</v>
      </c>
      <c r="M137">
        <f t="shared" si="13"/>
        <v>13.441479144000001</v>
      </c>
      <c r="N137" s="9"/>
      <c r="O137" s="22">
        <v>0.539551</v>
      </c>
      <c r="P137" s="22">
        <v>99.922600000000003</v>
      </c>
      <c r="Q137" s="22">
        <v>-1.32111E-2</v>
      </c>
      <c r="R137" s="22">
        <v>127</v>
      </c>
      <c r="S137" s="22">
        <v>0.53872699999999996</v>
      </c>
      <c r="T137">
        <f t="shared" si="14"/>
        <v>13.2111</v>
      </c>
      <c r="U137">
        <f t="shared" si="15"/>
        <v>7.1280622161</v>
      </c>
      <c r="X137" s="9"/>
      <c r="Y137" s="22">
        <v>1.01044</v>
      </c>
      <c r="Z137" s="22">
        <v>149.13200000000001</v>
      </c>
      <c r="AA137" s="22">
        <v>-1.21613E-2</v>
      </c>
      <c r="AB137" s="22">
        <v>127</v>
      </c>
      <c r="AC137" s="22">
        <v>1.00891</v>
      </c>
      <c r="AD137">
        <f t="shared" si="16"/>
        <v>12.161300000000001</v>
      </c>
      <c r="AE137">
        <f t="shared" si="17"/>
        <v>12.288263972000001</v>
      </c>
      <c r="AF137" s="9"/>
      <c r="AG137" s="22">
        <v>0.539551</v>
      </c>
      <c r="AH137" s="22">
        <v>198.34200000000001</v>
      </c>
      <c r="AI137" s="22">
        <v>-1.2329100000000001E-2</v>
      </c>
      <c r="AJ137" s="22">
        <v>127</v>
      </c>
      <c r="AK137" s="22">
        <v>0.53869599999999995</v>
      </c>
      <c r="AL137">
        <f t="shared" si="18"/>
        <v>12.3291</v>
      </c>
      <c r="AM137">
        <f t="shared" si="19"/>
        <v>6.6521782341</v>
      </c>
      <c r="AP137" s="9"/>
      <c r="AQ137" s="22">
        <v>1.01044</v>
      </c>
      <c r="AR137" s="22">
        <v>247.45699999999999</v>
      </c>
      <c r="AS137" s="22">
        <v>-1.15265E-2</v>
      </c>
      <c r="AT137" s="22">
        <v>127</v>
      </c>
      <c r="AU137" s="22">
        <v>1.00952</v>
      </c>
      <c r="AV137">
        <f t="shared" si="20"/>
        <v>11.5265</v>
      </c>
      <c r="AW137">
        <f t="shared" si="21"/>
        <v>11.64683666</v>
      </c>
      <c r="AX137" s="9"/>
      <c r="AY137" s="22">
        <v>0.539551</v>
      </c>
      <c r="AZ137" s="22">
        <v>296.68599999999998</v>
      </c>
      <c r="BA137" s="22">
        <v>-1.15234E-2</v>
      </c>
      <c r="BB137" s="22">
        <v>127</v>
      </c>
      <c r="BC137" s="22">
        <v>0.53872699999999996</v>
      </c>
      <c r="BD137">
        <f t="shared" si="22"/>
        <v>11.523399999999999</v>
      </c>
      <c r="BE137">
        <f t="shared" si="23"/>
        <v>6.2174619933999997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1.0054000000000001</v>
      </c>
      <c r="H138" s="22">
        <v>50.664200000000001</v>
      </c>
      <c r="I138" s="22">
        <v>-1.3296499999999999E-2</v>
      </c>
      <c r="J138" s="22">
        <v>128</v>
      </c>
      <c r="K138" s="22">
        <v>1.00403</v>
      </c>
      <c r="L138">
        <f t="shared" si="12"/>
        <v>13.2965</v>
      </c>
      <c r="M138">
        <f t="shared" si="13"/>
        <v>13.3683011</v>
      </c>
      <c r="N138" s="9"/>
      <c r="O138" s="22">
        <v>0.54458600000000001</v>
      </c>
      <c r="P138" s="22">
        <v>99.932699999999997</v>
      </c>
      <c r="Q138" s="22">
        <v>-1.3205E-2</v>
      </c>
      <c r="R138" s="22">
        <v>128</v>
      </c>
      <c r="S138" s="22">
        <v>0.54376199999999997</v>
      </c>
      <c r="T138">
        <f t="shared" si="14"/>
        <v>13.205</v>
      </c>
      <c r="U138">
        <f t="shared" si="15"/>
        <v>7.1912581300000005</v>
      </c>
      <c r="X138" s="9"/>
      <c r="Y138" s="22">
        <v>1.0054000000000001</v>
      </c>
      <c r="Z138" s="22">
        <v>149.142</v>
      </c>
      <c r="AA138" s="22">
        <v>-1.21613E-2</v>
      </c>
      <c r="AB138" s="22">
        <v>128</v>
      </c>
      <c r="AC138" s="22">
        <v>1.0043299999999999</v>
      </c>
      <c r="AD138">
        <f t="shared" si="16"/>
        <v>12.161300000000001</v>
      </c>
      <c r="AE138">
        <f t="shared" si="17"/>
        <v>12.226971020000002</v>
      </c>
      <c r="AF138" s="9"/>
      <c r="AG138" s="22">
        <v>0.54458600000000001</v>
      </c>
      <c r="AH138" s="22">
        <v>198.352</v>
      </c>
      <c r="AI138" s="22">
        <v>-1.2301599999999999E-2</v>
      </c>
      <c r="AJ138" s="22">
        <v>128</v>
      </c>
      <c r="AK138" s="22">
        <v>0.54376199999999997</v>
      </c>
      <c r="AL138">
        <f t="shared" si="18"/>
        <v>12.301599999999999</v>
      </c>
      <c r="AM138">
        <f t="shared" si="19"/>
        <v>6.6992791375999996</v>
      </c>
      <c r="AP138" s="9"/>
      <c r="AQ138" s="22">
        <v>1.0054000000000001</v>
      </c>
      <c r="AR138" s="22">
        <v>247.46700000000001</v>
      </c>
      <c r="AS138" s="22">
        <v>-1.1550899999999999E-2</v>
      </c>
      <c r="AT138" s="22">
        <v>128</v>
      </c>
      <c r="AU138" s="22">
        <v>1.00403</v>
      </c>
      <c r="AV138">
        <f t="shared" si="20"/>
        <v>11.550899999999999</v>
      </c>
      <c r="AW138">
        <f t="shared" si="21"/>
        <v>11.613274859999999</v>
      </c>
      <c r="AX138" s="9"/>
      <c r="AY138" s="22">
        <v>0.54458600000000001</v>
      </c>
      <c r="AZ138" s="22">
        <v>296.69600000000003</v>
      </c>
      <c r="BA138" s="22">
        <v>-1.14929E-2</v>
      </c>
      <c r="BB138" s="22">
        <v>128</v>
      </c>
      <c r="BC138" s="22">
        <v>0.54376199999999997</v>
      </c>
      <c r="BD138">
        <f t="shared" si="22"/>
        <v>11.492900000000001</v>
      </c>
      <c r="BE138">
        <f t="shared" si="23"/>
        <v>6.2588724394000002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1.00037</v>
      </c>
      <c r="H139" s="22">
        <v>50.674300000000002</v>
      </c>
      <c r="I139" s="22">
        <v>-1.3284300000000001E-2</v>
      </c>
      <c r="J139" s="22">
        <v>129</v>
      </c>
      <c r="K139" s="22">
        <v>0.99914599999999998</v>
      </c>
      <c r="L139">
        <f t="shared" si="12"/>
        <v>13.2843</v>
      </c>
      <c r="M139">
        <f t="shared" si="13"/>
        <v>13.289215191</v>
      </c>
      <c r="N139" s="9"/>
      <c r="O139" s="22">
        <v>0.54962200000000005</v>
      </c>
      <c r="P139" s="22">
        <v>99.942700000000002</v>
      </c>
      <c r="Q139" s="22">
        <v>-1.31805E-2</v>
      </c>
      <c r="R139" s="22">
        <v>129</v>
      </c>
      <c r="S139" s="22">
        <v>0.548767</v>
      </c>
      <c r="T139">
        <f t="shared" si="14"/>
        <v>13.1805</v>
      </c>
      <c r="U139">
        <f t="shared" si="15"/>
        <v>7.2442927710000005</v>
      </c>
      <c r="X139" s="9"/>
      <c r="Y139" s="22">
        <v>1.00037</v>
      </c>
      <c r="Z139" s="22">
        <v>149.15199999999999</v>
      </c>
      <c r="AA139" s="22">
        <v>-1.21735E-2</v>
      </c>
      <c r="AB139" s="22">
        <v>129</v>
      </c>
      <c r="AC139" s="22">
        <v>0.99883999999999995</v>
      </c>
      <c r="AD139">
        <f t="shared" si="16"/>
        <v>12.173500000000001</v>
      </c>
      <c r="AE139">
        <f t="shared" si="17"/>
        <v>12.178004195</v>
      </c>
      <c r="AF139" s="9"/>
      <c r="AG139" s="22">
        <v>0.54962200000000005</v>
      </c>
      <c r="AH139" s="22">
        <v>198.363</v>
      </c>
      <c r="AI139" s="22">
        <v>-1.2280299999999999E-2</v>
      </c>
      <c r="AJ139" s="22">
        <v>129</v>
      </c>
      <c r="AK139" s="22">
        <v>0.54882799999999998</v>
      </c>
      <c r="AL139">
        <f t="shared" si="18"/>
        <v>12.280299999999999</v>
      </c>
      <c r="AM139">
        <f t="shared" si="19"/>
        <v>6.7495230466000002</v>
      </c>
      <c r="AP139" s="9"/>
      <c r="AQ139" s="22">
        <v>1.00037</v>
      </c>
      <c r="AR139" s="22">
        <v>247.477</v>
      </c>
      <c r="AS139" s="22">
        <v>-1.15814E-2</v>
      </c>
      <c r="AT139" s="22">
        <v>129</v>
      </c>
      <c r="AU139" s="22">
        <v>0.99914599999999998</v>
      </c>
      <c r="AV139">
        <f t="shared" si="20"/>
        <v>11.5814</v>
      </c>
      <c r="AW139">
        <f t="shared" si="21"/>
        <v>11.585685118000001</v>
      </c>
      <c r="AX139" s="9"/>
      <c r="AY139" s="22">
        <v>0.54962200000000005</v>
      </c>
      <c r="AZ139" s="22">
        <v>296.70600000000002</v>
      </c>
      <c r="BA139" s="22">
        <v>-1.14685E-2</v>
      </c>
      <c r="BB139" s="22">
        <v>129</v>
      </c>
      <c r="BC139" s="22">
        <v>0.54885899999999999</v>
      </c>
      <c r="BD139">
        <f t="shared" si="22"/>
        <v>11.468499999999999</v>
      </c>
      <c r="BE139">
        <f t="shared" si="23"/>
        <v>6.3033399069999998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0.99533099999999997</v>
      </c>
      <c r="H140" s="22">
        <v>50.684399999999997</v>
      </c>
      <c r="I140" s="22">
        <v>-1.32935E-2</v>
      </c>
      <c r="J140" s="22">
        <v>130</v>
      </c>
      <c r="K140" s="22">
        <v>0.99426300000000001</v>
      </c>
      <c r="L140">
        <f t="shared" ref="L140:L203" si="24">-I140/$F$2*1000</f>
        <v>13.2935</v>
      </c>
      <c r="M140">
        <f t="shared" ref="M140:M203" si="25">L140*G140</f>
        <v>13.2314326485</v>
      </c>
      <c r="N140" s="9"/>
      <c r="O140" s="22">
        <v>0.55465699999999996</v>
      </c>
      <c r="P140" s="22">
        <v>99.952799999999996</v>
      </c>
      <c r="Q140" s="22">
        <v>-1.31409E-2</v>
      </c>
      <c r="R140" s="22">
        <v>130</v>
      </c>
      <c r="S140" s="22">
        <v>0.55383300000000002</v>
      </c>
      <c r="T140">
        <f t="shared" ref="T140:T203" si="26">-Q140/$F$2*1000</f>
        <v>13.1409</v>
      </c>
      <c r="U140">
        <f t="shared" ref="U140:U203" si="27">T140*O140</f>
        <v>7.2886921712999992</v>
      </c>
      <c r="X140" s="9"/>
      <c r="Y140" s="22">
        <v>0.99533099999999997</v>
      </c>
      <c r="Z140" s="22">
        <v>149.16200000000001</v>
      </c>
      <c r="AA140" s="22">
        <v>-1.2197899999999999E-2</v>
      </c>
      <c r="AB140" s="22">
        <v>130</v>
      </c>
      <c r="AC140" s="22">
        <v>0.99395800000000001</v>
      </c>
      <c r="AD140">
        <f t="shared" ref="AD140:AD203" si="28">-AA140/$F$2*1000</f>
        <v>12.197899999999999</v>
      </c>
      <c r="AE140">
        <f t="shared" ref="AE140:AE203" si="29">AD140*Y140</f>
        <v>12.140948004899998</v>
      </c>
      <c r="AF140" s="9"/>
      <c r="AG140" s="22">
        <v>0.55465699999999996</v>
      </c>
      <c r="AH140" s="22">
        <v>198.37299999999999</v>
      </c>
      <c r="AI140" s="22">
        <v>-1.2252799999999999E-2</v>
      </c>
      <c r="AJ140" s="22">
        <v>130</v>
      </c>
      <c r="AK140" s="22">
        <v>0.55383300000000002</v>
      </c>
      <c r="AL140">
        <f t="shared" ref="AL140:AL203" si="30">-AI140/$F$2*1000</f>
        <v>12.252799999999999</v>
      </c>
      <c r="AM140">
        <f t="shared" ref="AM140:AM203" si="31">AL140*AG140</f>
        <v>6.7961012895999984</v>
      </c>
      <c r="AP140" s="9"/>
      <c r="AQ140" s="22">
        <v>0.99533099999999997</v>
      </c>
      <c r="AR140" s="22">
        <v>247.48699999999999</v>
      </c>
      <c r="AS140" s="22">
        <v>-1.1599699999999999E-2</v>
      </c>
      <c r="AT140" s="22">
        <v>130</v>
      </c>
      <c r="AU140" s="22">
        <v>0.99365199999999998</v>
      </c>
      <c r="AV140">
        <f t="shared" ref="AV140:AV203" si="32">-AS140/$F$2*1000</f>
        <v>11.599699999999999</v>
      </c>
      <c r="AW140">
        <f t="shared" ref="AW140:AW203" si="33">AV140*AQ140</f>
        <v>11.545541000699998</v>
      </c>
      <c r="AX140" s="9"/>
      <c r="AY140" s="22">
        <v>0.55465699999999996</v>
      </c>
      <c r="AZ140" s="22">
        <v>296.71600000000001</v>
      </c>
      <c r="BA140" s="22">
        <v>-1.1441E-2</v>
      </c>
      <c r="BB140" s="22">
        <v>130</v>
      </c>
      <c r="BC140" s="22">
        <v>0.55380200000000002</v>
      </c>
      <c r="BD140">
        <f t="shared" ref="BD140:BD203" si="34">-BA140/$F$2*1000</f>
        <v>11.440999999999999</v>
      </c>
      <c r="BE140">
        <f t="shared" ref="BE140:BE203" si="35">BD140*AY140</f>
        <v>6.3458307369999991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0.99029500000000004</v>
      </c>
      <c r="H141" s="22">
        <v>50.694400000000002</v>
      </c>
      <c r="I141" s="22">
        <v>-1.32996E-2</v>
      </c>
      <c r="J141" s="22">
        <v>131</v>
      </c>
      <c r="K141" s="22">
        <v>0.98938000000000004</v>
      </c>
      <c r="L141">
        <f t="shared" si="24"/>
        <v>13.2996</v>
      </c>
      <c r="M141">
        <f t="shared" si="25"/>
        <v>13.170527382</v>
      </c>
      <c r="N141" s="9"/>
      <c r="O141" s="22">
        <v>0.55969199999999997</v>
      </c>
      <c r="P141" s="22">
        <v>99.962900000000005</v>
      </c>
      <c r="Q141" s="22">
        <v>-1.3107300000000001E-2</v>
      </c>
      <c r="R141" s="22">
        <v>131</v>
      </c>
      <c r="S141" s="22">
        <v>0.55889900000000003</v>
      </c>
      <c r="T141">
        <f t="shared" si="26"/>
        <v>13.1073</v>
      </c>
      <c r="U141">
        <f t="shared" si="27"/>
        <v>7.3360509515999999</v>
      </c>
      <c r="X141" s="9"/>
      <c r="Y141" s="22">
        <v>0.99029500000000004</v>
      </c>
      <c r="Z141" s="22">
        <v>149.172</v>
      </c>
      <c r="AA141" s="22">
        <v>-1.22192E-2</v>
      </c>
      <c r="AB141" s="22">
        <v>131</v>
      </c>
      <c r="AC141" s="22">
        <v>0.98968500000000004</v>
      </c>
      <c r="AD141">
        <f t="shared" si="28"/>
        <v>12.219199999999999</v>
      </c>
      <c r="AE141">
        <f t="shared" si="29"/>
        <v>12.100612664</v>
      </c>
      <c r="AF141" s="9"/>
      <c r="AG141" s="22">
        <v>0.55969199999999997</v>
      </c>
      <c r="AH141" s="22">
        <v>198.38300000000001</v>
      </c>
      <c r="AI141" s="22">
        <v>-1.22253E-2</v>
      </c>
      <c r="AJ141" s="22">
        <v>131</v>
      </c>
      <c r="AK141" s="22">
        <v>0.55886800000000003</v>
      </c>
      <c r="AL141">
        <f t="shared" si="30"/>
        <v>12.225299999999999</v>
      </c>
      <c r="AM141">
        <f t="shared" si="31"/>
        <v>6.8424026075999986</v>
      </c>
      <c r="AP141" s="9"/>
      <c r="AQ141" s="22">
        <v>0.99029500000000004</v>
      </c>
      <c r="AR141" s="22">
        <v>247.49700000000001</v>
      </c>
      <c r="AS141" s="22">
        <v>-1.1605799999999999E-2</v>
      </c>
      <c r="AT141" s="22">
        <v>131</v>
      </c>
      <c r="AU141" s="22">
        <v>0.98907500000000004</v>
      </c>
      <c r="AV141">
        <f t="shared" si="32"/>
        <v>11.605799999999999</v>
      </c>
      <c r="AW141">
        <f t="shared" si="33"/>
        <v>11.493165711</v>
      </c>
      <c r="AX141" s="9"/>
      <c r="AY141" s="22">
        <v>0.55969199999999997</v>
      </c>
      <c r="AZ141" s="22">
        <v>296.72699999999998</v>
      </c>
      <c r="BA141" s="22">
        <v>-1.1413599999999999E-2</v>
      </c>
      <c r="BB141" s="22">
        <v>131</v>
      </c>
      <c r="BC141" s="22">
        <v>0.55886800000000003</v>
      </c>
      <c r="BD141">
        <f t="shared" si="34"/>
        <v>11.413599999999999</v>
      </c>
      <c r="BE141">
        <f t="shared" si="35"/>
        <v>6.3881006111999987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0.98526000000000002</v>
      </c>
      <c r="H142" s="22">
        <v>50.704500000000003</v>
      </c>
      <c r="I142" s="22">
        <v>-1.32996E-2</v>
      </c>
      <c r="J142" s="22">
        <v>132</v>
      </c>
      <c r="K142" s="22">
        <v>0.98388699999999996</v>
      </c>
      <c r="L142">
        <f t="shared" si="24"/>
        <v>13.2996</v>
      </c>
      <c r="M142">
        <f t="shared" si="25"/>
        <v>13.103563896000001</v>
      </c>
      <c r="N142" s="9"/>
      <c r="O142" s="22">
        <v>0.56472800000000001</v>
      </c>
      <c r="P142" s="22">
        <v>99.972899999999996</v>
      </c>
      <c r="Q142" s="22">
        <v>-1.3073700000000001E-2</v>
      </c>
      <c r="R142" s="22">
        <v>132</v>
      </c>
      <c r="S142" s="22">
        <v>0.56390399999999996</v>
      </c>
      <c r="T142">
        <f t="shared" si="26"/>
        <v>13.073700000000001</v>
      </c>
      <c r="U142">
        <f t="shared" si="27"/>
        <v>7.3830844536000004</v>
      </c>
      <c r="X142" s="9"/>
      <c r="Y142" s="22">
        <v>0.98526000000000002</v>
      </c>
      <c r="Z142" s="22">
        <v>149.18199999999999</v>
      </c>
      <c r="AA142" s="22">
        <v>-1.22284E-2</v>
      </c>
      <c r="AB142" s="22">
        <v>132</v>
      </c>
      <c r="AC142" s="22">
        <v>0.98358199999999996</v>
      </c>
      <c r="AD142">
        <f t="shared" si="28"/>
        <v>12.228400000000001</v>
      </c>
      <c r="AE142">
        <f t="shared" si="29"/>
        <v>12.048153384000001</v>
      </c>
      <c r="AF142" s="9"/>
      <c r="AG142" s="22">
        <v>0.56472800000000001</v>
      </c>
      <c r="AH142" s="22">
        <v>198.393</v>
      </c>
      <c r="AI142" s="22">
        <v>-1.2191799999999999E-2</v>
      </c>
      <c r="AJ142" s="22">
        <v>132</v>
      </c>
      <c r="AK142" s="22">
        <v>0.56387299999999996</v>
      </c>
      <c r="AL142">
        <f t="shared" si="30"/>
        <v>12.191799999999999</v>
      </c>
      <c r="AM142">
        <f t="shared" si="31"/>
        <v>6.8850508303999991</v>
      </c>
      <c r="AP142" s="9"/>
      <c r="AQ142" s="22">
        <v>0.98526000000000002</v>
      </c>
      <c r="AR142" s="22">
        <v>247.50700000000001</v>
      </c>
      <c r="AS142" s="22">
        <v>-1.1615E-2</v>
      </c>
      <c r="AT142" s="22">
        <v>132</v>
      </c>
      <c r="AU142" s="22">
        <v>0.98419199999999996</v>
      </c>
      <c r="AV142">
        <f t="shared" si="32"/>
        <v>11.615</v>
      </c>
      <c r="AW142">
        <f t="shared" si="33"/>
        <v>11.4437949</v>
      </c>
      <c r="AX142" s="9"/>
      <c r="AY142" s="22">
        <v>0.56472800000000001</v>
      </c>
      <c r="AZ142" s="22">
        <v>296.73700000000002</v>
      </c>
      <c r="BA142" s="22">
        <v>-1.13861E-2</v>
      </c>
      <c r="BB142" s="22">
        <v>132</v>
      </c>
      <c r="BC142" s="22">
        <v>0.56390399999999996</v>
      </c>
      <c r="BD142">
        <f t="shared" si="34"/>
        <v>11.386099999999999</v>
      </c>
      <c r="BE142">
        <f t="shared" si="35"/>
        <v>6.4300494807999993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0.98022500000000001</v>
      </c>
      <c r="H143" s="22">
        <v>50.714599999999997</v>
      </c>
      <c r="I143" s="22">
        <v>-1.3302599999999999E-2</v>
      </c>
      <c r="J143" s="22">
        <v>133</v>
      </c>
      <c r="K143" s="22">
        <v>0.97900399999999999</v>
      </c>
      <c r="L143">
        <f t="shared" si="24"/>
        <v>13.3026</v>
      </c>
      <c r="M143">
        <f t="shared" si="25"/>
        <v>13.039541085</v>
      </c>
      <c r="N143" s="9"/>
      <c r="O143" s="22">
        <v>0.56976300000000002</v>
      </c>
      <c r="P143" s="22">
        <v>99.983000000000004</v>
      </c>
      <c r="Q143" s="22">
        <v>-1.30493E-2</v>
      </c>
      <c r="R143" s="22">
        <v>133</v>
      </c>
      <c r="S143" s="22">
        <v>0.56887799999999999</v>
      </c>
      <c r="T143">
        <f t="shared" si="26"/>
        <v>13.049300000000001</v>
      </c>
      <c r="U143">
        <f t="shared" si="27"/>
        <v>7.4350083159000002</v>
      </c>
      <c r="X143" s="9"/>
      <c r="Y143" s="22">
        <v>0.98022500000000001</v>
      </c>
      <c r="Z143" s="22">
        <v>149.19200000000001</v>
      </c>
      <c r="AA143" s="22">
        <v>-1.2252799999999999E-2</v>
      </c>
      <c r="AB143" s="22">
        <v>133</v>
      </c>
      <c r="AC143" s="22">
        <v>0.97900399999999999</v>
      </c>
      <c r="AD143">
        <f t="shared" si="28"/>
        <v>12.252799999999999</v>
      </c>
      <c r="AE143">
        <f t="shared" si="29"/>
        <v>12.010500879999999</v>
      </c>
      <c r="AF143" s="9"/>
      <c r="AG143" s="22">
        <v>0.56976300000000002</v>
      </c>
      <c r="AH143" s="22">
        <v>198.40299999999999</v>
      </c>
      <c r="AI143" s="22">
        <v>-1.21552E-2</v>
      </c>
      <c r="AJ143" s="22">
        <v>133</v>
      </c>
      <c r="AK143" s="22">
        <v>0.56899999999999995</v>
      </c>
      <c r="AL143">
        <f t="shared" si="30"/>
        <v>12.155199999999999</v>
      </c>
      <c r="AM143">
        <f t="shared" si="31"/>
        <v>6.9255832175999998</v>
      </c>
      <c r="AP143" s="9"/>
      <c r="AQ143" s="22">
        <v>0.98022500000000001</v>
      </c>
      <c r="AR143" s="22">
        <v>247.517</v>
      </c>
      <c r="AS143" s="22">
        <v>-1.1615E-2</v>
      </c>
      <c r="AT143" s="22">
        <v>133</v>
      </c>
      <c r="AU143" s="22">
        <v>0.97930899999999999</v>
      </c>
      <c r="AV143">
        <f t="shared" si="32"/>
        <v>11.615</v>
      </c>
      <c r="AW143">
        <f t="shared" si="33"/>
        <v>11.385313375000001</v>
      </c>
      <c r="AX143" s="9"/>
      <c r="AY143" s="22">
        <v>0.56976300000000002</v>
      </c>
      <c r="AZ143" s="22">
        <v>296.74700000000001</v>
      </c>
      <c r="BA143" s="22">
        <v>-1.1377E-2</v>
      </c>
      <c r="BB143" s="22">
        <v>133</v>
      </c>
      <c r="BC143" s="22">
        <v>0.56893899999999997</v>
      </c>
      <c r="BD143">
        <f t="shared" si="34"/>
        <v>11.377000000000001</v>
      </c>
      <c r="BE143">
        <f t="shared" si="35"/>
        <v>6.4821936510000002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0.97518899999999997</v>
      </c>
      <c r="H144" s="22">
        <v>50.724699999999999</v>
      </c>
      <c r="I144" s="22">
        <v>-1.3317900000000001E-2</v>
      </c>
      <c r="J144" s="22">
        <v>134</v>
      </c>
      <c r="K144" s="22">
        <v>0.97351100000000002</v>
      </c>
      <c r="L144">
        <f t="shared" si="24"/>
        <v>13.3179</v>
      </c>
      <c r="M144">
        <f t="shared" si="25"/>
        <v>12.987469583099999</v>
      </c>
      <c r="N144" s="9"/>
      <c r="O144" s="22">
        <v>0.57479899999999995</v>
      </c>
      <c r="P144" s="22">
        <v>99.993099999999998</v>
      </c>
      <c r="Q144" s="22">
        <v>-1.30127E-2</v>
      </c>
      <c r="R144" s="22">
        <v>134</v>
      </c>
      <c r="S144" s="22">
        <v>0.57394400000000001</v>
      </c>
      <c r="T144">
        <f t="shared" si="26"/>
        <v>13.012700000000001</v>
      </c>
      <c r="U144">
        <f t="shared" si="27"/>
        <v>7.4796869472999994</v>
      </c>
      <c r="X144" s="9"/>
      <c r="Y144" s="22">
        <v>0.97518899999999997</v>
      </c>
      <c r="Z144" s="22">
        <v>149.202</v>
      </c>
      <c r="AA144" s="22">
        <v>-1.2274200000000001E-2</v>
      </c>
      <c r="AB144" s="22">
        <v>134</v>
      </c>
      <c r="AC144" s="22">
        <v>0.97381600000000001</v>
      </c>
      <c r="AD144">
        <f t="shared" si="28"/>
        <v>12.2742</v>
      </c>
      <c r="AE144">
        <f t="shared" si="29"/>
        <v>11.969664823800001</v>
      </c>
      <c r="AF144" s="9"/>
      <c r="AG144" s="22">
        <v>0.57479899999999995</v>
      </c>
      <c r="AH144" s="22">
        <v>198.41300000000001</v>
      </c>
      <c r="AI144" s="22">
        <v>-1.2109399999999999E-2</v>
      </c>
      <c r="AJ144" s="22">
        <v>134</v>
      </c>
      <c r="AK144" s="22">
        <v>0.57391400000000004</v>
      </c>
      <c r="AL144">
        <f t="shared" si="30"/>
        <v>12.109399999999999</v>
      </c>
      <c r="AM144">
        <f t="shared" si="31"/>
        <v>6.9604710105999992</v>
      </c>
      <c r="AP144" s="9"/>
      <c r="AQ144" s="22">
        <v>0.97518899999999997</v>
      </c>
      <c r="AR144" s="22">
        <v>247.52699999999999</v>
      </c>
      <c r="AS144" s="22">
        <v>-1.16302E-2</v>
      </c>
      <c r="AT144" s="22">
        <v>134</v>
      </c>
      <c r="AU144" s="22">
        <v>0.97412100000000001</v>
      </c>
      <c r="AV144">
        <f t="shared" si="32"/>
        <v>11.6302</v>
      </c>
      <c r="AW144">
        <f t="shared" si="33"/>
        <v>11.3416431078</v>
      </c>
      <c r="AX144" s="9"/>
      <c r="AY144" s="22">
        <v>0.57479899999999995</v>
      </c>
      <c r="AZ144" s="22">
        <v>296.75700000000001</v>
      </c>
      <c r="BA144" s="22">
        <v>-1.1361700000000001E-2</v>
      </c>
      <c r="BB144" s="22">
        <v>134</v>
      </c>
      <c r="BC144" s="22">
        <v>0.57400499999999999</v>
      </c>
      <c r="BD144">
        <f t="shared" si="34"/>
        <v>11.361700000000001</v>
      </c>
      <c r="BE144">
        <f t="shared" si="35"/>
        <v>6.5306937982999997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0.97015399999999996</v>
      </c>
      <c r="H145" s="22">
        <v>50.734699999999997</v>
      </c>
      <c r="I145" s="22">
        <v>-1.3339200000000001E-2</v>
      </c>
      <c r="J145" s="22">
        <v>135</v>
      </c>
      <c r="K145" s="22">
        <v>0.96893300000000004</v>
      </c>
      <c r="L145">
        <f t="shared" si="24"/>
        <v>13.3392</v>
      </c>
      <c r="M145">
        <f t="shared" si="25"/>
        <v>12.941078236799999</v>
      </c>
      <c r="N145" s="9"/>
      <c r="O145" s="22">
        <v>0.57983399999999996</v>
      </c>
      <c r="P145" s="22">
        <v>100.003</v>
      </c>
      <c r="Q145" s="22">
        <v>-1.2970000000000001E-2</v>
      </c>
      <c r="R145" s="22">
        <v>135</v>
      </c>
      <c r="S145" s="22">
        <v>0.57901000000000002</v>
      </c>
      <c r="T145">
        <f t="shared" si="26"/>
        <v>12.97</v>
      </c>
      <c r="U145">
        <f t="shared" si="27"/>
        <v>7.52044698</v>
      </c>
      <c r="X145" s="9"/>
      <c r="Y145" s="22">
        <v>0.97015399999999996</v>
      </c>
      <c r="Z145" s="22">
        <v>149.21299999999999</v>
      </c>
      <c r="AA145" s="22">
        <v>-1.2286399999999999E-2</v>
      </c>
      <c r="AB145" s="22">
        <v>135</v>
      </c>
      <c r="AC145" s="22">
        <v>0.96923800000000004</v>
      </c>
      <c r="AD145">
        <f t="shared" si="28"/>
        <v>12.286399999999999</v>
      </c>
      <c r="AE145">
        <f t="shared" si="29"/>
        <v>11.919700105599999</v>
      </c>
      <c r="AF145" s="9"/>
      <c r="AG145" s="22">
        <v>0.57983399999999996</v>
      </c>
      <c r="AH145" s="22">
        <v>198.423</v>
      </c>
      <c r="AI145" s="22">
        <v>-1.20728E-2</v>
      </c>
      <c r="AJ145" s="22">
        <v>135</v>
      </c>
      <c r="AK145" s="22">
        <v>0.57901000000000002</v>
      </c>
      <c r="AL145">
        <f t="shared" si="30"/>
        <v>12.072799999999999</v>
      </c>
      <c r="AM145">
        <f t="shared" si="31"/>
        <v>7.0002199151999989</v>
      </c>
      <c r="AP145" s="9"/>
      <c r="AQ145" s="22">
        <v>0.97015399999999996</v>
      </c>
      <c r="AR145" s="22">
        <v>247.53700000000001</v>
      </c>
      <c r="AS145" s="22">
        <v>-1.1639399999999999E-2</v>
      </c>
      <c r="AT145" s="22">
        <v>135</v>
      </c>
      <c r="AU145" s="22">
        <v>0.96893300000000004</v>
      </c>
      <c r="AV145">
        <f t="shared" si="32"/>
        <v>11.6394</v>
      </c>
      <c r="AW145">
        <f t="shared" si="33"/>
        <v>11.292010467599999</v>
      </c>
      <c r="AX145" s="9"/>
      <c r="AY145" s="22">
        <v>0.57983399999999996</v>
      </c>
      <c r="AZ145" s="22">
        <v>296.767</v>
      </c>
      <c r="BA145" s="22">
        <v>-1.13373E-2</v>
      </c>
      <c r="BB145" s="22">
        <v>135</v>
      </c>
      <c r="BC145" s="22">
        <v>0.57897900000000002</v>
      </c>
      <c r="BD145">
        <f t="shared" si="34"/>
        <v>11.337299999999999</v>
      </c>
      <c r="BE145">
        <f t="shared" si="35"/>
        <v>6.5737520081999987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0.96511800000000003</v>
      </c>
      <c r="H146" s="22">
        <v>50.744799999999998</v>
      </c>
      <c r="I146" s="22">
        <v>-1.33575E-2</v>
      </c>
      <c r="J146" s="22">
        <v>136</v>
      </c>
      <c r="K146" s="22">
        <v>0.96374499999999996</v>
      </c>
      <c r="L146">
        <f t="shared" si="24"/>
        <v>13.3575</v>
      </c>
      <c r="M146">
        <f t="shared" si="25"/>
        <v>12.891563684999999</v>
      </c>
      <c r="N146" s="9"/>
      <c r="O146" s="22">
        <v>0.58486899999999997</v>
      </c>
      <c r="P146" s="22">
        <v>100.01300000000001</v>
      </c>
      <c r="Q146" s="22">
        <v>-1.29456E-2</v>
      </c>
      <c r="R146" s="22">
        <v>136</v>
      </c>
      <c r="S146" s="22">
        <v>0.58401499999999995</v>
      </c>
      <c r="T146">
        <f t="shared" si="26"/>
        <v>12.945600000000001</v>
      </c>
      <c r="U146">
        <f t="shared" si="27"/>
        <v>7.5714801264</v>
      </c>
      <c r="X146" s="9"/>
      <c r="Y146" s="22">
        <v>0.96511800000000003</v>
      </c>
      <c r="Z146" s="22">
        <v>149.22300000000001</v>
      </c>
      <c r="AA146" s="22">
        <v>-1.23138E-2</v>
      </c>
      <c r="AB146" s="22">
        <v>136</v>
      </c>
      <c r="AC146" s="22">
        <v>0.96404999999999996</v>
      </c>
      <c r="AD146">
        <f t="shared" si="28"/>
        <v>12.313800000000001</v>
      </c>
      <c r="AE146">
        <f t="shared" si="29"/>
        <v>11.884270028400001</v>
      </c>
      <c r="AF146" s="9"/>
      <c r="AG146" s="22">
        <v>0.58486899999999997</v>
      </c>
      <c r="AH146" s="22">
        <v>198.43299999999999</v>
      </c>
      <c r="AI146" s="22">
        <v>-1.2042199999999999E-2</v>
      </c>
      <c r="AJ146" s="22">
        <v>136</v>
      </c>
      <c r="AK146" s="22">
        <v>0.58401499999999995</v>
      </c>
      <c r="AL146">
        <f t="shared" si="30"/>
        <v>12.042199999999999</v>
      </c>
      <c r="AM146">
        <f t="shared" si="31"/>
        <v>7.0431094717999994</v>
      </c>
      <c r="AP146" s="9"/>
      <c r="AQ146" s="22">
        <v>0.96511800000000003</v>
      </c>
      <c r="AR146" s="22">
        <v>247.547</v>
      </c>
      <c r="AS146" s="22">
        <v>-1.16547E-2</v>
      </c>
      <c r="AT146" s="22">
        <v>136</v>
      </c>
      <c r="AU146" s="22">
        <v>0.96374499999999996</v>
      </c>
      <c r="AV146">
        <f t="shared" si="32"/>
        <v>11.6547</v>
      </c>
      <c r="AW146">
        <f t="shared" si="33"/>
        <v>11.248160754600001</v>
      </c>
      <c r="AX146" s="9"/>
      <c r="AY146" s="22">
        <v>0.58486899999999997</v>
      </c>
      <c r="AZ146" s="22">
        <v>296.77699999999999</v>
      </c>
      <c r="BA146" s="22">
        <v>-1.13159E-2</v>
      </c>
      <c r="BB146" s="22">
        <v>136</v>
      </c>
      <c r="BC146" s="22">
        <v>0.58401499999999995</v>
      </c>
      <c r="BD146">
        <f t="shared" si="34"/>
        <v>11.315900000000001</v>
      </c>
      <c r="BE146">
        <f t="shared" si="35"/>
        <v>6.6183191171000004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0.96008300000000002</v>
      </c>
      <c r="H147" s="22">
        <v>50.754899999999999</v>
      </c>
      <c r="I147" s="22">
        <v>-1.3378900000000001E-2</v>
      </c>
      <c r="J147" s="22">
        <v>137</v>
      </c>
      <c r="K147" s="22">
        <v>0.95886199999999999</v>
      </c>
      <c r="L147">
        <f t="shared" si="24"/>
        <v>13.378900000000002</v>
      </c>
      <c r="M147">
        <f t="shared" si="25"/>
        <v>12.844854448700001</v>
      </c>
      <c r="N147" s="9"/>
      <c r="O147" s="22">
        <v>0.58990500000000001</v>
      </c>
      <c r="P147" s="22">
        <v>100.023</v>
      </c>
      <c r="Q147" s="22">
        <v>-1.29181E-2</v>
      </c>
      <c r="R147" s="22">
        <v>137</v>
      </c>
      <c r="S147" s="22">
        <v>0.58904999999999996</v>
      </c>
      <c r="T147">
        <f t="shared" si="26"/>
        <v>12.918100000000001</v>
      </c>
      <c r="U147">
        <f t="shared" si="27"/>
        <v>7.6204517805000007</v>
      </c>
      <c r="X147" s="9"/>
      <c r="Y147" s="22">
        <v>0.96008300000000002</v>
      </c>
      <c r="Z147" s="22">
        <v>149.233</v>
      </c>
      <c r="AA147" s="22">
        <v>-1.2335199999999999E-2</v>
      </c>
      <c r="AB147" s="22">
        <v>137</v>
      </c>
      <c r="AC147" s="22">
        <v>0.95886199999999999</v>
      </c>
      <c r="AD147">
        <f t="shared" si="28"/>
        <v>12.335199999999999</v>
      </c>
      <c r="AE147">
        <f t="shared" si="29"/>
        <v>11.842815821599999</v>
      </c>
      <c r="AF147" s="9"/>
      <c r="AG147" s="22">
        <v>0.58990500000000001</v>
      </c>
      <c r="AH147" s="22">
        <v>198.44300000000001</v>
      </c>
      <c r="AI147" s="22">
        <v>-1.2023900000000001E-2</v>
      </c>
      <c r="AJ147" s="22">
        <v>137</v>
      </c>
      <c r="AK147" s="22">
        <v>0.58908099999999997</v>
      </c>
      <c r="AL147">
        <f t="shared" si="30"/>
        <v>12.023900000000001</v>
      </c>
      <c r="AM147">
        <f t="shared" si="31"/>
        <v>7.0929587295000012</v>
      </c>
      <c r="AP147" s="9"/>
      <c r="AQ147" s="22">
        <v>0.96008300000000002</v>
      </c>
      <c r="AR147" s="22">
        <v>247.55799999999999</v>
      </c>
      <c r="AS147" s="22">
        <v>-1.1676000000000001E-2</v>
      </c>
      <c r="AT147" s="22">
        <v>137</v>
      </c>
      <c r="AU147" s="22">
        <v>0.95886199999999999</v>
      </c>
      <c r="AV147">
        <f t="shared" si="32"/>
        <v>11.676</v>
      </c>
      <c r="AW147">
        <f t="shared" si="33"/>
        <v>11.209929108000001</v>
      </c>
      <c r="AX147" s="9"/>
      <c r="AY147" s="22">
        <v>0.58990500000000001</v>
      </c>
      <c r="AZ147" s="22">
        <v>296.78699999999998</v>
      </c>
      <c r="BA147" s="22">
        <v>-1.13007E-2</v>
      </c>
      <c r="BB147" s="22">
        <v>137</v>
      </c>
      <c r="BC147" s="22">
        <v>0.58911100000000005</v>
      </c>
      <c r="BD147">
        <f t="shared" si="34"/>
        <v>11.300700000000001</v>
      </c>
      <c r="BE147">
        <f t="shared" si="35"/>
        <v>6.666339433500001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0.95504800000000001</v>
      </c>
      <c r="H148" s="22">
        <v>50.764899999999997</v>
      </c>
      <c r="I148" s="22">
        <v>-1.33972E-2</v>
      </c>
      <c r="J148" s="22">
        <v>138</v>
      </c>
      <c r="K148" s="22">
        <v>0.95397900000000002</v>
      </c>
      <c r="L148">
        <f t="shared" si="24"/>
        <v>13.3972</v>
      </c>
      <c r="M148">
        <f t="shared" si="25"/>
        <v>12.7949690656</v>
      </c>
      <c r="N148" s="9"/>
      <c r="O148" s="22">
        <v>0.59494000000000002</v>
      </c>
      <c r="P148" s="22">
        <v>100.033</v>
      </c>
      <c r="Q148" s="22">
        <v>-1.2902800000000001E-2</v>
      </c>
      <c r="R148" s="22">
        <v>138</v>
      </c>
      <c r="S148" s="22">
        <v>0.594055</v>
      </c>
      <c r="T148">
        <f t="shared" si="26"/>
        <v>12.902800000000001</v>
      </c>
      <c r="U148">
        <f t="shared" si="27"/>
        <v>7.6763918320000011</v>
      </c>
      <c r="X148" s="9"/>
      <c r="Y148" s="22">
        <v>0.95504800000000001</v>
      </c>
      <c r="Z148" s="22">
        <v>149.24299999999999</v>
      </c>
      <c r="AA148" s="22">
        <v>-1.2362700000000001E-2</v>
      </c>
      <c r="AB148" s="22">
        <v>138</v>
      </c>
      <c r="AC148" s="22">
        <v>0.95397900000000002</v>
      </c>
      <c r="AD148">
        <f t="shared" si="28"/>
        <v>12.3627</v>
      </c>
      <c r="AE148">
        <f t="shared" si="29"/>
        <v>11.8069719096</v>
      </c>
      <c r="AF148" s="9"/>
      <c r="AG148" s="22">
        <v>0.59494000000000002</v>
      </c>
      <c r="AH148" s="22">
        <v>198.453</v>
      </c>
      <c r="AI148" s="22">
        <v>-1.20178E-2</v>
      </c>
      <c r="AJ148" s="22">
        <v>138</v>
      </c>
      <c r="AK148" s="22">
        <v>0.59411599999999998</v>
      </c>
      <c r="AL148">
        <f t="shared" si="30"/>
        <v>12.017800000000001</v>
      </c>
      <c r="AM148">
        <f t="shared" si="31"/>
        <v>7.1498699320000005</v>
      </c>
      <c r="AP148" s="9"/>
      <c r="AQ148" s="22">
        <v>0.95504800000000001</v>
      </c>
      <c r="AR148" s="22">
        <v>247.56800000000001</v>
      </c>
      <c r="AS148" s="22">
        <v>-1.16913E-2</v>
      </c>
      <c r="AT148" s="22">
        <v>138</v>
      </c>
      <c r="AU148" s="22">
        <v>0.95397900000000002</v>
      </c>
      <c r="AV148">
        <f t="shared" si="32"/>
        <v>11.6913</v>
      </c>
      <c r="AW148">
        <f t="shared" si="33"/>
        <v>11.165752682400001</v>
      </c>
      <c r="AX148" s="9"/>
      <c r="AY148" s="22">
        <v>0.59494000000000002</v>
      </c>
      <c r="AZ148" s="22">
        <v>296.79700000000003</v>
      </c>
      <c r="BA148" s="22">
        <v>-1.1285399999999999E-2</v>
      </c>
      <c r="BB148" s="22">
        <v>138</v>
      </c>
      <c r="BC148" s="22">
        <v>0.59414699999999998</v>
      </c>
      <c r="BD148">
        <f t="shared" si="34"/>
        <v>11.285399999999999</v>
      </c>
      <c r="BE148">
        <f t="shared" si="35"/>
        <v>6.7141358759999994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0.95001199999999997</v>
      </c>
      <c r="H149" s="22">
        <v>50.774999999999999</v>
      </c>
      <c r="I149" s="22">
        <v>-1.34155E-2</v>
      </c>
      <c r="J149" s="22">
        <v>139</v>
      </c>
      <c r="K149" s="22">
        <v>0.94879199999999997</v>
      </c>
      <c r="L149">
        <f t="shared" si="24"/>
        <v>13.4155</v>
      </c>
      <c r="M149">
        <f t="shared" si="25"/>
        <v>12.744885986</v>
      </c>
      <c r="N149" s="9"/>
      <c r="O149" s="22">
        <v>0.59997599999999995</v>
      </c>
      <c r="P149" s="22">
        <v>100.04300000000001</v>
      </c>
      <c r="Q149" s="22">
        <v>-1.28723E-2</v>
      </c>
      <c r="R149" s="22">
        <v>139</v>
      </c>
      <c r="S149" s="22">
        <v>0.59915200000000002</v>
      </c>
      <c r="T149">
        <f t="shared" si="26"/>
        <v>12.872299999999999</v>
      </c>
      <c r="U149">
        <f t="shared" si="27"/>
        <v>7.7230710647999992</v>
      </c>
      <c r="X149" s="9"/>
      <c r="Y149" s="22">
        <v>0.95001199999999997</v>
      </c>
      <c r="Z149" s="22">
        <v>149.25299999999999</v>
      </c>
      <c r="AA149" s="22">
        <v>-1.23871E-2</v>
      </c>
      <c r="AB149" s="22">
        <v>139</v>
      </c>
      <c r="AC149" s="22">
        <v>0.94940199999999997</v>
      </c>
      <c r="AD149">
        <f t="shared" si="28"/>
        <v>12.3871</v>
      </c>
      <c r="AE149">
        <f t="shared" si="29"/>
        <v>11.767893645199999</v>
      </c>
      <c r="AF149" s="9"/>
      <c r="AG149" s="22">
        <v>0.59997599999999995</v>
      </c>
      <c r="AH149" s="22">
        <v>198.46299999999999</v>
      </c>
      <c r="AI149" s="22">
        <v>-1.20026E-2</v>
      </c>
      <c r="AJ149" s="22">
        <v>139</v>
      </c>
      <c r="AK149" s="22">
        <v>0.59918199999999999</v>
      </c>
      <c r="AL149">
        <f t="shared" si="30"/>
        <v>12.002600000000001</v>
      </c>
      <c r="AM149">
        <f t="shared" si="31"/>
        <v>7.2012719376000005</v>
      </c>
      <c r="AP149" s="9"/>
      <c r="AQ149" s="22">
        <v>0.95001199999999997</v>
      </c>
      <c r="AR149" s="22">
        <v>247.578</v>
      </c>
      <c r="AS149" s="22">
        <v>-1.1694299999999999E-2</v>
      </c>
      <c r="AT149" s="22">
        <v>139</v>
      </c>
      <c r="AU149" s="22">
        <v>0.94909699999999997</v>
      </c>
      <c r="AV149">
        <f t="shared" si="32"/>
        <v>11.6943</v>
      </c>
      <c r="AW149">
        <f t="shared" si="33"/>
        <v>11.1097253316</v>
      </c>
      <c r="AX149" s="9"/>
      <c r="AY149" s="22">
        <v>0.59997599999999995</v>
      </c>
      <c r="AZ149" s="22">
        <v>296.80700000000002</v>
      </c>
      <c r="BA149" s="22">
        <v>-1.1251799999999999E-2</v>
      </c>
      <c r="BB149" s="22">
        <v>139</v>
      </c>
      <c r="BC149" s="22">
        <v>0.59918199999999999</v>
      </c>
      <c r="BD149">
        <f t="shared" si="34"/>
        <v>11.251799999999999</v>
      </c>
      <c r="BE149">
        <f t="shared" si="35"/>
        <v>6.7508099567999995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0.94497699999999996</v>
      </c>
      <c r="H150" s="22">
        <v>50.7851</v>
      </c>
      <c r="I150" s="22">
        <v>-1.34308E-2</v>
      </c>
      <c r="J150" s="22">
        <v>140</v>
      </c>
      <c r="K150" s="22">
        <v>0.943604</v>
      </c>
      <c r="L150">
        <f t="shared" si="24"/>
        <v>13.4308</v>
      </c>
      <c r="M150">
        <f t="shared" si="25"/>
        <v>12.6917970916</v>
      </c>
      <c r="N150" s="9"/>
      <c r="O150" s="22">
        <v>0.60501099999999997</v>
      </c>
      <c r="P150" s="22">
        <v>100.054</v>
      </c>
      <c r="Q150" s="22">
        <v>-1.2851E-2</v>
      </c>
      <c r="R150" s="22">
        <v>140</v>
      </c>
      <c r="S150" s="22">
        <v>0.60412600000000005</v>
      </c>
      <c r="T150">
        <f t="shared" si="26"/>
        <v>12.850999999999999</v>
      </c>
      <c r="U150">
        <f t="shared" si="27"/>
        <v>7.7749963609999986</v>
      </c>
      <c r="X150" s="9"/>
      <c r="Y150" s="22">
        <v>0.94497699999999996</v>
      </c>
      <c r="Z150" s="22">
        <v>149.26300000000001</v>
      </c>
      <c r="AA150" s="22">
        <v>-1.2411500000000001E-2</v>
      </c>
      <c r="AB150" s="22">
        <v>140</v>
      </c>
      <c r="AC150" s="22">
        <v>0.943604</v>
      </c>
      <c r="AD150">
        <f t="shared" si="28"/>
        <v>12.4115</v>
      </c>
      <c r="AE150">
        <f t="shared" si="29"/>
        <v>11.728582035499999</v>
      </c>
      <c r="AF150" s="9"/>
      <c r="AG150" s="22">
        <v>0.60501099999999997</v>
      </c>
      <c r="AH150" s="22">
        <v>198.47300000000001</v>
      </c>
      <c r="AI150" s="22">
        <v>-1.1975100000000001E-2</v>
      </c>
      <c r="AJ150" s="22">
        <v>140</v>
      </c>
      <c r="AK150" s="22">
        <v>0.60415600000000003</v>
      </c>
      <c r="AL150">
        <f t="shared" si="30"/>
        <v>11.975100000000001</v>
      </c>
      <c r="AM150">
        <f t="shared" si="31"/>
        <v>7.2450672261000006</v>
      </c>
      <c r="AP150" s="9"/>
      <c r="AQ150" s="22">
        <v>0.94497699999999996</v>
      </c>
      <c r="AR150" s="22">
        <v>247.58799999999999</v>
      </c>
      <c r="AS150" s="22">
        <v>-1.17065E-2</v>
      </c>
      <c r="AT150" s="22">
        <v>140</v>
      </c>
      <c r="AU150" s="22">
        <v>0.943604</v>
      </c>
      <c r="AV150">
        <f t="shared" si="32"/>
        <v>11.7065</v>
      </c>
      <c r="AW150">
        <f t="shared" si="33"/>
        <v>11.0623732505</v>
      </c>
      <c r="AX150" s="9"/>
      <c r="AY150" s="22">
        <v>0.60501099999999997</v>
      </c>
      <c r="AZ150" s="22">
        <v>296.81700000000001</v>
      </c>
      <c r="BA150" s="22">
        <v>-1.12213E-2</v>
      </c>
      <c r="BB150" s="22">
        <v>140</v>
      </c>
      <c r="BC150" s="22">
        <v>0.60427900000000001</v>
      </c>
      <c r="BD150">
        <f t="shared" si="34"/>
        <v>11.221299999999999</v>
      </c>
      <c r="BE150">
        <f t="shared" si="35"/>
        <v>6.7890099342999992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0.93994100000000003</v>
      </c>
      <c r="H151" s="22">
        <v>50.795200000000001</v>
      </c>
      <c r="I151" s="22">
        <v>-1.34521E-2</v>
      </c>
      <c r="J151" s="22">
        <v>141</v>
      </c>
      <c r="K151" s="22">
        <v>0.93933100000000003</v>
      </c>
      <c r="L151">
        <f t="shared" si="24"/>
        <v>13.4521</v>
      </c>
      <c r="M151">
        <f t="shared" si="25"/>
        <v>12.644180326100001</v>
      </c>
      <c r="N151" s="9"/>
      <c r="O151" s="22">
        <v>0.61004599999999998</v>
      </c>
      <c r="P151" s="22">
        <v>100.06399999999999</v>
      </c>
      <c r="Q151" s="22">
        <v>-1.2820399999999999E-2</v>
      </c>
      <c r="R151" s="22">
        <v>141</v>
      </c>
      <c r="S151" s="22">
        <v>0.60919199999999996</v>
      </c>
      <c r="T151">
        <f t="shared" si="26"/>
        <v>12.820399999999999</v>
      </c>
      <c r="U151">
        <f t="shared" si="27"/>
        <v>7.8210337383999997</v>
      </c>
      <c r="X151" s="9"/>
      <c r="Y151" s="22">
        <v>0.93994100000000003</v>
      </c>
      <c r="Z151" s="22">
        <v>149.273</v>
      </c>
      <c r="AA151" s="22">
        <v>-1.24329E-2</v>
      </c>
      <c r="AB151" s="22">
        <v>141</v>
      </c>
      <c r="AC151" s="22">
        <v>0.93902600000000003</v>
      </c>
      <c r="AD151">
        <f t="shared" si="28"/>
        <v>12.4329</v>
      </c>
      <c r="AE151">
        <f t="shared" si="29"/>
        <v>11.686192458900001</v>
      </c>
      <c r="AF151" s="9"/>
      <c r="AG151" s="22">
        <v>0.61004599999999998</v>
      </c>
      <c r="AH151" s="22">
        <v>198.483</v>
      </c>
      <c r="AI151" s="22">
        <v>-1.1941500000000001E-2</v>
      </c>
      <c r="AJ151" s="22">
        <v>141</v>
      </c>
      <c r="AK151" s="22">
        <v>0.60919199999999996</v>
      </c>
      <c r="AL151">
        <f t="shared" si="30"/>
        <v>11.941500000000001</v>
      </c>
      <c r="AM151">
        <f t="shared" si="31"/>
        <v>7.2848643090000005</v>
      </c>
      <c r="AP151" s="9"/>
      <c r="AQ151" s="22">
        <v>0.93994100000000003</v>
      </c>
      <c r="AR151" s="22">
        <v>247.59800000000001</v>
      </c>
      <c r="AS151" s="22">
        <v>-1.17188E-2</v>
      </c>
      <c r="AT151" s="22">
        <v>141</v>
      </c>
      <c r="AU151" s="22">
        <v>0.93841600000000003</v>
      </c>
      <c r="AV151">
        <f t="shared" si="32"/>
        <v>11.7188</v>
      </c>
      <c r="AW151">
        <f t="shared" si="33"/>
        <v>11.0149805908</v>
      </c>
      <c r="AX151" s="9"/>
      <c r="AY151" s="22">
        <v>0.61004599999999998</v>
      </c>
      <c r="AZ151" s="22">
        <v>296.827</v>
      </c>
      <c r="BA151" s="22">
        <v>-1.1196899999999999E-2</v>
      </c>
      <c r="BB151" s="22">
        <v>141</v>
      </c>
      <c r="BC151" s="22">
        <v>0.60925300000000004</v>
      </c>
      <c r="BD151">
        <f t="shared" si="34"/>
        <v>11.196899999999999</v>
      </c>
      <c r="BE151">
        <f t="shared" si="35"/>
        <v>6.8306240573999997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0.93490600000000001</v>
      </c>
      <c r="H152" s="22">
        <v>50.805199999999999</v>
      </c>
      <c r="I152" s="22">
        <v>-1.34766E-2</v>
      </c>
      <c r="J152" s="22">
        <v>142</v>
      </c>
      <c r="K152" s="22">
        <v>0.93383799999999995</v>
      </c>
      <c r="L152">
        <f t="shared" si="24"/>
        <v>13.476599999999999</v>
      </c>
      <c r="M152">
        <f t="shared" si="25"/>
        <v>12.5993541996</v>
      </c>
      <c r="N152" s="9"/>
      <c r="O152" s="22">
        <v>0.61508200000000002</v>
      </c>
      <c r="P152" s="22">
        <v>100.074</v>
      </c>
      <c r="Q152" s="22">
        <v>-1.27838E-2</v>
      </c>
      <c r="R152" s="22">
        <v>142</v>
      </c>
      <c r="S152" s="22">
        <v>0.61425799999999997</v>
      </c>
      <c r="T152">
        <f t="shared" si="26"/>
        <v>12.783799999999999</v>
      </c>
      <c r="U152">
        <f t="shared" si="27"/>
        <v>7.8630852716000001</v>
      </c>
      <c r="X152" s="9"/>
      <c r="Y152" s="22">
        <v>0.93490600000000001</v>
      </c>
      <c r="Z152" s="22">
        <v>149.28299999999999</v>
      </c>
      <c r="AA152" s="22">
        <v>-1.2442E-2</v>
      </c>
      <c r="AB152" s="22">
        <v>142</v>
      </c>
      <c r="AC152" s="22">
        <v>0.93353299999999995</v>
      </c>
      <c r="AD152">
        <f t="shared" si="28"/>
        <v>12.442</v>
      </c>
      <c r="AE152">
        <f t="shared" si="29"/>
        <v>11.632100452</v>
      </c>
      <c r="AF152" s="9"/>
      <c r="AG152" s="22">
        <v>0.61508200000000002</v>
      </c>
      <c r="AH152" s="22">
        <v>198.49299999999999</v>
      </c>
      <c r="AI152" s="22">
        <v>-1.19171E-2</v>
      </c>
      <c r="AJ152" s="22">
        <v>142</v>
      </c>
      <c r="AK152" s="22">
        <v>0.61422699999999997</v>
      </c>
      <c r="AL152">
        <f t="shared" si="30"/>
        <v>11.9171</v>
      </c>
      <c r="AM152">
        <f t="shared" si="31"/>
        <v>7.3299937022000003</v>
      </c>
      <c r="AP152" s="9"/>
      <c r="AQ152" s="22">
        <v>0.93490600000000001</v>
      </c>
      <c r="AR152" s="22">
        <v>247.608</v>
      </c>
      <c r="AS152" s="22">
        <v>-1.17371E-2</v>
      </c>
      <c r="AT152" s="22">
        <v>142</v>
      </c>
      <c r="AU152" s="22">
        <v>0.93414299999999995</v>
      </c>
      <c r="AV152">
        <f t="shared" si="32"/>
        <v>11.7371</v>
      </c>
      <c r="AW152">
        <f t="shared" si="33"/>
        <v>10.973085212600001</v>
      </c>
      <c r="AX152" s="9"/>
      <c r="AY152" s="22">
        <v>0.61508200000000002</v>
      </c>
      <c r="AZ152" s="22">
        <v>296.83699999999999</v>
      </c>
      <c r="BA152" s="22">
        <v>-1.11816E-2</v>
      </c>
      <c r="BB152" s="22">
        <v>142</v>
      </c>
      <c r="BC152" s="22">
        <v>0.61428799999999995</v>
      </c>
      <c r="BD152">
        <f t="shared" si="34"/>
        <v>11.1816</v>
      </c>
      <c r="BE152">
        <f t="shared" si="35"/>
        <v>6.8776008912000002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0.929871</v>
      </c>
      <c r="H153" s="22">
        <v>50.815300000000001</v>
      </c>
      <c r="I153" s="22">
        <v>-1.34979E-2</v>
      </c>
      <c r="J153" s="22">
        <v>143</v>
      </c>
      <c r="K153" s="22">
        <v>0.92895499999999998</v>
      </c>
      <c r="L153">
        <f t="shared" si="24"/>
        <v>13.4979</v>
      </c>
      <c r="M153">
        <f t="shared" si="25"/>
        <v>12.551305770899999</v>
      </c>
      <c r="N153" s="9"/>
      <c r="O153" s="22">
        <v>0.62011700000000003</v>
      </c>
      <c r="P153" s="22">
        <v>100.084</v>
      </c>
      <c r="Q153" s="22">
        <v>-1.27533E-2</v>
      </c>
      <c r="R153" s="22">
        <v>143</v>
      </c>
      <c r="S153" s="22">
        <v>0.61926300000000001</v>
      </c>
      <c r="T153">
        <f t="shared" si="26"/>
        <v>12.753300000000001</v>
      </c>
      <c r="U153">
        <f t="shared" si="27"/>
        <v>7.9085381361000007</v>
      </c>
      <c r="X153" s="9"/>
      <c r="Y153" s="22">
        <v>0.929871</v>
      </c>
      <c r="Z153" s="22">
        <v>149.29300000000001</v>
      </c>
      <c r="AA153" s="22">
        <v>-1.24481E-2</v>
      </c>
      <c r="AB153" s="22">
        <v>143</v>
      </c>
      <c r="AC153" s="22">
        <v>0.92895499999999998</v>
      </c>
      <c r="AD153">
        <f t="shared" si="28"/>
        <v>12.4481</v>
      </c>
      <c r="AE153">
        <f t="shared" si="29"/>
        <v>11.5751271951</v>
      </c>
      <c r="AF153" s="9"/>
      <c r="AG153" s="22">
        <v>0.62011700000000003</v>
      </c>
      <c r="AH153" s="22">
        <v>198.50399999999999</v>
      </c>
      <c r="AI153" s="22">
        <v>-1.18835E-2</v>
      </c>
      <c r="AJ153" s="22">
        <v>143</v>
      </c>
      <c r="AK153" s="22">
        <v>0.61929299999999998</v>
      </c>
      <c r="AL153">
        <f t="shared" si="30"/>
        <v>11.8835</v>
      </c>
      <c r="AM153">
        <f t="shared" si="31"/>
        <v>7.3691603695000003</v>
      </c>
      <c r="AP153" s="9"/>
      <c r="AQ153" s="22">
        <v>0.929871</v>
      </c>
      <c r="AR153" s="22">
        <v>247.61799999999999</v>
      </c>
      <c r="AS153" s="22">
        <v>-1.1755399999999999E-2</v>
      </c>
      <c r="AT153" s="22">
        <v>143</v>
      </c>
      <c r="AU153" s="22">
        <v>0.92864999999999998</v>
      </c>
      <c r="AV153">
        <f t="shared" si="32"/>
        <v>11.7554</v>
      </c>
      <c r="AW153">
        <f t="shared" si="33"/>
        <v>10.9310055534</v>
      </c>
      <c r="AX153" s="9"/>
      <c r="AY153" s="22">
        <v>0.62011700000000003</v>
      </c>
      <c r="AZ153" s="22">
        <v>296.84699999999998</v>
      </c>
      <c r="BA153" s="22">
        <v>-1.11603E-2</v>
      </c>
      <c r="BB153" s="22">
        <v>143</v>
      </c>
      <c r="BC153" s="22">
        <v>0.61932399999999999</v>
      </c>
      <c r="BD153">
        <f t="shared" si="34"/>
        <v>11.160299999999999</v>
      </c>
      <c r="BE153">
        <f t="shared" si="35"/>
        <v>6.9206917551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0.92483499999999996</v>
      </c>
      <c r="H154" s="22">
        <v>50.825400000000002</v>
      </c>
      <c r="I154" s="22">
        <v>-1.3504E-2</v>
      </c>
      <c r="J154" s="22">
        <v>144</v>
      </c>
      <c r="K154" s="22">
        <v>0.924377</v>
      </c>
      <c r="L154">
        <f t="shared" si="24"/>
        <v>13.504</v>
      </c>
      <c r="M154">
        <f t="shared" si="25"/>
        <v>12.48897184</v>
      </c>
      <c r="N154" s="9"/>
      <c r="O154" s="22">
        <v>0.62515299999999996</v>
      </c>
      <c r="P154" s="22">
        <v>100.09399999999999</v>
      </c>
      <c r="Q154" s="22">
        <v>-1.2722799999999999E-2</v>
      </c>
      <c r="R154" s="22">
        <v>144</v>
      </c>
      <c r="S154" s="22">
        <v>0.62429800000000002</v>
      </c>
      <c r="T154">
        <f t="shared" si="26"/>
        <v>12.722799999999999</v>
      </c>
      <c r="U154">
        <f t="shared" si="27"/>
        <v>7.9536965883999988</v>
      </c>
      <c r="X154" s="9"/>
      <c r="Y154" s="22">
        <v>0.92483499999999996</v>
      </c>
      <c r="Z154" s="22">
        <v>149.303</v>
      </c>
      <c r="AA154" s="22">
        <v>-1.2472499999999999E-2</v>
      </c>
      <c r="AB154" s="22">
        <v>144</v>
      </c>
      <c r="AC154" s="22">
        <v>0.924377</v>
      </c>
      <c r="AD154">
        <f t="shared" si="28"/>
        <v>12.472499999999998</v>
      </c>
      <c r="AE154">
        <f t="shared" si="29"/>
        <v>11.535004537499997</v>
      </c>
      <c r="AF154" s="9"/>
      <c r="AG154" s="22">
        <v>0.62515299999999996</v>
      </c>
      <c r="AH154" s="22">
        <v>198.51400000000001</v>
      </c>
      <c r="AI154" s="22">
        <v>-1.1865199999999999E-2</v>
      </c>
      <c r="AJ154" s="22">
        <v>144</v>
      </c>
      <c r="AK154" s="22">
        <v>0.62432900000000002</v>
      </c>
      <c r="AL154">
        <f t="shared" si="30"/>
        <v>11.8652</v>
      </c>
      <c r="AM154">
        <f t="shared" si="31"/>
        <v>7.4175653755999997</v>
      </c>
      <c r="AP154" s="9"/>
      <c r="AQ154" s="22">
        <v>0.92483499999999996</v>
      </c>
      <c r="AR154" s="22">
        <v>247.62799999999999</v>
      </c>
      <c r="AS154" s="22">
        <v>-1.17737E-2</v>
      </c>
      <c r="AT154" s="22">
        <v>144</v>
      </c>
      <c r="AU154" s="22">
        <v>0.92346200000000001</v>
      </c>
      <c r="AV154">
        <f t="shared" si="32"/>
        <v>11.7737</v>
      </c>
      <c r="AW154">
        <f t="shared" si="33"/>
        <v>10.8887298395</v>
      </c>
      <c r="AX154" s="9"/>
      <c r="AY154" s="22">
        <v>0.62515299999999996</v>
      </c>
      <c r="AZ154" s="22">
        <v>296.85700000000003</v>
      </c>
      <c r="BA154" s="22">
        <v>-1.1151100000000001E-2</v>
      </c>
      <c r="BB154" s="22">
        <v>144</v>
      </c>
      <c r="BC154" s="22">
        <v>0.624359</v>
      </c>
      <c r="BD154">
        <f t="shared" si="34"/>
        <v>11.151100000000001</v>
      </c>
      <c r="BE154">
        <f t="shared" si="35"/>
        <v>6.9711436183000002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0.91979999999999995</v>
      </c>
      <c r="H155" s="22">
        <v>50.8354</v>
      </c>
      <c r="I155" s="22">
        <v>-1.35132E-2</v>
      </c>
      <c r="J155" s="22">
        <v>145</v>
      </c>
      <c r="K155" s="22">
        <v>0.91888400000000003</v>
      </c>
      <c r="L155">
        <f t="shared" si="24"/>
        <v>13.513199999999999</v>
      </c>
      <c r="M155">
        <f t="shared" si="25"/>
        <v>12.429441359999998</v>
      </c>
      <c r="N155" s="9"/>
      <c r="O155" s="22">
        <v>0.63018799999999997</v>
      </c>
      <c r="P155" s="22">
        <v>100.104</v>
      </c>
      <c r="Q155" s="22">
        <v>-1.26923E-2</v>
      </c>
      <c r="R155" s="22">
        <v>145</v>
      </c>
      <c r="S155" s="22">
        <v>0.62933300000000003</v>
      </c>
      <c r="T155">
        <f t="shared" si="26"/>
        <v>12.692299999999999</v>
      </c>
      <c r="U155">
        <f t="shared" si="27"/>
        <v>7.9985351523999997</v>
      </c>
      <c r="X155" s="9"/>
      <c r="Y155" s="22">
        <v>0.91979999999999995</v>
      </c>
      <c r="Z155" s="22">
        <v>149.31299999999999</v>
      </c>
      <c r="AA155" s="22">
        <v>-1.24969E-2</v>
      </c>
      <c r="AB155" s="22">
        <v>145</v>
      </c>
      <c r="AC155" s="22">
        <v>0.91888400000000003</v>
      </c>
      <c r="AD155">
        <f t="shared" si="28"/>
        <v>12.4969</v>
      </c>
      <c r="AE155">
        <f t="shared" si="29"/>
        <v>11.49464862</v>
      </c>
      <c r="AF155" s="9"/>
      <c r="AG155" s="22">
        <v>0.63018799999999997</v>
      </c>
      <c r="AH155" s="22">
        <v>198.524</v>
      </c>
      <c r="AI155" s="22">
        <v>-1.18469E-2</v>
      </c>
      <c r="AJ155" s="22">
        <v>145</v>
      </c>
      <c r="AK155" s="22">
        <v>0.62936400000000003</v>
      </c>
      <c r="AL155">
        <f t="shared" si="30"/>
        <v>11.8469</v>
      </c>
      <c r="AM155">
        <f t="shared" si="31"/>
        <v>7.4657742171999999</v>
      </c>
      <c r="AP155" s="9"/>
      <c r="AQ155" s="22">
        <v>0.91979999999999995</v>
      </c>
      <c r="AR155" s="22">
        <v>247.63800000000001</v>
      </c>
      <c r="AS155" s="22">
        <v>-1.1776699999999999E-2</v>
      </c>
      <c r="AT155" s="22">
        <v>145</v>
      </c>
      <c r="AU155" s="22">
        <v>0.91827400000000003</v>
      </c>
      <c r="AV155">
        <f t="shared" si="32"/>
        <v>11.7767</v>
      </c>
      <c r="AW155">
        <f t="shared" si="33"/>
        <v>10.832208659999999</v>
      </c>
      <c r="AX155" s="9"/>
      <c r="AY155" s="22">
        <v>0.63018799999999997</v>
      </c>
      <c r="AZ155" s="22">
        <v>296.86799999999999</v>
      </c>
      <c r="BA155" s="22">
        <v>-1.1135900000000001E-2</v>
      </c>
      <c r="BB155" s="22">
        <v>145</v>
      </c>
      <c r="BC155" s="22">
        <v>0.62936400000000003</v>
      </c>
      <c r="BD155">
        <f t="shared" si="34"/>
        <v>11.135900000000001</v>
      </c>
      <c r="BE155">
        <f t="shared" si="35"/>
        <v>7.0177105492000003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0.91476400000000002</v>
      </c>
      <c r="H156" s="22">
        <v>50.845500000000001</v>
      </c>
      <c r="I156" s="22">
        <v>-1.3528399999999999E-2</v>
      </c>
      <c r="J156" s="22">
        <v>146</v>
      </c>
      <c r="K156" s="22">
        <v>0.91339099999999995</v>
      </c>
      <c r="L156">
        <f t="shared" si="24"/>
        <v>13.5284</v>
      </c>
      <c r="M156">
        <f t="shared" si="25"/>
        <v>12.375293297600001</v>
      </c>
      <c r="N156" s="9"/>
      <c r="O156" s="22">
        <v>0.63522299999999998</v>
      </c>
      <c r="P156" s="22">
        <v>100.114</v>
      </c>
      <c r="Q156" s="22">
        <v>-1.26617E-2</v>
      </c>
      <c r="R156" s="22">
        <v>146</v>
      </c>
      <c r="S156" s="22">
        <v>0.63443000000000005</v>
      </c>
      <c r="T156">
        <f t="shared" si="26"/>
        <v>12.6617</v>
      </c>
      <c r="U156">
        <f t="shared" si="27"/>
        <v>8.0430030591000001</v>
      </c>
      <c r="X156" s="9"/>
      <c r="Y156" s="22">
        <v>0.91476400000000002</v>
      </c>
      <c r="Z156" s="22">
        <v>149.32300000000001</v>
      </c>
      <c r="AA156" s="22">
        <v>-1.2512199999999999E-2</v>
      </c>
      <c r="AB156" s="22">
        <v>146</v>
      </c>
      <c r="AC156" s="22">
        <v>0.91369599999999995</v>
      </c>
      <c r="AD156">
        <f t="shared" si="28"/>
        <v>12.5122</v>
      </c>
      <c r="AE156">
        <f t="shared" si="29"/>
        <v>11.445710120799999</v>
      </c>
      <c r="AF156" s="9"/>
      <c r="AG156" s="22">
        <v>0.63522299999999998</v>
      </c>
      <c r="AH156" s="22">
        <v>198.53399999999999</v>
      </c>
      <c r="AI156" s="22">
        <v>-1.18225E-2</v>
      </c>
      <c r="AJ156" s="22">
        <v>146</v>
      </c>
      <c r="AK156" s="22">
        <v>0.63433799999999996</v>
      </c>
      <c r="AL156">
        <f t="shared" si="30"/>
        <v>11.8225</v>
      </c>
      <c r="AM156">
        <f t="shared" si="31"/>
        <v>7.5099239174999992</v>
      </c>
      <c r="AP156" s="9"/>
      <c r="AQ156" s="22">
        <v>0.91476400000000002</v>
      </c>
      <c r="AR156" s="22">
        <v>247.648</v>
      </c>
      <c r="AS156" s="22">
        <v>-1.1770600000000001E-2</v>
      </c>
      <c r="AT156" s="22">
        <v>146</v>
      </c>
      <c r="AU156" s="22">
        <v>0.91369599999999995</v>
      </c>
      <c r="AV156">
        <f t="shared" si="32"/>
        <v>11.770600000000002</v>
      </c>
      <c r="AW156">
        <f t="shared" si="33"/>
        <v>10.767321138400002</v>
      </c>
      <c r="AX156" s="9"/>
      <c r="AY156" s="22">
        <v>0.63522299999999998</v>
      </c>
      <c r="AZ156" s="22">
        <v>296.87799999999999</v>
      </c>
      <c r="BA156" s="22">
        <v>-1.11237E-2</v>
      </c>
      <c r="BB156" s="22">
        <v>146</v>
      </c>
      <c r="BC156" s="22">
        <v>0.63446000000000002</v>
      </c>
      <c r="BD156">
        <f t="shared" si="34"/>
        <v>11.123699999999999</v>
      </c>
      <c r="BE156">
        <f t="shared" si="35"/>
        <v>7.0660300850999995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0.90972900000000001</v>
      </c>
      <c r="H157" s="22">
        <v>50.855600000000003</v>
      </c>
      <c r="I157" s="22">
        <v>-1.35315E-2</v>
      </c>
      <c r="J157" s="22">
        <v>147</v>
      </c>
      <c r="K157" s="22">
        <v>0.90850799999999998</v>
      </c>
      <c r="L157">
        <f t="shared" si="24"/>
        <v>13.531499999999999</v>
      </c>
      <c r="M157">
        <f t="shared" si="25"/>
        <v>12.309997963499999</v>
      </c>
      <c r="N157" s="9"/>
      <c r="O157" s="22">
        <v>0.64025900000000002</v>
      </c>
      <c r="P157" s="22">
        <v>100.124</v>
      </c>
      <c r="Q157" s="22">
        <v>-1.2649499999999999E-2</v>
      </c>
      <c r="R157" s="22">
        <v>147</v>
      </c>
      <c r="S157" s="22">
        <v>0.63949599999999995</v>
      </c>
      <c r="T157">
        <f t="shared" si="26"/>
        <v>12.6495</v>
      </c>
      <c r="U157">
        <f t="shared" si="27"/>
        <v>8.0989562204999999</v>
      </c>
      <c r="X157" s="9"/>
      <c r="Y157" s="22">
        <v>0.90972900000000001</v>
      </c>
      <c r="Z157" s="22">
        <v>149.333</v>
      </c>
      <c r="AA157" s="22">
        <v>-1.25244E-2</v>
      </c>
      <c r="AB157" s="22">
        <v>147</v>
      </c>
      <c r="AC157" s="22">
        <v>0.90789799999999998</v>
      </c>
      <c r="AD157">
        <f t="shared" si="28"/>
        <v>12.5244</v>
      </c>
      <c r="AE157">
        <f t="shared" si="29"/>
        <v>11.3938098876</v>
      </c>
      <c r="AF157" s="9"/>
      <c r="AG157" s="22">
        <v>0.64025900000000002</v>
      </c>
      <c r="AH157" s="22">
        <v>198.54400000000001</v>
      </c>
      <c r="AI157" s="22">
        <v>-1.1798100000000001E-2</v>
      </c>
      <c r="AJ157" s="22">
        <v>147</v>
      </c>
      <c r="AK157" s="22">
        <v>0.63934299999999999</v>
      </c>
      <c r="AL157">
        <f t="shared" si="30"/>
        <v>11.7981</v>
      </c>
      <c r="AM157">
        <f t="shared" si="31"/>
        <v>7.5538397078999999</v>
      </c>
      <c r="AP157" s="9"/>
      <c r="AQ157" s="22">
        <v>0.90972900000000001</v>
      </c>
      <c r="AR157" s="22">
        <v>247.65799999999999</v>
      </c>
      <c r="AS157" s="22">
        <v>-1.1792E-2</v>
      </c>
      <c r="AT157" s="22">
        <v>147</v>
      </c>
      <c r="AU157" s="22">
        <v>0.90881299999999998</v>
      </c>
      <c r="AV157">
        <f t="shared" si="32"/>
        <v>11.792</v>
      </c>
      <c r="AW157">
        <f t="shared" si="33"/>
        <v>10.727524367999999</v>
      </c>
      <c r="AX157" s="9"/>
      <c r="AY157" s="22">
        <v>0.64025900000000002</v>
      </c>
      <c r="AZ157" s="22">
        <v>296.88799999999998</v>
      </c>
      <c r="BA157" s="22">
        <v>-1.1102300000000001E-2</v>
      </c>
      <c r="BB157" s="22">
        <v>147</v>
      </c>
      <c r="BC157" s="22">
        <v>0.63943499999999998</v>
      </c>
      <c r="BD157">
        <f t="shared" si="34"/>
        <v>11.102300000000001</v>
      </c>
      <c r="BE157">
        <f t="shared" si="35"/>
        <v>7.1083474957000012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0.904694</v>
      </c>
      <c r="H158" s="22">
        <v>50.865699999999997</v>
      </c>
      <c r="I158" s="22">
        <v>-1.3546799999999999E-2</v>
      </c>
      <c r="J158" s="22">
        <v>148</v>
      </c>
      <c r="K158" s="22">
        <v>0.90423600000000004</v>
      </c>
      <c r="L158">
        <f t="shared" si="24"/>
        <v>13.546799999999999</v>
      </c>
      <c r="M158">
        <f t="shared" si="25"/>
        <v>12.2557086792</v>
      </c>
      <c r="N158" s="9"/>
      <c r="O158" s="22">
        <v>0.64529400000000003</v>
      </c>
      <c r="P158" s="22">
        <v>100.134</v>
      </c>
      <c r="Q158" s="22">
        <v>-1.26129E-2</v>
      </c>
      <c r="R158" s="22">
        <v>148</v>
      </c>
      <c r="S158" s="22">
        <v>0.64450099999999999</v>
      </c>
      <c r="T158">
        <f t="shared" si="26"/>
        <v>12.6129</v>
      </c>
      <c r="U158">
        <f t="shared" si="27"/>
        <v>8.1390286926000002</v>
      </c>
      <c r="X158" s="9"/>
      <c r="Y158" s="22">
        <v>0.904694</v>
      </c>
      <c r="Z158" s="22">
        <v>149.34299999999999</v>
      </c>
      <c r="AA158" s="22">
        <v>-1.25305E-2</v>
      </c>
      <c r="AB158" s="22">
        <v>148</v>
      </c>
      <c r="AC158" s="22">
        <v>0.90362500000000001</v>
      </c>
      <c r="AD158">
        <f t="shared" si="28"/>
        <v>12.5305</v>
      </c>
      <c r="AE158">
        <f t="shared" si="29"/>
        <v>11.336268167</v>
      </c>
      <c r="AF158" s="9"/>
      <c r="AG158" s="22">
        <v>0.64529400000000003</v>
      </c>
      <c r="AH158" s="22">
        <v>198.554</v>
      </c>
      <c r="AI158" s="22">
        <v>-1.1770600000000001E-2</v>
      </c>
      <c r="AJ158" s="22">
        <v>148</v>
      </c>
      <c r="AK158" s="22">
        <v>0.64446999999999999</v>
      </c>
      <c r="AL158">
        <f t="shared" si="30"/>
        <v>11.770600000000002</v>
      </c>
      <c r="AM158">
        <f t="shared" si="31"/>
        <v>7.5954975564000016</v>
      </c>
      <c r="AP158" s="9"/>
      <c r="AQ158" s="22">
        <v>0.904694</v>
      </c>
      <c r="AR158" s="22">
        <v>247.66800000000001</v>
      </c>
      <c r="AS158" s="22">
        <v>-1.18011E-2</v>
      </c>
      <c r="AT158" s="22">
        <v>148</v>
      </c>
      <c r="AU158" s="22">
        <v>0.90393100000000004</v>
      </c>
      <c r="AV158">
        <f t="shared" si="32"/>
        <v>11.8011</v>
      </c>
      <c r="AW158">
        <f t="shared" si="33"/>
        <v>10.6763843634</v>
      </c>
      <c r="AX158" s="9"/>
      <c r="AY158" s="22">
        <v>0.64529400000000003</v>
      </c>
      <c r="AZ158" s="22">
        <v>296.89800000000002</v>
      </c>
      <c r="BA158" s="22">
        <v>-1.1080899999999999E-2</v>
      </c>
      <c r="BB158" s="22">
        <v>148</v>
      </c>
      <c r="BC158" s="22">
        <v>0.64456199999999997</v>
      </c>
      <c r="BD158">
        <f t="shared" si="34"/>
        <v>11.0809</v>
      </c>
      <c r="BE158">
        <f t="shared" si="35"/>
        <v>7.1504382845999999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0.89965799999999996</v>
      </c>
      <c r="H159" s="22">
        <v>50.875700000000002</v>
      </c>
      <c r="I159" s="22">
        <v>-1.3561999999999999E-2</v>
      </c>
      <c r="J159" s="22">
        <v>149</v>
      </c>
      <c r="K159" s="22">
        <v>0.89843799999999996</v>
      </c>
      <c r="L159">
        <f t="shared" si="24"/>
        <v>13.561999999999999</v>
      </c>
      <c r="M159">
        <f t="shared" si="25"/>
        <v>12.201161795999999</v>
      </c>
      <c r="N159" s="9"/>
      <c r="O159" s="22">
        <v>0.65032999999999996</v>
      </c>
      <c r="P159" s="22">
        <v>100.14400000000001</v>
      </c>
      <c r="Q159" s="22">
        <v>-1.25732E-2</v>
      </c>
      <c r="R159" s="22">
        <v>149</v>
      </c>
      <c r="S159" s="22">
        <v>0.64950600000000003</v>
      </c>
      <c r="T159">
        <f t="shared" si="26"/>
        <v>12.5732</v>
      </c>
      <c r="U159">
        <f t="shared" si="27"/>
        <v>8.1767291560000004</v>
      </c>
      <c r="X159" s="9"/>
      <c r="Y159" s="22">
        <v>0.89965799999999996</v>
      </c>
      <c r="Z159" s="22">
        <v>149.35400000000001</v>
      </c>
      <c r="AA159" s="22">
        <v>-1.25427E-2</v>
      </c>
      <c r="AB159" s="22">
        <v>149</v>
      </c>
      <c r="AC159" s="22">
        <v>0.89874299999999996</v>
      </c>
      <c r="AD159">
        <f t="shared" si="28"/>
        <v>12.5427</v>
      </c>
      <c r="AE159">
        <f t="shared" si="29"/>
        <v>11.2841403966</v>
      </c>
      <c r="AF159" s="9"/>
      <c r="AG159" s="22">
        <v>0.65032999999999996</v>
      </c>
      <c r="AH159" s="22">
        <v>198.56399999999999</v>
      </c>
      <c r="AI159" s="22">
        <v>-1.17462E-2</v>
      </c>
      <c r="AJ159" s="22">
        <v>149</v>
      </c>
      <c r="AK159" s="22">
        <v>0.64950600000000003</v>
      </c>
      <c r="AL159">
        <f t="shared" si="30"/>
        <v>11.7462</v>
      </c>
      <c r="AM159">
        <f t="shared" si="31"/>
        <v>7.6389062459999995</v>
      </c>
      <c r="AP159" s="9"/>
      <c r="AQ159" s="22">
        <v>0.89965799999999996</v>
      </c>
      <c r="AR159" s="22">
        <v>247.678</v>
      </c>
      <c r="AS159" s="22">
        <v>-1.1816399999999999E-2</v>
      </c>
      <c r="AT159" s="22">
        <v>149</v>
      </c>
      <c r="AU159" s="22">
        <v>0.89843799999999996</v>
      </c>
      <c r="AV159">
        <f t="shared" si="32"/>
        <v>11.8164</v>
      </c>
      <c r="AW159">
        <f t="shared" si="33"/>
        <v>10.6307187912</v>
      </c>
      <c r="AX159" s="9"/>
      <c r="AY159" s="22">
        <v>0.65032999999999996</v>
      </c>
      <c r="AZ159" s="22">
        <v>296.90800000000002</v>
      </c>
      <c r="BA159" s="22">
        <v>-1.1062600000000001E-2</v>
      </c>
      <c r="BB159" s="22">
        <v>149</v>
      </c>
      <c r="BC159" s="22">
        <v>0.64956700000000001</v>
      </c>
      <c r="BD159">
        <f t="shared" si="34"/>
        <v>11.0626</v>
      </c>
      <c r="BE159">
        <f t="shared" si="35"/>
        <v>7.1943406579999998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0.89462299999999995</v>
      </c>
      <c r="H160" s="22">
        <v>50.885800000000003</v>
      </c>
      <c r="I160" s="22">
        <v>-1.3583400000000001E-2</v>
      </c>
      <c r="J160" s="22">
        <v>150</v>
      </c>
      <c r="K160" s="22">
        <v>0.89355499999999999</v>
      </c>
      <c r="L160">
        <f t="shared" si="24"/>
        <v>13.583400000000001</v>
      </c>
      <c r="M160">
        <f t="shared" si="25"/>
        <v>12.1520220582</v>
      </c>
      <c r="N160" s="9"/>
      <c r="O160" s="22">
        <v>0.65536499999999998</v>
      </c>
      <c r="P160" s="22">
        <v>100.154</v>
      </c>
      <c r="Q160" s="22">
        <v>-1.25305E-2</v>
      </c>
      <c r="R160" s="22">
        <v>150</v>
      </c>
      <c r="S160" s="22">
        <v>0.65457200000000004</v>
      </c>
      <c r="T160">
        <f t="shared" si="26"/>
        <v>12.5305</v>
      </c>
      <c r="U160">
        <f t="shared" si="27"/>
        <v>8.2120511324999992</v>
      </c>
      <c r="X160" s="9"/>
      <c r="Y160" s="22">
        <v>0.89462299999999995</v>
      </c>
      <c r="Z160" s="22">
        <v>149.364</v>
      </c>
      <c r="AA160" s="22">
        <v>-1.2539700000000001E-2</v>
      </c>
      <c r="AB160" s="22">
        <v>150</v>
      </c>
      <c r="AC160" s="22">
        <v>0.89385999999999999</v>
      </c>
      <c r="AD160">
        <f t="shared" si="28"/>
        <v>12.539700000000002</v>
      </c>
      <c r="AE160">
        <f t="shared" si="29"/>
        <v>11.218304033100001</v>
      </c>
      <c r="AF160" s="9"/>
      <c r="AG160" s="22">
        <v>0.65536499999999998</v>
      </c>
      <c r="AH160" s="22">
        <v>198.57400000000001</v>
      </c>
      <c r="AI160" s="22">
        <v>-1.1715700000000001E-2</v>
      </c>
      <c r="AJ160" s="22">
        <v>150</v>
      </c>
      <c r="AK160" s="22">
        <v>0.65457200000000004</v>
      </c>
      <c r="AL160">
        <f t="shared" si="30"/>
        <v>11.7157</v>
      </c>
      <c r="AM160">
        <f t="shared" si="31"/>
        <v>7.6780597304999993</v>
      </c>
      <c r="AP160" s="9"/>
      <c r="AQ160" s="22">
        <v>0.89462299999999995</v>
      </c>
      <c r="AR160" s="22">
        <v>247.68799999999999</v>
      </c>
      <c r="AS160" s="22">
        <v>-1.18347E-2</v>
      </c>
      <c r="AT160" s="22">
        <v>150</v>
      </c>
      <c r="AU160" s="22">
        <v>0.89324999999999999</v>
      </c>
      <c r="AV160">
        <f t="shared" si="32"/>
        <v>11.8347</v>
      </c>
      <c r="AW160">
        <f t="shared" si="33"/>
        <v>10.587594818099999</v>
      </c>
      <c r="AX160" s="9"/>
      <c r="AY160" s="22">
        <v>0.65536499999999998</v>
      </c>
      <c r="AZ160" s="22">
        <v>296.91800000000001</v>
      </c>
      <c r="BA160" s="22">
        <v>-1.10352E-2</v>
      </c>
      <c r="BB160" s="22">
        <v>150</v>
      </c>
      <c r="BC160" s="22">
        <v>0.65457200000000004</v>
      </c>
      <c r="BD160">
        <f t="shared" si="34"/>
        <v>11.0352</v>
      </c>
      <c r="BE160">
        <f t="shared" si="35"/>
        <v>7.2320838479999994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0.88958700000000002</v>
      </c>
      <c r="H161" s="22">
        <v>50.895899999999997</v>
      </c>
      <c r="I161" s="22">
        <v>-1.3583400000000001E-2</v>
      </c>
      <c r="J161" s="22">
        <v>151</v>
      </c>
      <c r="K161" s="22">
        <v>0.88836700000000002</v>
      </c>
      <c r="L161">
        <f t="shared" si="24"/>
        <v>13.583400000000001</v>
      </c>
      <c r="M161">
        <f t="shared" si="25"/>
        <v>12.0836160558</v>
      </c>
      <c r="N161" s="9"/>
      <c r="O161" s="22">
        <v>0.66039999999999999</v>
      </c>
      <c r="P161" s="22">
        <v>100.164</v>
      </c>
      <c r="Q161" s="22">
        <v>-1.2500000000000001E-2</v>
      </c>
      <c r="R161" s="22">
        <v>151</v>
      </c>
      <c r="S161" s="22">
        <v>0.65960700000000005</v>
      </c>
      <c r="T161">
        <f t="shared" si="26"/>
        <v>12.5</v>
      </c>
      <c r="U161">
        <f t="shared" si="27"/>
        <v>8.254999999999999</v>
      </c>
      <c r="X161" s="9"/>
      <c r="Y161" s="22">
        <v>0.88958700000000002</v>
      </c>
      <c r="Z161" s="22">
        <v>149.374</v>
      </c>
      <c r="AA161" s="22">
        <v>-1.2539700000000001E-2</v>
      </c>
      <c r="AB161" s="22">
        <v>151</v>
      </c>
      <c r="AC161" s="22">
        <v>0.88806200000000002</v>
      </c>
      <c r="AD161">
        <f t="shared" si="28"/>
        <v>12.539700000000002</v>
      </c>
      <c r="AE161">
        <f t="shared" si="29"/>
        <v>11.155154103900001</v>
      </c>
      <c r="AF161" s="9"/>
      <c r="AG161" s="22">
        <v>0.66039999999999999</v>
      </c>
      <c r="AH161" s="22">
        <v>198.584</v>
      </c>
      <c r="AI161" s="22">
        <v>-1.16913E-2</v>
      </c>
      <c r="AJ161" s="22">
        <v>151</v>
      </c>
      <c r="AK161" s="22">
        <v>0.65954599999999997</v>
      </c>
      <c r="AL161">
        <f t="shared" si="30"/>
        <v>11.6913</v>
      </c>
      <c r="AM161">
        <f t="shared" si="31"/>
        <v>7.7209345200000001</v>
      </c>
      <c r="AP161" s="9"/>
      <c r="AQ161" s="22">
        <v>0.88958700000000002</v>
      </c>
      <c r="AR161" s="22">
        <v>247.69900000000001</v>
      </c>
      <c r="AS161" s="22">
        <v>-1.1849999999999999E-2</v>
      </c>
      <c r="AT161" s="22">
        <v>151</v>
      </c>
      <c r="AU161" s="22">
        <v>0.88836700000000002</v>
      </c>
      <c r="AV161">
        <f t="shared" si="32"/>
        <v>11.85</v>
      </c>
      <c r="AW161">
        <f t="shared" si="33"/>
        <v>10.541605949999999</v>
      </c>
      <c r="AX161" s="9"/>
      <c r="AY161" s="22">
        <v>0.66039999999999999</v>
      </c>
      <c r="AZ161" s="22">
        <v>296.928</v>
      </c>
      <c r="BA161" s="22">
        <v>-1.10107E-2</v>
      </c>
      <c r="BB161" s="22">
        <v>151</v>
      </c>
      <c r="BC161" s="22">
        <v>0.65960700000000005</v>
      </c>
      <c r="BD161">
        <f t="shared" si="34"/>
        <v>11.0107</v>
      </c>
      <c r="BE161">
        <f t="shared" si="35"/>
        <v>7.2714662799999994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0.884552</v>
      </c>
      <c r="H162" s="22">
        <v>50.905900000000003</v>
      </c>
      <c r="I162" s="22">
        <v>-1.3589499999999999E-2</v>
      </c>
      <c r="J162" s="22">
        <v>152</v>
      </c>
      <c r="K162" s="22">
        <v>0.88378900000000005</v>
      </c>
      <c r="L162">
        <f t="shared" si="24"/>
        <v>13.589499999999999</v>
      </c>
      <c r="M162">
        <f t="shared" si="25"/>
        <v>12.020619404</v>
      </c>
      <c r="N162" s="9"/>
      <c r="O162" s="22">
        <v>0.66543600000000003</v>
      </c>
      <c r="P162" s="22">
        <v>100.17400000000001</v>
      </c>
      <c r="Q162" s="22">
        <v>-1.24756E-2</v>
      </c>
      <c r="R162" s="22">
        <v>152</v>
      </c>
      <c r="S162" s="22">
        <v>0.66467299999999996</v>
      </c>
      <c r="T162">
        <f t="shared" si="26"/>
        <v>12.4756</v>
      </c>
      <c r="U162">
        <f t="shared" si="27"/>
        <v>8.301713361600001</v>
      </c>
      <c r="X162" s="9"/>
      <c r="Y162" s="22">
        <v>0.884552</v>
      </c>
      <c r="Z162" s="22">
        <v>149.38399999999999</v>
      </c>
      <c r="AA162" s="22">
        <v>-1.2558E-2</v>
      </c>
      <c r="AB162" s="22">
        <v>152</v>
      </c>
      <c r="AC162" s="22">
        <v>0.88317900000000005</v>
      </c>
      <c r="AD162">
        <f t="shared" si="28"/>
        <v>12.558</v>
      </c>
      <c r="AE162">
        <f t="shared" si="29"/>
        <v>11.108204016</v>
      </c>
      <c r="AF162" s="9"/>
      <c r="AG162" s="22">
        <v>0.66543600000000003</v>
      </c>
      <c r="AH162" s="22">
        <v>198.59399999999999</v>
      </c>
      <c r="AI162" s="22">
        <v>-1.16699E-2</v>
      </c>
      <c r="AJ162" s="22">
        <v>152</v>
      </c>
      <c r="AK162" s="22">
        <v>0.66464199999999996</v>
      </c>
      <c r="AL162">
        <f t="shared" si="30"/>
        <v>11.6699</v>
      </c>
      <c r="AM162">
        <f t="shared" si="31"/>
        <v>7.7655715764000002</v>
      </c>
      <c r="AP162" s="9"/>
      <c r="AQ162" s="22">
        <v>0.884552</v>
      </c>
      <c r="AR162" s="22">
        <v>247.709</v>
      </c>
      <c r="AS162" s="22">
        <v>-1.1859099999999999E-2</v>
      </c>
      <c r="AT162" s="22">
        <v>152</v>
      </c>
      <c r="AU162" s="22">
        <v>0.88378900000000005</v>
      </c>
      <c r="AV162">
        <f t="shared" si="32"/>
        <v>11.8591</v>
      </c>
      <c r="AW162">
        <f t="shared" si="33"/>
        <v>10.489990623200001</v>
      </c>
      <c r="AX162" s="9"/>
      <c r="AY162" s="22">
        <v>0.66543600000000003</v>
      </c>
      <c r="AZ162" s="22">
        <v>296.93799999999999</v>
      </c>
      <c r="BA162" s="22">
        <v>-1.09894E-2</v>
      </c>
      <c r="BB162" s="22">
        <v>152</v>
      </c>
      <c r="BC162" s="22">
        <v>0.66458099999999998</v>
      </c>
      <c r="BD162">
        <f t="shared" si="34"/>
        <v>10.9894</v>
      </c>
      <c r="BE162">
        <f t="shared" si="35"/>
        <v>7.3127423784000003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0.87951699999999999</v>
      </c>
      <c r="H163" s="22">
        <v>50.915999999999997</v>
      </c>
      <c r="I163" s="22">
        <v>-1.3610799999999999E-2</v>
      </c>
      <c r="J163" s="22">
        <v>153</v>
      </c>
      <c r="K163" s="22">
        <v>0.87799099999999997</v>
      </c>
      <c r="L163">
        <f t="shared" si="24"/>
        <v>13.610799999999999</v>
      </c>
      <c r="M163">
        <f t="shared" si="25"/>
        <v>11.9709299836</v>
      </c>
      <c r="N163" s="9"/>
      <c r="O163" s="22">
        <v>0.67047100000000004</v>
      </c>
      <c r="P163" s="22">
        <v>100.184</v>
      </c>
      <c r="Q163" s="22">
        <v>-1.2451200000000001E-2</v>
      </c>
      <c r="R163" s="22">
        <v>153</v>
      </c>
      <c r="S163" s="22">
        <v>0.66961700000000002</v>
      </c>
      <c r="T163">
        <f t="shared" si="26"/>
        <v>12.4512</v>
      </c>
      <c r="U163">
        <f t="shared" si="27"/>
        <v>8.3481685152000011</v>
      </c>
      <c r="X163" s="9"/>
      <c r="Y163" s="22">
        <v>0.87951699999999999</v>
      </c>
      <c r="Z163" s="22">
        <v>149.39400000000001</v>
      </c>
      <c r="AA163" s="22">
        <v>-1.25763E-2</v>
      </c>
      <c r="AB163" s="22">
        <v>153</v>
      </c>
      <c r="AC163" s="22">
        <v>0.87860099999999997</v>
      </c>
      <c r="AD163">
        <f t="shared" si="28"/>
        <v>12.5763</v>
      </c>
      <c r="AE163">
        <f t="shared" si="29"/>
        <v>11.0610696471</v>
      </c>
      <c r="AF163" s="9"/>
      <c r="AG163" s="22">
        <v>0.67047100000000004</v>
      </c>
      <c r="AH163" s="22">
        <v>198.60400000000001</v>
      </c>
      <c r="AI163" s="22">
        <v>-1.16486E-2</v>
      </c>
      <c r="AJ163" s="22">
        <v>153</v>
      </c>
      <c r="AK163" s="22">
        <v>0.669678</v>
      </c>
      <c r="AL163">
        <f t="shared" si="30"/>
        <v>11.6486</v>
      </c>
      <c r="AM163">
        <f t="shared" si="31"/>
        <v>7.8100484906000007</v>
      </c>
      <c r="AP163" s="9"/>
      <c r="AQ163" s="22">
        <v>0.87951699999999999</v>
      </c>
      <c r="AR163" s="22">
        <v>247.71899999999999</v>
      </c>
      <c r="AS163" s="22">
        <v>-1.18622E-2</v>
      </c>
      <c r="AT163" s="22">
        <v>153</v>
      </c>
      <c r="AU163" s="22">
        <v>0.87860099999999997</v>
      </c>
      <c r="AV163">
        <f t="shared" si="32"/>
        <v>11.8622</v>
      </c>
      <c r="AW163">
        <f t="shared" si="33"/>
        <v>10.433006557399999</v>
      </c>
      <c r="AX163" s="9"/>
      <c r="AY163" s="22">
        <v>0.67047100000000004</v>
      </c>
      <c r="AZ163" s="22">
        <v>296.94799999999998</v>
      </c>
      <c r="BA163" s="22">
        <v>-1.09528E-2</v>
      </c>
      <c r="BB163" s="22">
        <v>153</v>
      </c>
      <c r="BC163" s="22">
        <v>0.669678</v>
      </c>
      <c r="BD163">
        <f t="shared" si="34"/>
        <v>10.9528</v>
      </c>
      <c r="BE163">
        <f t="shared" si="35"/>
        <v>7.3435347688000006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0.87448099999999995</v>
      </c>
      <c r="H164" s="22">
        <v>50.926099999999998</v>
      </c>
      <c r="I164" s="22">
        <v>-1.3629199999999999E-2</v>
      </c>
      <c r="J164" s="22">
        <v>154</v>
      </c>
      <c r="K164" s="22">
        <v>0.87371799999999999</v>
      </c>
      <c r="L164">
        <f t="shared" si="24"/>
        <v>13.629199999999999</v>
      </c>
      <c r="M164">
        <f t="shared" si="25"/>
        <v>11.918476445199998</v>
      </c>
      <c r="N164" s="9"/>
      <c r="O164" s="22">
        <v>0.67550699999999997</v>
      </c>
      <c r="P164" s="22">
        <v>100.194</v>
      </c>
      <c r="Q164" s="22">
        <v>-1.24268E-2</v>
      </c>
      <c r="R164" s="22">
        <v>154</v>
      </c>
      <c r="S164" s="22">
        <v>0.67465200000000003</v>
      </c>
      <c r="T164">
        <f t="shared" si="26"/>
        <v>12.4268</v>
      </c>
      <c r="U164">
        <f t="shared" si="27"/>
        <v>8.3943903875999997</v>
      </c>
      <c r="X164" s="9"/>
      <c r="Y164" s="22">
        <v>0.87448099999999995</v>
      </c>
      <c r="Z164" s="22">
        <v>149.404</v>
      </c>
      <c r="AA164" s="22">
        <v>-1.2582400000000001E-2</v>
      </c>
      <c r="AB164" s="22">
        <v>154</v>
      </c>
      <c r="AC164" s="22">
        <v>0.87341299999999999</v>
      </c>
      <c r="AD164">
        <f t="shared" si="28"/>
        <v>12.5824</v>
      </c>
      <c r="AE164">
        <f t="shared" si="29"/>
        <v>11.003069734399999</v>
      </c>
      <c r="AF164" s="9"/>
      <c r="AG164" s="22">
        <v>0.67550699999999997</v>
      </c>
      <c r="AH164" s="22">
        <v>198.614</v>
      </c>
      <c r="AI164" s="22">
        <v>-1.16425E-2</v>
      </c>
      <c r="AJ164" s="22">
        <v>154</v>
      </c>
      <c r="AK164" s="22">
        <v>0.67468300000000003</v>
      </c>
      <c r="AL164">
        <f t="shared" si="30"/>
        <v>11.6425</v>
      </c>
      <c r="AM164">
        <f t="shared" si="31"/>
        <v>7.8645902474999998</v>
      </c>
      <c r="AP164" s="9"/>
      <c r="AQ164" s="22">
        <v>0.87448099999999995</v>
      </c>
      <c r="AR164" s="22">
        <v>247.72900000000001</v>
      </c>
      <c r="AS164" s="22">
        <v>-1.18774E-2</v>
      </c>
      <c r="AT164" s="22">
        <v>154</v>
      </c>
      <c r="AU164" s="22">
        <v>0.87371799999999999</v>
      </c>
      <c r="AV164">
        <f t="shared" si="32"/>
        <v>11.8774</v>
      </c>
      <c r="AW164">
        <f t="shared" si="33"/>
        <v>10.3865606294</v>
      </c>
      <c r="AX164" s="9"/>
      <c r="AY164" s="22">
        <v>0.67550699999999997</v>
      </c>
      <c r="AZ164" s="22">
        <v>296.95800000000003</v>
      </c>
      <c r="BA164" s="22">
        <v>-1.09192E-2</v>
      </c>
      <c r="BB164" s="22">
        <v>154</v>
      </c>
      <c r="BC164" s="22">
        <v>0.67468300000000003</v>
      </c>
      <c r="BD164">
        <f t="shared" si="34"/>
        <v>10.9192</v>
      </c>
      <c r="BE164">
        <f t="shared" si="35"/>
        <v>7.3759960344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0.86944600000000005</v>
      </c>
      <c r="H165" s="22">
        <v>50.936199999999999</v>
      </c>
      <c r="I165" s="22">
        <v>-1.36414E-2</v>
      </c>
      <c r="J165" s="22">
        <v>155</v>
      </c>
      <c r="K165" s="22">
        <v>0.86792000000000002</v>
      </c>
      <c r="L165">
        <f t="shared" si="24"/>
        <v>13.641399999999999</v>
      </c>
      <c r="M165">
        <f t="shared" si="25"/>
        <v>11.8604606644</v>
      </c>
      <c r="N165" s="9"/>
      <c r="O165" s="22">
        <v>0.68054199999999998</v>
      </c>
      <c r="P165" s="22">
        <v>100.205</v>
      </c>
      <c r="Q165" s="22">
        <v>-1.2411500000000001E-2</v>
      </c>
      <c r="R165" s="22">
        <v>155</v>
      </c>
      <c r="S165" s="22">
        <v>0.67974900000000005</v>
      </c>
      <c r="T165">
        <f t="shared" si="26"/>
        <v>12.4115</v>
      </c>
      <c r="U165">
        <f t="shared" si="27"/>
        <v>8.4465470329999999</v>
      </c>
      <c r="X165" s="9"/>
      <c r="Y165" s="22">
        <v>0.86944600000000005</v>
      </c>
      <c r="Z165" s="22">
        <v>149.41399999999999</v>
      </c>
      <c r="AA165" s="22">
        <v>-1.26068E-2</v>
      </c>
      <c r="AB165" s="22">
        <v>155</v>
      </c>
      <c r="AC165" s="22">
        <v>0.86883500000000002</v>
      </c>
      <c r="AD165">
        <f t="shared" si="28"/>
        <v>12.6068</v>
      </c>
      <c r="AE165">
        <f t="shared" si="29"/>
        <v>10.9609318328</v>
      </c>
      <c r="AF165" s="9"/>
      <c r="AG165" s="22">
        <v>0.68054199999999998</v>
      </c>
      <c r="AH165" s="22">
        <v>198.624</v>
      </c>
      <c r="AI165" s="22">
        <v>-1.1621100000000001E-2</v>
      </c>
      <c r="AJ165" s="22">
        <v>155</v>
      </c>
      <c r="AK165" s="22">
        <v>0.67971800000000004</v>
      </c>
      <c r="AL165">
        <f t="shared" si="30"/>
        <v>11.6211</v>
      </c>
      <c r="AM165">
        <f t="shared" si="31"/>
        <v>7.9086466362000003</v>
      </c>
      <c r="AP165" s="9"/>
      <c r="AQ165" s="22">
        <v>0.86944600000000005</v>
      </c>
      <c r="AR165" s="22">
        <v>247.739</v>
      </c>
      <c r="AS165" s="22">
        <v>-1.18774E-2</v>
      </c>
      <c r="AT165" s="22">
        <v>155</v>
      </c>
      <c r="AU165" s="22">
        <v>0.86853000000000002</v>
      </c>
      <c r="AV165">
        <f t="shared" si="32"/>
        <v>11.8774</v>
      </c>
      <c r="AW165">
        <f t="shared" si="33"/>
        <v>10.3267579204</v>
      </c>
      <c r="AX165" s="9"/>
      <c r="AY165" s="22">
        <v>0.68054199999999998</v>
      </c>
      <c r="AZ165" s="22">
        <v>296.96800000000002</v>
      </c>
      <c r="BA165" s="22">
        <v>-1.0891700000000001E-2</v>
      </c>
      <c r="BB165" s="22">
        <v>155</v>
      </c>
      <c r="BC165" s="22">
        <v>0.67974900000000005</v>
      </c>
      <c r="BD165">
        <f t="shared" si="34"/>
        <v>10.8917</v>
      </c>
      <c r="BE165">
        <f t="shared" si="35"/>
        <v>7.4122593013999998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0.86441000000000001</v>
      </c>
      <c r="H166" s="22">
        <v>50.946199999999997</v>
      </c>
      <c r="I166" s="22">
        <v>-1.36475E-2</v>
      </c>
      <c r="J166" s="22">
        <v>156</v>
      </c>
      <c r="K166" s="22">
        <v>0.86273200000000005</v>
      </c>
      <c r="L166">
        <f t="shared" si="24"/>
        <v>13.647499999999999</v>
      </c>
      <c r="M166">
        <f t="shared" si="25"/>
        <v>11.797035474999999</v>
      </c>
      <c r="N166" s="9"/>
      <c r="O166" s="22">
        <v>0.68557699999999999</v>
      </c>
      <c r="P166" s="22">
        <v>100.215</v>
      </c>
      <c r="Q166" s="22">
        <v>-1.23932E-2</v>
      </c>
      <c r="R166" s="22">
        <v>156</v>
      </c>
      <c r="S166" s="22">
        <v>0.68478399999999995</v>
      </c>
      <c r="T166">
        <f t="shared" si="26"/>
        <v>12.3932</v>
      </c>
      <c r="U166">
        <f t="shared" si="27"/>
        <v>8.4964928763999996</v>
      </c>
      <c r="X166" s="9"/>
      <c r="Y166" s="22">
        <v>0.86441000000000001</v>
      </c>
      <c r="Z166" s="22">
        <v>149.42400000000001</v>
      </c>
      <c r="AA166" s="22">
        <v>-1.2634299999999999E-2</v>
      </c>
      <c r="AB166" s="22">
        <v>156</v>
      </c>
      <c r="AC166" s="22">
        <v>0.86334200000000005</v>
      </c>
      <c r="AD166">
        <f t="shared" si="28"/>
        <v>12.6343</v>
      </c>
      <c r="AE166">
        <f t="shared" si="29"/>
        <v>10.921215263000001</v>
      </c>
      <c r="AF166" s="9"/>
      <c r="AG166" s="22">
        <v>0.68557699999999999</v>
      </c>
      <c r="AH166" s="22">
        <v>198.63399999999999</v>
      </c>
      <c r="AI166" s="22">
        <v>-1.1584499999999999E-2</v>
      </c>
      <c r="AJ166" s="22">
        <v>156</v>
      </c>
      <c r="AK166" s="22">
        <v>0.68478399999999995</v>
      </c>
      <c r="AL166">
        <f t="shared" si="30"/>
        <v>11.584499999999998</v>
      </c>
      <c r="AM166">
        <f t="shared" si="31"/>
        <v>7.9420667564999992</v>
      </c>
      <c r="AP166" s="9"/>
      <c r="AQ166" s="22">
        <v>0.86441000000000001</v>
      </c>
      <c r="AR166" s="22">
        <v>247.749</v>
      </c>
      <c r="AS166" s="22">
        <v>-1.1892700000000001E-2</v>
      </c>
      <c r="AT166" s="22">
        <v>156</v>
      </c>
      <c r="AU166" s="22">
        <v>0.86273200000000005</v>
      </c>
      <c r="AV166">
        <f t="shared" si="32"/>
        <v>11.892700000000001</v>
      </c>
      <c r="AW166">
        <f t="shared" si="33"/>
        <v>10.280168807000001</v>
      </c>
      <c r="AX166" s="9"/>
      <c r="AY166" s="22">
        <v>0.68557699999999999</v>
      </c>
      <c r="AZ166" s="22">
        <v>296.97800000000001</v>
      </c>
      <c r="BA166" s="22">
        <v>-1.08734E-2</v>
      </c>
      <c r="BB166" s="22">
        <v>156</v>
      </c>
      <c r="BC166" s="22">
        <v>0.68475299999999995</v>
      </c>
      <c r="BD166">
        <f t="shared" si="34"/>
        <v>10.8734</v>
      </c>
      <c r="BE166">
        <f t="shared" si="35"/>
        <v>7.4545529518000002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0.859375</v>
      </c>
      <c r="H167" s="22">
        <v>50.956299999999999</v>
      </c>
      <c r="I167" s="22">
        <v>-1.36566E-2</v>
      </c>
      <c r="J167" s="22">
        <v>157</v>
      </c>
      <c r="K167" s="22">
        <v>0.85815399999999997</v>
      </c>
      <c r="L167">
        <f t="shared" si="24"/>
        <v>13.656599999999999</v>
      </c>
      <c r="M167">
        <f t="shared" si="25"/>
        <v>11.736140624999999</v>
      </c>
      <c r="N167" s="9"/>
      <c r="O167" s="22">
        <v>0.69061300000000003</v>
      </c>
      <c r="P167" s="22">
        <v>100.22499999999999</v>
      </c>
      <c r="Q167" s="22">
        <v>-1.23871E-2</v>
      </c>
      <c r="R167" s="22">
        <v>157</v>
      </c>
      <c r="S167" s="22">
        <v>0.68981899999999996</v>
      </c>
      <c r="T167">
        <f t="shared" si="26"/>
        <v>12.3871</v>
      </c>
      <c r="U167">
        <f t="shared" si="27"/>
        <v>8.5546922923000004</v>
      </c>
      <c r="X167" s="9"/>
      <c r="Y167" s="22">
        <v>0.859375</v>
      </c>
      <c r="Z167" s="22">
        <v>149.434</v>
      </c>
      <c r="AA167" s="22">
        <v>-1.2643400000000001E-2</v>
      </c>
      <c r="AB167" s="22">
        <v>157</v>
      </c>
      <c r="AC167" s="22">
        <v>0.85845899999999997</v>
      </c>
      <c r="AD167">
        <f t="shared" si="28"/>
        <v>12.643400000000002</v>
      </c>
      <c r="AE167">
        <f t="shared" si="29"/>
        <v>10.865421875000001</v>
      </c>
      <c r="AF167" s="9"/>
      <c r="AG167" s="22">
        <v>0.69061300000000003</v>
      </c>
      <c r="AH167" s="22">
        <v>198.64500000000001</v>
      </c>
      <c r="AI167" s="22">
        <v>-1.1554E-2</v>
      </c>
      <c r="AJ167" s="22">
        <v>157</v>
      </c>
      <c r="AK167" s="22">
        <v>0.68972800000000001</v>
      </c>
      <c r="AL167">
        <f t="shared" si="30"/>
        <v>11.554</v>
      </c>
      <c r="AM167">
        <f t="shared" si="31"/>
        <v>7.9793426020000009</v>
      </c>
      <c r="AP167" s="9"/>
      <c r="AQ167" s="22">
        <v>0.859375</v>
      </c>
      <c r="AR167" s="22">
        <v>247.75899999999999</v>
      </c>
      <c r="AS167" s="22">
        <v>-1.19141E-2</v>
      </c>
      <c r="AT167" s="22">
        <v>157</v>
      </c>
      <c r="AU167" s="22">
        <v>0.85845899999999997</v>
      </c>
      <c r="AV167">
        <f t="shared" si="32"/>
        <v>11.914100000000001</v>
      </c>
      <c r="AW167">
        <f t="shared" si="33"/>
        <v>10.238679687500001</v>
      </c>
      <c r="AX167" s="9"/>
      <c r="AY167" s="22">
        <v>0.69061300000000003</v>
      </c>
      <c r="AZ167" s="22">
        <v>296.988</v>
      </c>
      <c r="BA167" s="22">
        <v>-1.08612E-2</v>
      </c>
      <c r="BB167" s="22">
        <v>157</v>
      </c>
      <c r="BC167" s="22">
        <v>0.68978899999999999</v>
      </c>
      <c r="BD167">
        <f t="shared" si="34"/>
        <v>10.8612</v>
      </c>
      <c r="BE167">
        <f t="shared" si="35"/>
        <v>7.5008859156000005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0.85433999999999999</v>
      </c>
      <c r="H168" s="22">
        <v>50.9664</v>
      </c>
      <c r="I168" s="22">
        <v>-1.36597E-2</v>
      </c>
      <c r="J168" s="22">
        <v>158</v>
      </c>
      <c r="K168" s="22">
        <v>0.852661</v>
      </c>
      <c r="L168">
        <f t="shared" si="24"/>
        <v>13.659700000000001</v>
      </c>
      <c r="M168">
        <f t="shared" si="25"/>
        <v>11.670028098000001</v>
      </c>
      <c r="N168" s="9"/>
      <c r="O168" s="22">
        <v>0.69564800000000004</v>
      </c>
      <c r="P168" s="22">
        <v>100.235</v>
      </c>
      <c r="Q168" s="22">
        <v>-1.2368799999999999E-2</v>
      </c>
      <c r="R168" s="22">
        <v>158</v>
      </c>
      <c r="S168" s="22">
        <v>0.694824</v>
      </c>
      <c r="T168">
        <f t="shared" si="26"/>
        <v>12.368799999999998</v>
      </c>
      <c r="U168">
        <f t="shared" si="27"/>
        <v>8.6043309823999987</v>
      </c>
      <c r="X168" s="9"/>
      <c r="Y168" s="22">
        <v>0.85433999999999999</v>
      </c>
      <c r="Z168" s="22">
        <v>149.44399999999999</v>
      </c>
      <c r="AA168" s="22">
        <v>-1.2649499999999999E-2</v>
      </c>
      <c r="AB168" s="22">
        <v>158</v>
      </c>
      <c r="AC168" s="22">
        <v>0.85357700000000003</v>
      </c>
      <c r="AD168">
        <f t="shared" si="28"/>
        <v>12.6495</v>
      </c>
      <c r="AE168">
        <f t="shared" si="29"/>
        <v>10.80697383</v>
      </c>
      <c r="AF168" s="9"/>
      <c r="AG168" s="22">
        <v>0.69564800000000004</v>
      </c>
      <c r="AH168" s="22">
        <v>198.655</v>
      </c>
      <c r="AI168" s="22">
        <v>-1.15295E-2</v>
      </c>
      <c r="AJ168" s="22">
        <v>158</v>
      </c>
      <c r="AK168" s="22">
        <v>0.69479400000000002</v>
      </c>
      <c r="AL168">
        <f t="shared" si="30"/>
        <v>11.529500000000001</v>
      </c>
      <c r="AM168">
        <f t="shared" si="31"/>
        <v>8.0204736160000003</v>
      </c>
      <c r="AP168" s="9"/>
      <c r="AQ168" s="22">
        <v>0.85433999999999999</v>
      </c>
      <c r="AR168" s="22">
        <v>247.76900000000001</v>
      </c>
      <c r="AS168" s="22">
        <v>-1.1938499999999999E-2</v>
      </c>
      <c r="AT168" s="22">
        <v>158</v>
      </c>
      <c r="AU168" s="22">
        <v>0.853271</v>
      </c>
      <c r="AV168">
        <f t="shared" si="32"/>
        <v>11.938499999999999</v>
      </c>
      <c r="AW168">
        <f t="shared" si="33"/>
        <v>10.199538089999999</v>
      </c>
      <c r="AX168" s="9"/>
      <c r="AY168" s="22">
        <v>0.69564800000000004</v>
      </c>
      <c r="AZ168" s="22">
        <v>296.99799999999999</v>
      </c>
      <c r="BA168" s="22">
        <v>-1.08459E-2</v>
      </c>
      <c r="BB168" s="22">
        <v>158</v>
      </c>
      <c r="BC168" s="22">
        <v>0.694855</v>
      </c>
      <c r="BD168">
        <f t="shared" si="34"/>
        <v>10.8459</v>
      </c>
      <c r="BE168">
        <f t="shared" si="35"/>
        <v>7.5449286432000005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0.84930399999999995</v>
      </c>
      <c r="H169" s="22">
        <v>50.976399999999998</v>
      </c>
      <c r="I169" s="22">
        <v>-1.3671900000000001E-2</v>
      </c>
      <c r="J169" s="22">
        <v>159</v>
      </c>
      <c r="K169" s="22">
        <v>0.84777800000000003</v>
      </c>
      <c r="L169">
        <f t="shared" si="24"/>
        <v>13.671900000000001</v>
      </c>
      <c r="M169">
        <f t="shared" si="25"/>
        <v>11.611599357599999</v>
      </c>
      <c r="N169" s="9"/>
      <c r="O169" s="22">
        <v>0.70068399999999997</v>
      </c>
      <c r="P169" s="22">
        <v>100.245</v>
      </c>
      <c r="Q169" s="22">
        <v>-1.23474E-2</v>
      </c>
      <c r="R169" s="22">
        <v>159</v>
      </c>
      <c r="S169" s="22">
        <v>0.69992100000000002</v>
      </c>
      <c r="T169">
        <f t="shared" si="26"/>
        <v>12.3474</v>
      </c>
      <c r="U169">
        <f t="shared" si="27"/>
        <v>8.6516256215999991</v>
      </c>
      <c r="X169" s="9"/>
      <c r="Y169" s="22">
        <v>0.84930399999999995</v>
      </c>
      <c r="Z169" s="22">
        <v>149.45400000000001</v>
      </c>
      <c r="AA169" s="22">
        <v>-1.26678E-2</v>
      </c>
      <c r="AB169" s="22">
        <v>159</v>
      </c>
      <c r="AC169" s="22">
        <v>0.84838899999999995</v>
      </c>
      <c r="AD169">
        <f t="shared" si="28"/>
        <v>12.6678</v>
      </c>
      <c r="AE169">
        <f t="shared" si="29"/>
        <v>10.7588132112</v>
      </c>
      <c r="AF169" s="9"/>
      <c r="AG169" s="22">
        <v>0.70068399999999997</v>
      </c>
      <c r="AH169" s="22">
        <v>198.66499999999999</v>
      </c>
      <c r="AI169" s="22">
        <v>-1.1505100000000001E-2</v>
      </c>
      <c r="AJ169" s="22">
        <v>159</v>
      </c>
      <c r="AK169" s="22">
        <v>0.69982900000000003</v>
      </c>
      <c r="AL169">
        <f t="shared" si="30"/>
        <v>11.505100000000001</v>
      </c>
      <c r="AM169">
        <f t="shared" si="31"/>
        <v>8.0614394883999996</v>
      </c>
      <c r="AP169" s="9"/>
      <c r="AQ169" s="22">
        <v>0.84930399999999995</v>
      </c>
      <c r="AR169" s="22">
        <v>247.779</v>
      </c>
      <c r="AS169" s="22">
        <v>-1.19629E-2</v>
      </c>
      <c r="AT169" s="22">
        <v>159</v>
      </c>
      <c r="AU169" s="22">
        <v>0.84838899999999995</v>
      </c>
      <c r="AV169">
        <f t="shared" si="32"/>
        <v>11.962899999999999</v>
      </c>
      <c r="AW169">
        <f t="shared" si="33"/>
        <v>10.160138821599999</v>
      </c>
      <c r="AX169" s="9"/>
      <c r="AY169" s="22">
        <v>0.70068399999999997</v>
      </c>
      <c r="AZ169" s="22">
        <v>297.00900000000001</v>
      </c>
      <c r="BA169" s="22">
        <v>-1.08246E-2</v>
      </c>
      <c r="BB169" s="22">
        <v>159</v>
      </c>
      <c r="BC169" s="22">
        <v>0.69986000000000004</v>
      </c>
      <c r="BD169">
        <f t="shared" si="34"/>
        <v>10.8246</v>
      </c>
      <c r="BE169">
        <f t="shared" si="35"/>
        <v>7.5846240264000002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0.84426900000000005</v>
      </c>
      <c r="H170" s="22">
        <v>50.986499999999999</v>
      </c>
      <c r="I170" s="22">
        <v>-1.3684099999999999E-2</v>
      </c>
      <c r="J170" s="22">
        <v>160</v>
      </c>
      <c r="K170" s="22">
        <v>0.84320099999999998</v>
      </c>
      <c r="L170">
        <f t="shared" si="24"/>
        <v>13.684099999999999</v>
      </c>
      <c r="M170">
        <f t="shared" si="25"/>
        <v>11.553061422899999</v>
      </c>
      <c r="N170" s="9"/>
      <c r="O170" s="22">
        <v>0.70571899999999999</v>
      </c>
      <c r="P170" s="22">
        <v>100.255</v>
      </c>
      <c r="Q170" s="22">
        <v>-1.2323000000000001E-2</v>
      </c>
      <c r="R170" s="22">
        <v>160</v>
      </c>
      <c r="S170" s="22">
        <v>0.70489500000000005</v>
      </c>
      <c r="T170">
        <f t="shared" si="26"/>
        <v>12.323</v>
      </c>
      <c r="U170">
        <f t="shared" si="27"/>
        <v>8.6965752369999993</v>
      </c>
      <c r="X170" s="9"/>
      <c r="Y170" s="22">
        <v>0.84426900000000005</v>
      </c>
      <c r="Z170" s="22">
        <v>149.464</v>
      </c>
      <c r="AA170" s="22">
        <v>-1.26801E-2</v>
      </c>
      <c r="AB170" s="22">
        <v>160</v>
      </c>
      <c r="AC170" s="22">
        <v>0.84289599999999998</v>
      </c>
      <c r="AD170">
        <f t="shared" si="28"/>
        <v>12.680099999999999</v>
      </c>
      <c r="AE170">
        <f t="shared" si="29"/>
        <v>10.705415346900001</v>
      </c>
      <c r="AF170" s="9"/>
      <c r="AG170" s="22">
        <v>0.70571899999999999</v>
      </c>
      <c r="AH170" s="22">
        <v>198.67500000000001</v>
      </c>
      <c r="AI170" s="22">
        <v>-1.14807E-2</v>
      </c>
      <c r="AJ170" s="22">
        <v>160</v>
      </c>
      <c r="AK170" s="22">
        <v>0.70498700000000003</v>
      </c>
      <c r="AL170">
        <f t="shared" si="30"/>
        <v>11.480700000000001</v>
      </c>
      <c r="AM170">
        <f t="shared" si="31"/>
        <v>8.102148123300001</v>
      </c>
      <c r="AP170" s="9"/>
      <c r="AQ170" s="22">
        <v>0.84426900000000005</v>
      </c>
      <c r="AR170" s="22">
        <v>247.78899999999999</v>
      </c>
      <c r="AS170" s="22">
        <v>-1.1972E-2</v>
      </c>
      <c r="AT170" s="22">
        <v>160</v>
      </c>
      <c r="AU170" s="22">
        <v>0.84289599999999998</v>
      </c>
      <c r="AV170">
        <f t="shared" si="32"/>
        <v>11.972</v>
      </c>
      <c r="AW170">
        <f t="shared" si="33"/>
        <v>10.107588467999999</v>
      </c>
      <c r="AX170" s="9"/>
      <c r="AY170" s="22">
        <v>0.70571899999999999</v>
      </c>
      <c r="AZ170" s="22">
        <v>297.01900000000001</v>
      </c>
      <c r="BA170" s="22">
        <v>-1.0803200000000001E-2</v>
      </c>
      <c r="BB170" s="22">
        <v>160</v>
      </c>
      <c r="BC170" s="22">
        <v>0.70489500000000005</v>
      </c>
      <c r="BD170">
        <f t="shared" si="34"/>
        <v>10.8032</v>
      </c>
      <c r="BE170">
        <f t="shared" si="35"/>
        <v>7.6240235007999999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0.83923300000000001</v>
      </c>
      <c r="H171" s="22">
        <v>50.996600000000001</v>
      </c>
      <c r="I171" s="22">
        <v>-1.36963E-2</v>
      </c>
      <c r="J171" s="22">
        <v>161</v>
      </c>
      <c r="K171" s="22">
        <v>0.83831800000000001</v>
      </c>
      <c r="L171">
        <f t="shared" si="24"/>
        <v>13.696299999999999</v>
      </c>
      <c r="M171">
        <f t="shared" si="25"/>
        <v>11.4943869379</v>
      </c>
      <c r="N171" s="9"/>
      <c r="O171" s="22">
        <v>0.710754</v>
      </c>
      <c r="P171" s="22">
        <v>100.265</v>
      </c>
      <c r="Q171" s="22">
        <v>-1.22986E-2</v>
      </c>
      <c r="R171" s="22">
        <v>161</v>
      </c>
      <c r="S171" s="22">
        <v>0.70992999999999995</v>
      </c>
      <c r="T171">
        <f t="shared" si="26"/>
        <v>12.2986</v>
      </c>
      <c r="U171">
        <f t="shared" si="27"/>
        <v>8.7412791444</v>
      </c>
      <c r="X171" s="9"/>
      <c r="Y171" s="22">
        <v>0.83923300000000001</v>
      </c>
      <c r="Z171" s="22">
        <v>149.47399999999999</v>
      </c>
      <c r="AA171" s="22">
        <v>-1.2689199999999999E-2</v>
      </c>
      <c r="AB171" s="22">
        <v>161</v>
      </c>
      <c r="AC171" s="22">
        <v>0.83801300000000001</v>
      </c>
      <c r="AD171">
        <f t="shared" si="28"/>
        <v>12.6892</v>
      </c>
      <c r="AE171">
        <f t="shared" si="29"/>
        <v>10.6491953836</v>
      </c>
      <c r="AF171" s="9"/>
      <c r="AG171" s="22">
        <v>0.710754</v>
      </c>
      <c r="AH171" s="22">
        <v>198.685</v>
      </c>
      <c r="AI171" s="22">
        <v>-1.14594E-2</v>
      </c>
      <c r="AJ171" s="22">
        <v>161</v>
      </c>
      <c r="AK171" s="22">
        <v>0.70989999999999998</v>
      </c>
      <c r="AL171">
        <f t="shared" si="30"/>
        <v>11.4594</v>
      </c>
      <c r="AM171">
        <f t="shared" si="31"/>
        <v>8.1448143876000003</v>
      </c>
      <c r="AP171" s="9"/>
      <c r="AQ171" s="22">
        <v>0.83923300000000001</v>
      </c>
      <c r="AR171" s="22">
        <v>247.79900000000001</v>
      </c>
      <c r="AS171" s="22">
        <v>-1.1981199999999999E-2</v>
      </c>
      <c r="AT171" s="22">
        <v>161</v>
      </c>
      <c r="AU171" s="22">
        <v>0.83770800000000001</v>
      </c>
      <c r="AV171">
        <f t="shared" si="32"/>
        <v>11.981199999999999</v>
      </c>
      <c r="AW171">
        <f t="shared" si="33"/>
        <v>10.0550184196</v>
      </c>
      <c r="AX171" s="9"/>
      <c r="AY171" s="22">
        <v>0.710754</v>
      </c>
      <c r="AZ171" s="22">
        <v>297.029</v>
      </c>
      <c r="BA171" s="22">
        <v>-1.0781900000000001E-2</v>
      </c>
      <c r="BB171" s="22">
        <v>161</v>
      </c>
      <c r="BC171" s="22">
        <v>0.70992999999999995</v>
      </c>
      <c r="BD171">
        <f t="shared" si="34"/>
        <v>10.7819</v>
      </c>
      <c r="BE171">
        <f t="shared" si="35"/>
        <v>7.6632785526000005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0.834198</v>
      </c>
      <c r="H172" s="22">
        <v>51.006599999999999</v>
      </c>
      <c r="I172" s="22">
        <v>-1.37115E-2</v>
      </c>
      <c r="J172" s="22">
        <v>162</v>
      </c>
      <c r="K172" s="22">
        <v>0.83343500000000004</v>
      </c>
      <c r="L172">
        <f t="shared" si="24"/>
        <v>13.711499999999999</v>
      </c>
      <c r="M172">
        <f t="shared" si="25"/>
        <v>11.438105877</v>
      </c>
      <c r="N172" s="9"/>
      <c r="O172" s="22">
        <v>0.71579000000000004</v>
      </c>
      <c r="P172" s="22">
        <v>100.27500000000001</v>
      </c>
      <c r="Q172" s="22">
        <v>-1.2274200000000001E-2</v>
      </c>
      <c r="R172" s="22">
        <v>162</v>
      </c>
      <c r="S172" s="22">
        <v>0.71502699999999997</v>
      </c>
      <c r="T172">
        <f t="shared" si="26"/>
        <v>12.2742</v>
      </c>
      <c r="U172">
        <f t="shared" si="27"/>
        <v>8.7857496180000005</v>
      </c>
      <c r="X172" s="9"/>
      <c r="Y172" s="22">
        <v>0.834198</v>
      </c>
      <c r="Z172" s="22">
        <v>149.48400000000001</v>
      </c>
      <c r="AA172" s="22">
        <v>-1.2704500000000001E-2</v>
      </c>
      <c r="AB172" s="22">
        <v>162</v>
      </c>
      <c r="AC172" s="22">
        <v>0.83282500000000004</v>
      </c>
      <c r="AD172">
        <f t="shared" si="28"/>
        <v>12.704500000000001</v>
      </c>
      <c r="AE172">
        <f t="shared" si="29"/>
        <v>10.598068491000001</v>
      </c>
      <c r="AF172" s="9"/>
      <c r="AG172" s="22">
        <v>0.71579000000000004</v>
      </c>
      <c r="AH172" s="22">
        <v>198.69499999999999</v>
      </c>
      <c r="AI172" s="22">
        <v>-1.1450200000000001E-2</v>
      </c>
      <c r="AJ172" s="22">
        <v>162</v>
      </c>
      <c r="AK172" s="22">
        <v>0.71502699999999997</v>
      </c>
      <c r="AL172">
        <f t="shared" si="30"/>
        <v>11.450200000000001</v>
      </c>
      <c r="AM172">
        <f t="shared" si="31"/>
        <v>8.1959386580000011</v>
      </c>
      <c r="AP172" s="9"/>
      <c r="AQ172" s="22">
        <v>0.834198</v>
      </c>
      <c r="AR172" s="22">
        <v>247.809</v>
      </c>
      <c r="AS172" s="22">
        <v>-1.19934E-2</v>
      </c>
      <c r="AT172" s="22">
        <v>162</v>
      </c>
      <c r="AU172" s="22">
        <v>0.83343500000000004</v>
      </c>
      <c r="AV172">
        <f t="shared" si="32"/>
        <v>11.993399999999999</v>
      </c>
      <c r="AW172">
        <f t="shared" si="33"/>
        <v>10.0048702932</v>
      </c>
      <c r="AX172" s="9"/>
      <c r="AY172" s="22">
        <v>0.71579000000000004</v>
      </c>
      <c r="AZ172" s="22">
        <v>297.03899999999999</v>
      </c>
      <c r="BA172" s="22">
        <v>-1.0754400000000001E-2</v>
      </c>
      <c r="BB172" s="22">
        <v>162</v>
      </c>
      <c r="BC172" s="22">
        <v>0.71502699999999997</v>
      </c>
      <c r="BD172">
        <f t="shared" si="34"/>
        <v>10.7544</v>
      </c>
      <c r="BE172">
        <f t="shared" si="35"/>
        <v>7.6978919760000011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0.82916299999999998</v>
      </c>
      <c r="H173" s="22">
        <v>51.0167</v>
      </c>
      <c r="I173" s="22">
        <v>-1.3726800000000001E-2</v>
      </c>
      <c r="J173" s="22">
        <v>163</v>
      </c>
      <c r="K173" s="22">
        <v>0.82794199999999996</v>
      </c>
      <c r="L173">
        <f t="shared" si="24"/>
        <v>13.726800000000001</v>
      </c>
      <c r="M173">
        <f t="shared" si="25"/>
        <v>11.381754668400001</v>
      </c>
      <c r="N173" s="9"/>
      <c r="O173" s="22">
        <v>0.72082500000000005</v>
      </c>
      <c r="P173" s="22">
        <v>100.285</v>
      </c>
      <c r="Q173" s="22">
        <v>-1.2274200000000001E-2</v>
      </c>
      <c r="R173" s="22">
        <v>163</v>
      </c>
      <c r="S173" s="22">
        <v>0.71997100000000003</v>
      </c>
      <c r="T173">
        <f t="shared" si="26"/>
        <v>12.2742</v>
      </c>
      <c r="U173">
        <f t="shared" si="27"/>
        <v>8.8475502150000001</v>
      </c>
      <c r="X173" s="9"/>
      <c r="Y173" s="22">
        <v>0.82916299999999998</v>
      </c>
      <c r="Z173" s="22">
        <v>149.495</v>
      </c>
      <c r="AA173" s="22">
        <v>-1.27197E-2</v>
      </c>
      <c r="AB173" s="22">
        <v>163</v>
      </c>
      <c r="AC173" s="22">
        <v>0.82794199999999996</v>
      </c>
      <c r="AD173">
        <f t="shared" si="28"/>
        <v>12.7197</v>
      </c>
      <c r="AE173">
        <f t="shared" si="29"/>
        <v>10.546704611099999</v>
      </c>
      <c r="AF173" s="9"/>
      <c r="AG173" s="22">
        <v>0.72082500000000005</v>
      </c>
      <c r="AH173" s="22">
        <v>198.70500000000001</v>
      </c>
      <c r="AI173" s="22">
        <v>-1.1441E-2</v>
      </c>
      <c r="AJ173" s="22">
        <v>163</v>
      </c>
      <c r="AK173" s="22">
        <v>0.720001</v>
      </c>
      <c r="AL173">
        <f t="shared" si="30"/>
        <v>11.440999999999999</v>
      </c>
      <c r="AM173">
        <f t="shared" si="31"/>
        <v>8.2469588250000001</v>
      </c>
      <c r="AP173" s="9"/>
      <c r="AQ173" s="22">
        <v>0.82916299999999998</v>
      </c>
      <c r="AR173" s="22">
        <v>247.81899999999999</v>
      </c>
      <c r="AS173" s="22">
        <v>-1.2008700000000001E-2</v>
      </c>
      <c r="AT173" s="22">
        <v>163</v>
      </c>
      <c r="AU173" s="22">
        <v>0.82855199999999996</v>
      </c>
      <c r="AV173">
        <f t="shared" si="32"/>
        <v>12.008700000000001</v>
      </c>
      <c r="AW173">
        <f t="shared" si="33"/>
        <v>9.9571697181000012</v>
      </c>
      <c r="AX173" s="9"/>
      <c r="AY173" s="22">
        <v>0.72082500000000005</v>
      </c>
      <c r="AZ173" s="22">
        <v>297.04899999999998</v>
      </c>
      <c r="BA173" s="22">
        <v>-1.07361E-2</v>
      </c>
      <c r="BB173" s="22">
        <v>163</v>
      </c>
      <c r="BC173" s="22">
        <v>0.720001</v>
      </c>
      <c r="BD173">
        <f t="shared" si="34"/>
        <v>10.7361</v>
      </c>
      <c r="BE173">
        <f t="shared" si="35"/>
        <v>7.7388492825000013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0.82412700000000005</v>
      </c>
      <c r="H174" s="22">
        <v>51.026800000000001</v>
      </c>
      <c r="I174" s="22">
        <v>-1.37482E-2</v>
      </c>
      <c r="J174" s="22">
        <v>164</v>
      </c>
      <c r="K174" s="22">
        <v>0.82305899999999999</v>
      </c>
      <c r="L174">
        <f t="shared" si="24"/>
        <v>13.748200000000001</v>
      </c>
      <c r="M174">
        <f t="shared" si="25"/>
        <v>11.330262821400002</v>
      </c>
      <c r="N174" s="9"/>
      <c r="O174" s="22">
        <v>0.72586099999999998</v>
      </c>
      <c r="P174" s="22">
        <v>100.295</v>
      </c>
      <c r="Q174" s="22">
        <v>-1.22559E-2</v>
      </c>
      <c r="R174" s="22">
        <v>164</v>
      </c>
      <c r="S174" s="22">
        <v>0.72506700000000002</v>
      </c>
      <c r="T174">
        <f t="shared" si="26"/>
        <v>12.2559</v>
      </c>
      <c r="U174">
        <f t="shared" si="27"/>
        <v>8.8960798298999997</v>
      </c>
      <c r="X174" s="9"/>
      <c r="Y174" s="22">
        <v>0.82412700000000005</v>
      </c>
      <c r="Z174" s="22">
        <v>149.505</v>
      </c>
      <c r="AA174" s="22">
        <v>-1.2735E-2</v>
      </c>
      <c r="AB174" s="22">
        <v>164</v>
      </c>
      <c r="AC174" s="22">
        <v>0.82336399999999998</v>
      </c>
      <c r="AD174">
        <f t="shared" si="28"/>
        <v>12.734999999999999</v>
      </c>
      <c r="AE174">
        <f t="shared" si="29"/>
        <v>10.495257345000001</v>
      </c>
      <c r="AF174" s="9"/>
      <c r="AG174" s="22">
        <v>0.72586099999999998</v>
      </c>
      <c r="AH174" s="22">
        <v>198.715</v>
      </c>
      <c r="AI174" s="22">
        <v>-1.14197E-2</v>
      </c>
      <c r="AJ174" s="22">
        <v>164</v>
      </c>
      <c r="AK174" s="22">
        <v>0.72500600000000004</v>
      </c>
      <c r="AL174">
        <f t="shared" si="30"/>
        <v>11.419699999999999</v>
      </c>
      <c r="AM174">
        <f t="shared" si="31"/>
        <v>8.2891148616999981</v>
      </c>
      <c r="AP174" s="9"/>
      <c r="AQ174" s="22">
        <v>0.82412700000000005</v>
      </c>
      <c r="AR174" s="22">
        <v>247.82900000000001</v>
      </c>
      <c r="AS174" s="22">
        <v>-1.2008700000000001E-2</v>
      </c>
      <c r="AT174" s="22">
        <v>164</v>
      </c>
      <c r="AU174" s="22">
        <v>0.82336399999999998</v>
      </c>
      <c r="AV174">
        <f t="shared" si="32"/>
        <v>12.008700000000001</v>
      </c>
      <c r="AW174">
        <f t="shared" si="33"/>
        <v>9.8966939049000011</v>
      </c>
      <c r="AX174" s="9"/>
      <c r="AY174" s="22">
        <v>0.72586099999999998</v>
      </c>
      <c r="AZ174" s="22">
        <v>297.05900000000003</v>
      </c>
      <c r="BA174" s="22">
        <v>-1.0711699999999999E-2</v>
      </c>
      <c r="BB174" s="22">
        <v>164</v>
      </c>
      <c r="BC174" s="22">
        <v>0.72506700000000002</v>
      </c>
      <c r="BD174">
        <f t="shared" si="34"/>
        <v>10.711699999999999</v>
      </c>
      <c r="BE174">
        <f t="shared" si="35"/>
        <v>7.7752052736999984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0.81909200000000004</v>
      </c>
      <c r="H175" s="22">
        <v>51.036900000000003</v>
      </c>
      <c r="I175" s="22">
        <v>-1.3754300000000001E-2</v>
      </c>
      <c r="J175" s="22">
        <v>165</v>
      </c>
      <c r="K175" s="22">
        <v>0.81848100000000001</v>
      </c>
      <c r="L175">
        <f t="shared" si="24"/>
        <v>13.754300000000001</v>
      </c>
      <c r="M175">
        <f t="shared" si="25"/>
        <v>11.266037095600002</v>
      </c>
      <c r="N175" s="9"/>
      <c r="O175" s="22">
        <v>0.73089599999999999</v>
      </c>
      <c r="P175" s="22">
        <v>100.30500000000001</v>
      </c>
      <c r="Q175" s="22">
        <v>-1.2213099999999999E-2</v>
      </c>
      <c r="R175" s="22">
        <v>165</v>
      </c>
      <c r="S175" s="22">
        <v>0.73007200000000005</v>
      </c>
      <c r="T175">
        <f t="shared" si="26"/>
        <v>12.213099999999999</v>
      </c>
      <c r="U175">
        <f t="shared" si="27"/>
        <v>8.9265059376</v>
      </c>
      <c r="X175" s="9"/>
      <c r="Y175" s="22">
        <v>0.81909200000000004</v>
      </c>
      <c r="Z175" s="22">
        <v>149.51499999999999</v>
      </c>
      <c r="AA175" s="22">
        <v>-1.2759400000000001E-2</v>
      </c>
      <c r="AB175" s="22">
        <v>165</v>
      </c>
      <c r="AC175" s="22">
        <v>0.81787100000000001</v>
      </c>
      <c r="AD175">
        <f t="shared" si="28"/>
        <v>12.759400000000001</v>
      </c>
      <c r="AE175">
        <f t="shared" si="29"/>
        <v>10.451122464800001</v>
      </c>
      <c r="AF175" s="9"/>
      <c r="AG175" s="22">
        <v>0.73089599999999999</v>
      </c>
      <c r="AH175" s="22">
        <v>198.72499999999999</v>
      </c>
      <c r="AI175" s="22">
        <v>-1.13892E-2</v>
      </c>
      <c r="AJ175" s="22">
        <v>165</v>
      </c>
      <c r="AK175" s="22">
        <v>0.73010299999999995</v>
      </c>
      <c r="AL175">
        <f t="shared" si="30"/>
        <v>11.389200000000001</v>
      </c>
      <c r="AM175">
        <f t="shared" si="31"/>
        <v>8.3243207231999996</v>
      </c>
      <c r="AP175" s="9"/>
      <c r="AQ175" s="22">
        <v>0.81909200000000004</v>
      </c>
      <c r="AR175" s="22">
        <v>247.84</v>
      </c>
      <c r="AS175" s="22">
        <v>-1.20117E-2</v>
      </c>
      <c r="AT175" s="22">
        <v>165</v>
      </c>
      <c r="AU175" s="22">
        <v>0.81787100000000001</v>
      </c>
      <c r="AV175">
        <f t="shared" si="32"/>
        <v>12.011699999999999</v>
      </c>
      <c r="AW175">
        <f t="shared" si="33"/>
        <v>9.8386873763999994</v>
      </c>
      <c r="AX175" s="9"/>
      <c r="AY175" s="22">
        <v>0.73089599999999999</v>
      </c>
      <c r="AZ175" s="22">
        <v>297.06900000000002</v>
      </c>
      <c r="BA175" s="22">
        <v>-1.06964E-2</v>
      </c>
      <c r="BB175" s="22">
        <v>165</v>
      </c>
      <c r="BC175" s="22">
        <v>0.73010299999999995</v>
      </c>
      <c r="BD175">
        <f t="shared" si="34"/>
        <v>10.696400000000001</v>
      </c>
      <c r="BE175">
        <f t="shared" si="35"/>
        <v>7.8179559744000002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0.814056</v>
      </c>
      <c r="H176" s="22">
        <v>51.046900000000001</v>
      </c>
      <c r="I176" s="22">
        <v>-1.37573E-2</v>
      </c>
      <c r="J176" s="22">
        <v>166</v>
      </c>
      <c r="K176" s="22">
        <v>0.81298800000000004</v>
      </c>
      <c r="L176">
        <f t="shared" si="24"/>
        <v>13.757300000000001</v>
      </c>
      <c r="M176">
        <f t="shared" si="25"/>
        <v>11.1992126088</v>
      </c>
      <c r="N176" s="9"/>
      <c r="O176" s="22">
        <v>0.735931</v>
      </c>
      <c r="P176" s="22">
        <v>100.315</v>
      </c>
      <c r="Q176" s="22">
        <v>-1.21735E-2</v>
      </c>
      <c r="R176" s="22">
        <v>166</v>
      </c>
      <c r="S176" s="22">
        <v>0.73507699999999998</v>
      </c>
      <c r="T176">
        <f t="shared" si="26"/>
        <v>12.173500000000001</v>
      </c>
      <c r="U176">
        <f t="shared" si="27"/>
        <v>8.9588560284999996</v>
      </c>
      <c r="X176" s="9"/>
      <c r="Y176" s="22">
        <v>0.814056</v>
      </c>
      <c r="Z176" s="22">
        <v>149.52500000000001</v>
      </c>
      <c r="AA176" s="22">
        <v>-1.2771599999999999E-2</v>
      </c>
      <c r="AB176" s="22">
        <v>166</v>
      </c>
      <c r="AC176" s="22">
        <v>0.81298800000000004</v>
      </c>
      <c r="AD176">
        <f t="shared" si="28"/>
        <v>12.771599999999999</v>
      </c>
      <c r="AE176">
        <f t="shared" si="29"/>
        <v>10.3967976096</v>
      </c>
      <c r="AF176" s="9"/>
      <c r="AG176" s="22">
        <v>0.735931</v>
      </c>
      <c r="AH176" s="22">
        <v>198.73500000000001</v>
      </c>
      <c r="AI176" s="22">
        <v>-1.1367800000000001E-2</v>
      </c>
      <c r="AJ176" s="22">
        <v>166</v>
      </c>
      <c r="AK176" s="22">
        <v>0.73510699999999995</v>
      </c>
      <c r="AL176">
        <f t="shared" si="30"/>
        <v>11.367800000000001</v>
      </c>
      <c r="AM176">
        <f t="shared" si="31"/>
        <v>8.3659164217999997</v>
      </c>
      <c r="AP176" s="9"/>
      <c r="AQ176" s="22">
        <v>0.814056</v>
      </c>
      <c r="AR176" s="22">
        <v>247.85</v>
      </c>
      <c r="AS176" s="22">
        <v>-1.20178E-2</v>
      </c>
      <c r="AT176" s="22">
        <v>166</v>
      </c>
      <c r="AU176" s="22">
        <v>0.81298800000000004</v>
      </c>
      <c r="AV176">
        <f t="shared" si="32"/>
        <v>12.017800000000001</v>
      </c>
      <c r="AW176">
        <f t="shared" si="33"/>
        <v>9.7831621968000011</v>
      </c>
      <c r="AX176" s="9"/>
      <c r="AY176" s="22">
        <v>0.735931</v>
      </c>
      <c r="AZ176" s="22">
        <v>297.07900000000001</v>
      </c>
      <c r="BA176" s="22">
        <v>-1.0671999999999999E-2</v>
      </c>
      <c r="BB176" s="22">
        <v>166</v>
      </c>
      <c r="BC176" s="22">
        <v>0.73516800000000004</v>
      </c>
      <c r="BD176">
        <f t="shared" si="34"/>
        <v>10.671999999999999</v>
      </c>
      <c r="BE176">
        <f t="shared" si="35"/>
        <v>7.8538556319999993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0.80902099999999999</v>
      </c>
      <c r="H177" s="22">
        <v>51.057000000000002</v>
      </c>
      <c r="I177" s="22">
        <v>-1.3772599999999999E-2</v>
      </c>
      <c r="J177" s="22">
        <v>167</v>
      </c>
      <c r="K177" s="22">
        <v>0.80749499999999996</v>
      </c>
      <c r="L177">
        <f t="shared" si="24"/>
        <v>13.772599999999999</v>
      </c>
      <c r="M177">
        <f t="shared" si="25"/>
        <v>11.142322624599998</v>
      </c>
      <c r="N177" s="9"/>
      <c r="O177" s="22">
        <v>0.74096700000000004</v>
      </c>
      <c r="P177" s="22">
        <v>100.325</v>
      </c>
      <c r="Q177" s="22">
        <v>-1.21338E-2</v>
      </c>
      <c r="R177" s="22">
        <v>167</v>
      </c>
      <c r="S177" s="22">
        <v>0.740143</v>
      </c>
      <c r="T177">
        <f t="shared" si="26"/>
        <v>12.133800000000001</v>
      </c>
      <c r="U177">
        <f t="shared" si="27"/>
        <v>8.9907453846000003</v>
      </c>
      <c r="X177" s="9"/>
      <c r="Y177" s="22">
        <v>0.80902099999999999</v>
      </c>
      <c r="Z177" s="22">
        <v>149.535</v>
      </c>
      <c r="AA177" s="22">
        <v>-1.27869E-2</v>
      </c>
      <c r="AB177" s="22">
        <v>167</v>
      </c>
      <c r="AC177" s="22">
        <v>0.80810499999999996</v>
      </c>
      <c r="AD177">
        <f t="shared" si="28"/>
        <v>12.786900000000001</v>
      </c>
      <c r="AE177">
        <f t="shared" si="29"/>
        <v>10.3448706249</v>
      </c>
      <c r="AF177" s="9"/>
      <c r="AG177" s="22">
        <v>0.74096700000000004</v>
      </c>
      <c r="AH177" s="22">
        <v>198.745</v>
      </c>
      <c r="AI177" s="22">
        <v>-1.13495E-2</v>
      </c>
      <c r="AJ177" s="22">
        <v>167</v>
      </c>
      <c r="AK177" s="22">
        <v>0.74020399999999997</v>
      </c>
      <c r="AL177">
        <f t="shared" si="30"/>
        <v>11.349500000000001</v>
      </c>
      <c r="AM177">
        <f t="shared" si="31"/>
        <v>8.4096049665000017</v>
      </c>
      <c r="AP177" s="9"/>
      <c r="AQ177" s="22">
        <v>0.80902099999999999</v>
      </c>
      <c r="AR177" s="22">
        <v>247.86</v>
      </c>
      <c r="AS177" s="22">
        <v>-1.20178E-2</v>
      </c>
      <c r="AT177" s="22">
        <v>167</v>
      </c>
      <c r="AU177" s="22">
        <v>0.80779999999999996</v>
      </c>
      <c r="AV177">
        <f t="shared" si="32"/>
        <v>12.017800000000001</v>
      </c>
      <c r="AW177">
        <f t="shared" si="33"/>
        <v>9.7226525738000014</v>
      </c>
      <c r="AX177" s="9"/>
      <c r="AY177" s="22">
        <v>0.74096700000000004</v>
      </c>
      <c r="AZ177" s="22">
        <v>297.089</v>
      </c>
      <c r="BA177" s="22">
        <v>-1.0659800000000001E-2</v>
      </c>
      <c r="BB177" s="22">
        <v>167</v>
      </c>
      <c r="BC177" s="22">
        <v>0.74020399999999997</v>
      </c>
      <c r="BD177">
        <f t="shared" si="34"/>
        <v>10.659800000000001</v>
      </c>
      <c r="BE177">
        <f t="shared" si="35"/>
        <v>7.8985600266000011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0.80398599999999998</v>
      </c>
      <c r="H178" s="22">
        <v>51.067100000000003</v>
      </c>
      <c r="I178" s="22">
        <v>-1.37695E-2</v>
      </c>
      <c r="J178" s="22">
        <v>168</v>
      </c>
      <c r="K178" s="22">
        <v>0.80322300000000002</v>
      </c>
      <c r="L178">
        <f t="shared" si="24"/>
        <v>13.769500000000001</v>
      </c>
      <c r="M178">
        <f t="shared" si="25"/>
        <v>11.070485227000001</v>
      </c>
      <c r="N178" s="9"/>
      <c r="O178" s="22">
        <v>0.74600200000000005</v>
      </c>
      <c r="P178" s="22">
        <v>100.33499999999999</v>
      </c>
      <c r="Q178" s="22">
        <v>-1.21002E-2</v>
      </c>
      <c r="R178" s="22">
        <v>168</v>
      </c>
      <c r="S178" s="22">
        <v>0.74517800000000001</v>
      </c>
      <c r="T178">
        <f t="shared" si="26"/>
        <v>12.100200000000001</v>
      </c>
      <c r="U178">
        <f t="shared" si="27"/>
        <v>9.0267734004000015</v>
      </c>
      <c r="X178" s="9"/>
      <c r="Y178" s="22">
        <v>0.80398599999999998</v>
      </c>
      <c r="Z178" s="22">
        <v>149.54499999999999</v>
      </c>
      <c r="AA178" s="22">
        <v>-1.28021E-2</v>
      </c>
      <c r="AB178" s="22">
        <v>168</v>
      </c>
      <c r="AC178" s="22">
        <v>0.80261199999999999</v>
      </c>
      <c r="AD178">
        <f t="shared" si="28"/>
        <v>12.802100000000001</v>
      </c>
      <c r="AE178">
        <f t="shared" si="29"/>
        <v>10.2927091706</v>
      </c>
      <c r="AF178" s="9"/>
      <c r="AG178" s="22">
        <v>0.74600200000000005</v>
      </c>
      <c r="AH178" s="22">
        <v>198.755</v>
      </c>
      <c r="AI178" s="22">
        <v>-1.1340299999999999E-2</v>
      </c>
      <c r="AJ178" s="22">
        <v>168</v>
      </c>
      <c r="AK178" s="22">
        <v>0.74523899999999998</v>
      </c>
      <c r="AL178">
        <f t="shared" si="30"/>
        <v>11.340299999999999</v>
      </c>
      <c r="AM178">
        <f t="shared" si="31"/>
        <v>8.4598864805999998</v>
      </c>
      <c r="AP178" s="9"/>
      <c r="AQ178" s="22">
        <v>0.80398599999999998</v>
      </c>
      <c r="AR178" s="22">
        <v>247.87</v>
      </c>
      <c r="AS178" s="22">
        <v>-1.2026999999999999E-2</v>
      </c>
      <c r="AT178" s="22">
        <v>168</v>
      </c>
      <c r="AU178" s="22">
        <v>0.80230699999999999</v>
      </c>
      <c r="AV178">
        <f t="shared" si="32"/>
        <v>12.026999999999999</v>
      </c>
      <c r="AW178">
        <f t="shared" si="33"/>
        <v>9.6695396219999985</v>
      </c>
      <c r="AX178" s="9"/>
      <c r="AY178" s="22">
        <v>0.74600200000000005</v>
      </c>
      <c r="AZ178" s="22">
        <v>297.09899999999999</v>
      </c>
      <c r="BA178" s="22">
        <v>-1.0659800000000001E-2</v>
      </c>
      <c r="BB178" s="22">
        <v>168</v>
      </c>
      <c r="BC178" s="22">
        <v>0.74523899999999998</v>
      </c>
      <c r="BD178">
        <f t="shared" si="34"/>
        <v>10.659800000000001</v>
      </c>
      <c r="BE178">
        <f t="shared" si="35"/>
        <v>7.9522321196000014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0.79895000000000005</v>
      </c>
      <c r="H179" s="22">
        <v>51.077100000000002</v>
      </c>
      <c r="I179" s="22">
        <v>-1.3775600000000001E-2</v>
      </c>
      <c r="J179" s="22">
        <v>169</v>
      </c>
      <c r="K179" s="22">
        <v>0.79772900000000002</v>
      </c>
      <c r="L179">
        <f t="shared" si="24"/>
        <v>13.775600000000001</v>
      </c>
      <c r="M179">
        <f t="shared" si="25"/>
        <v>11.006015620000001</v>
      </c>
      <c r="N179" s="9"/>
      <c r="O179" s="22">
        <v>0.75103799999999998</v>
      </c>
      <c r="P179" s="22">
        <v>100.346</v>
      </c>
      <c r="Q179" s="22">
        <v>-1.2069699999999999E-2</v>
      </c>
      <c r="R179" s="22">
        <v>169</v>
      </c>
      <c r="S179" s="22">
        <v>0.75021400000000005</v>
      </c>
      <c r="T179">
        <f t="shared" si="26"/>
        <v>12.069699999999999</v>
      </c>
      <c r="U179">
        <f t="shared" si="27"/>
        <v>9.0648033485999999</v>
      </c>
      <c r="X179" s="9"/>
      <c r="Y179" s="22">
        <v>0.79895000000000005</v>
      </c>
      <c r="Z179" s="22">
        <v>149.55500000000001</v>
      </c>
      <c r="AA179" s="22">
        <v>-1.2820399999999999E-2</v>
      </c>
      <c r="AB179" s="22">
        <v>169</v>
      </c>
      <c r="AC179" s="22">
        <v>0.79834000000000005</v>
      </c>
      <c r="AD179">
        <f t="shared" si="28"/>
        <v>12.820399999999999</v>
      </c>
      <c r="AE179">
        <f t="shared" si="29"/>
        <v>10.24285858</v>
      </c>
      <c r="AF179" s="9"/>
      <c r="AG179" s="22">
        <v>0.75103799999999998</v>
      </c>
      <c r="AH179" s="22">
        <v>198.76499999999999</v>
      </c>
      <c r="AI179" s="22">
        <v>-1.1328100000000001E-2</v>
      </c>
      <c r="AJ179" s="22">
        <v>169</v>
      </c>
      <c r="AK179" s="22">
        <v>0.75018300000000004</v>
      </c>
      <c r="AL179">
        <f t="shared" si="30"/>
        <v>11.328100000000001</v>
      </c>
      <c r="AM179">
        <f t="shared" si="31"/>
        <v>8.5078335678000006</v>
      </c>
      <c r="AP179" s="9"/>
      <c r="AQ179" s="22">
        <v>0.79895000000000005</v>
      </c>
      <c r="AR179" s="22">
        <v>247.88</v>
      </c>
      <c r="AS179" s="22">
        <v>-1.2042199999999999E-2</v>
      </c>
      <c r="AT179" s="22">
        <v>169</v>
      </c>
      <c r="AU179" s="22">
        <v>0.79772900000000002</v>
      </c>
      <c r="AV179">
        <f t="shared" si="32"/>
        <v>12.042199999999999</v>
      </c>
      <c r="AW179">
        <f t="shared" si="33"/>
        <v>9.6211156899999999</v>
      </c>
      <c r="AX179" s="9"/>
      <c r="AY179" s="22">
        <v>0.75103799999999998</v>
      </c>
      <c r="AZ179" s="22">
        <v>297.10899999999998</v>
      </c>
      <c r="BA179" s="22">
        <v>-1.06415E-2</v>
      </c>
      <c r="BB179" s="22">
        <v>169</v>
      </c>
      <c r="BC179" s="22">
        <v>0.75021400000000005</v>
      </c>
      <c r="BD179">
        <f t="shared" si="34"/>
        <v>10.641500000000001</v>
      </c>
      <c r="BE179">
        <f t="shared" si="35"/>
        <v>7.9921708770000004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0.79391500000000004</v>
      </c>
      <c r="H180" s="22">
        <v>51.087200000000003</v>
      </c>
      <c r="I180" s="22">
        <v>-1.37787E-2</v>
      </c>
      <c r="J180" s="22">
        <v>170</v>
      </c>
      <c r="K180" s="22">
        <v>0.79345699999999997</v>
      </c>
      <c r="L180">
        <f t="shared" si="24"/>
        <v>13.778699999999999</v>
      </c>
      <c r="M180">
        <f t="shared" si="25"/>
        <v>10.939116610499999</v>
      </c>
      <c r="N180" s="9"/>
      <c r="O180" s="22">
        <v>0.756073</v>
      </c>
      <c r="P180" s="22">
        <v>100.35599999999999</v>
      </c>
      <c r="Q180" s="22">
        <v>-1.20483E-2</v>
      </c>
      <c r="R180" s="22">
        <v>170</v>
      </c>
      <c r="S180" s="22">
        <v>0.75500500000000004</v>
      </c>
      <c r="T180">
        <f t="shared" si="26"/>
        <v>12.048299999999999</v>
      </c>
      <c r="U180">
        <f t="shared" si="27"/>
        <v>9.1093943259000003</v>
      </c>
      <c r="X180" s="9"/>
      <c r="Y180" s="22">
        <v>0.79391500000000004</v>
      </c>
      <c r="Z180" s="22">
        <v>149.565</v>
      </c>
      <c r="AA180" s="22">
        <v>-1.28326E-2</v>
      </c>
      <c r="AB180" s="22">
        <v>170</v>
      </c>
      <c r="AC180" s="22">
        <v>0.79315199999999997</v>
      </c>
      <c r="AD180">
        <f t="shared" si="28"/>
        <v>12.832599999999999</v>
      </c>
      <c r="AE180">
        <f t="shared" si="29"/>
        <v>10.187993628999999</v>
      </c>
      <c r="AF180" s="9"/>
      <c r="AG180" s="22">
        <v>0.756073</v>
      </c>
      <c r="AH180" s="22">
        <v>198.77500000000001</v>
      </c>
      <c r="AI180" s="22">
        <v>-1.1306800000000001E-2</v>
      </c>
      <c r="AJ180" s="22">
        <v>170</v>
      </c>
      <c r="AK180" s="22">
        <v>0.75470000000000004</v>
      </c>
      <c r="AL180">
        <f t="shared" si="30"/>
        <v>11.306800000000001</v>
      </c>
      <c r="AM180">
        <f t="shared" si="31"/>
        <v>8.5487661964000008</v>
      </c>
      <c r="AP180" s="9"/>
      <c r="AQ180" s="22">
        <v>0.79391500000000004</v>
      </c>
      <c r="AR180" s="22">
        <v>247.89</v>
      </c>
      <c r="AS180" s="22">
        <v>-1.20544E-2</v>
      </c>
      <c r="AT180" s="22">
        <v>170</v>
      </c>
      <c r="AU180" s="22">
        <v>0.79284699999999997</v>
      </c>
      <c r="AV180">
        <f t="shared" si="32"/>
        <v>12.054399999999999</v>
      </c>
      <c r="AW180">
        <f t="shared" si="33"/>
        <v>9.5701689759999997</v>
      </c>
      <c r="AX180" s="9"/>
      <c r="AY180" s="22">
        <v>0.756073</v>
      </c>
      <c r="AZ180" s="22">
        <v>297.11900000000003</v>
      </c>
      <c r="BA180" s="22">
        <v>-1.06201E-2</v>
      </c>
      <c r="BB180" s="22">
        <v>170</v>
      </c>
      <c r="BC180" s="22">
        <v>0.75500500000000004</v>
      </c>
      <c r="BD180">
        <f t="shared" si="34"/>
        <v>10.620100000000001</v>
      </c>
      <c r="BE180">
        <f t="shared" si="35"/>
        <v>8.0295708673000004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0.788879</v>
      </c>
      <c r="H181" s="22">
        <v>51.097299999999997</v>
      </c>
      <c r="I181" s="22">
        <v>-1.3797E-2</v>
      </c>
      <c r="J181" s="22">
        <v>171</v>
      </c>
      <c r="K181" s="22">
        <v>0.787964</v>
      </c>
      <c r="L181">
        <f t="shared" si="24"/>
        <v>13.797000000000001</v>
      </c>
      <c r="M181">
        <f t="shared" si="25"/>
        <v>10.884163563</v>
      </c>
      <c r="N181" s="9"/>
      <c r="O181" s="22">
        <v>0.76110800000000001</v>
      </c>
      <c r="P181" s="22">
        <v>100.366</v>
      </c>
      <c r="Q181" s="22">
        <v>-1.2030000000000001E-2</v>
      </c>
      <c r="R181" s="22">
        <v>171</v>
      </c>
      <c r="S181" s="22">
        <v>0.75958300000000001</v>
      </c>
      <c r="T181">
        <f t="shared" si="26"/>
        <v>12.030000000000001</v>
      </c>
      <c r="U181">
        <f t="shared" si="27"/>
        <v>9.1561292400000003</v>
      </c>
      <c r="X181" s="9"/>
      <c r="Y181" s="22">
        <v>0.788879</v>
      </c>
      <c r="Z181" s="22">
        <v>149.57499999999999</v>
      </c>
      <c r="AA181" s="22">
        <v>-1.28571E-2</v>
      </c>
      <c r="AB181" s="22">
        <v>171</v>
      </c>
      <c r="AC181" s="22">
        <v>0.787659</v>
      </c>
      <c r="AD181">
        <f t="shared" si="28"/>
        <v>12.857099999999999</v>
      </c>
      <c r="AE181">
        <f t="shared" si="29"/>
        <v>10.142696190899999</v>
      </c>
      <c r="AF181" s="9"/>
      <c r="AG181" s="22">
        <v>0.76110800000000001</v>
      </c>
      <c r="AH181" s="22">
        <v>198.786</v>
      </c>
      <c r="AI181" s="22">
        <v>-1.1285399999999999E-2</v>
      </c>
      <c r="AJ181" s="22">
        <v>171</v>
      </c>
      <c r="AK181" s="22">
        <v>0.75988800000000001</v>
      </c>
      <c r="AL181">
        <f t="shared" si="30"/>
        <v>11.285399999999999</v>
      </c>
      <c r="AM181">
        <f t="shared" si="31"/>
        <v>8.5894082231999995</v>
      </c>
      <c r="AP181" s="9"/>
      <c r="AQ181" s="22">
        <v>0.788879</v>
      </c>
      <c r="AR181" s="22">
        <v>247.9</v>
      </c>
      <c r="AS181" s="22">
        <v>-1.20728E-2</v>
      </c>
      <c r="AT181" s="22">
        <v>171</v>
      </c>
      <c r="AU181" s="22">
        <v>0.787964</v>
      </c>
      <c r="AV181">
        <f t="shared" si="32"/>
        <v>12.072799999999999</v>
      </c>
      <c r="AW181">
        <f t="shared" si="33"/>
        <v>9.5239783912</v>
      </c>
      <c r="AX181" s="9"/>
      <c r="AY181" s="22">
        <v>0.76110800000000001</v>
      </c>
      <c r="AZ181" s="22">
        <v>297.12900000000002</v>
      </c>
      <c r="BA181" s="22">
        <v>-1.05927E-2</v>
      </c>
      <c r="BB181" s="22">
        <v>171</v>
      </c>
      <c r="BC181" s="22">
        <v>0.75988800000000001</v>
      </c>
      <c r="BD181">
        <f t="shared" si="34"/>
        <v>10.592700000000001</v>
      </c>
      <c r="BE181">
        <f t="shared" si="35"/>
        <v>8.0621887116000011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0.78384399999999999</v>
      </c>
      <c r="H182" s="22">
        <v>51.107399999999998</v>
      </c>
      <c r="I182" s="22">
        <v>-1.3809200000000001E-2</v>
      </c>
      <c r="J182" s="22">
        <v>172</v>
      </c>
      <c r="K182" s="22">
        <v>0.78338600000000003</v>
      </c>
      <c r="L182">
        <f t="shared" si="24"/>
        <v>13.809200000000001</v>
      </c>
      <c r="M182">
        <f t="shared" si="25"/>
        <v>10.824258564800001</v>
      </c>
      <c r="N182" s="9"/>
      <c r="O182" s="22">
        <v>0.76614400000000005</v>
      </c>
      <c r="P182" s="22">
        <v>100.376</v>
      </c>
      <c r="Q182" s="22">
        <v>-1.2020899999999999E-2</v>
      </c>
      <c r="R182" s="22">
        <v>172</v>
      </c>
      <c r="S182" s="22">
        <v>0.76507599999999998</v>
      </c>
      <c r="T182">
        <f t="shared" si="26"/>
        <v>12.020899999999999</v>
      </c>
      <c r="U182">
        <f t="shared" si="27"/>
        <v>9.2097404096000002</v>
      </c>
      <c r="X182" s="9"/>
      <c r="Y182" s="22">
        <v>0.78384399999999999</v>
      </c>
      <c r="Z182" s="22">
        <v>149.58500000000001</v>
      </c>
      <c r="AA182" s="22">
        <v>-1.28693E-2</v>
      </c>
      <c r="AB182" s="22">
        <v>172</v>
      </c>
      <c r="AC182" s="22">
        <v>0.78277600000000003</v>
      </c>
      <c r="AD182">
        <f t="shared" si="28"/>
        <v>12.869300000000001</v>
      </c>
      <c r="AE182">
        <f t="shared" si="29"/>
        <v>10.0875235892</v>
      </c>
      <c r="AF182" s="9"/>
      <c r="AG182" s="22">
        <v>0.76614400000000005</v>
      </c>
      <c r="AH182" s="22">
        <v>198.79599999999999</v>
      </c>
      <c r="AI182" s="22">
        <v>-1.1251799999999999E-2</v>
      </c>
      <c r="AJ182" s="22">
        <v>172</v>
      </c>
      <c r="AK182" s="22">
        <v>0.76507599999999998</v>
      </c>
      <c r="AL182">
        <f t="shared" si="30"/>
        <v>11.251799999999999</v>
      </c>
      <c r="AM182">
        <f t="shared" si="31"/>
        <v>8.6204990592000001</v>
      </c>
      <c r="AP182" s="9"/>
      <c r="AQ182" s="22">
        <v>0.78384399999999999</v>
      </c>
      <c r="AR182" s="22">
        <v>247.91</v>
      </c>
      <c r="AS182" s="22">
        <v>-1.2088E-2</v>
      </c>
      <c r="AT182" s="22">
        <v>172</v>
      </c>
      <c r="AU182" s="22">
        <v>0.78277600000000003</v>
      </c>
      <c r="AV182">
        <f t="shared" si="32"/>
        <v>12.087999999999999</v>
      </c>
      <c r="AW182">
        <f t="shared" si="33"/>
        <v>9.4751062719999997</v>
      </c>
      <c r="AX182" s="9"/>
      <c r="AY182" s="22">
        <v>0.76614400000000005</v>
      </c>
      <c r="AZ182" s="22">
        <v>297.13900000000001</v>
      </c>
      <c r="BA182" s="22">
        <v>-1.05682E-2</v>
      </c>
      <c r="BB182" s="22">
        <v>172</v>
      </c>
      <c r="BC182" s="22">
        <v>0.76507599999999998</v>
      </c>
      <c r="BD182">
        <f t="shared" si="34"/>
        <v>10.568199999999999</v>
      </c>
      <c r="BE182">
        <f t="shared" si="35"/>
        <v>8.0967630207999992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0.77880899999999997</v>
      </c>
      <c r="H183" s="22">
        <v>51.117400000000004</v>
      </c>
      <c r="I183" s="22">
        <v>-1.3809200000000001E-2</v>
      </c>
      <c r="J183" s="22">
        <v>173</v>
      </c>
      <c r="K183" s="22">
        <v>0.77758799999999995</v>
      </c>
      <c r="L183">
        <f t="shared" si="24"/>
        <v>13.809200000000001</v>
      </c>
      <c r="M183">
        <f t="shared" si="25"/>
        <v>10.7547292428</v>
      </c>
      <c r="N183" s="9"/>
      <c r="O183" s="22">
        <v>0.77117899999999995</v>
      </c>
      <c r="P183" s="22">
        <v>100.386</v>
      </c>
      <c r="Q183" s="22">
        <v>-1.19995E-2</v>
      </c>
      <c r="R183" s="22">
        <v>173</v>
      </c>
      <c r="S183" s="22">
        <v>0.77056899999999995</v>
      </c>
      <c r="T183">
        <f t="shared" si="26"/>
        <v>11.999499999999999</v>
      </c>
      <c r="U183">
        <f t="shared" si="27"/>
        <v>9.2537624104999985</v>
      </c>
      <c r="X183" s="9"/>
      <c r="Y183" s="22">
        <v>0.77880899999999997</v>
      </c>
      <c r="Z183" s="22">
        <v>149.595</v>
      </c>
      <c r="AA183" s="22">
        <v>-1.28784E-2</v>
      </c>
      <c r="AB183" s="22">
        <v>173</v>
      </c>
      <c r="AC183" s="22">
        <v>0.77789299999999995</v>
      </c>
      <c r="AD183">
        <f t="shared" si="28"/>
        <v>12.878399999999999</v>
      </c>
      <c r="AE183">
        <f t="shared" si="29"/>
        <v>10.0298138256</v>
      </c>
      <c r="AF183" s="9"/>
      <c r="AG183" s="22">
        <v>0.77117899999999995</v>
      </c>
      <c r="AH183" s="22">
        <v>198.80600000000001</v>
      </c>
      <c r="AI183" s="22">
        <v>-1.1230499999999999E-2</v>
      </c>
      <c r="AJ183" s="22">
        <v>173</v>
      </c>
      <c r="AK183" s="22">
        <v>0.77026399999999995</v>
      </c>
      <c r="AL183">
        <f t="shared" si="30"/>
        <v>11.230499999999999</v>
      </c>
      <c r="AM183">
        <f t="shared" si="31"/>
        <v>8.6607257594999982</v>
      </c>
      <c r="AP183" s="9"/>
      <c r="AQ183" s="22">
        <v>0.77880899999999997</v>
      </c>
      <c r="AR183" s="22">
        <v>247.92</v>
      </c>
      <c r="AS183" s="22">
        <v>-1.2097200000000001E-2</v>
      </c>
      <c r="AT183" s="22">
        <v>173</v>
      </c>
      <c r="AU183" s="22">
        <v>0.77789299999999995</v>
      </c>
      <c r="AV183">
        <f t="shared" si="32"/>
        <v>12.097200000000001</v>
      </c>
      <c r="AW183">
        <f t="shared" si="33"/>
        <v>9.4214082347999994</v>
      </c>
      <c r="AX183" s="9"/>
      <c r="AY183" s="22">
        <v>0.77117899999999995</v>
      </c>
      <c r="AZ183" s="22">
        <v>297.14999999999998</v>
      </c>
      <c r="BA183" s="22">
        <v>-1.0555999999999999E-2</v>
      </c>
      <c r="BB183" s="22">
        <v>173</v>
      </c>
      <c r="BC183" s="22">
        <v>0.77026399999999995</v>
      </c>
      <c r="BD183">
        <f t="shared" si="34"/>
        <v>10.555999999999999</v>
      </c>
      <c r="BE183">
        <f t="shared" si="35"/>
        <v>8.1405655239999994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0.77377300000000004</v>
      </c>
      <c r="H184" s="22">
        <v>51.127499999999998</v>
      </c>
      <c r="I184" s="22">
        <v>-1.38245E-2</v>
      </c>
      <c r="J184" s="22">
        <v>174</v>
      </c>
      <c r="K184" s="22">
        <v>0.77300999999999997</v>
      </c>
      <c r="L184">
        <f t="shared" si="24"/>
        <v>13.8245</v>
      </c>
      <c r="M184">
        <f t="shared" si="25"/>
        <v>10.697024838500001</v>
      </c>
      <c r="N184" s="9"/>
      <c r="O184" s="22">
        <v>0.77621499999999999</v>
      </c>
      <c r="P184" s="22">
        <v>100.396</v>
      </c>
      <c r="Q184" s="22">
        <v>-1.1969E-2</v>
      </c>
      <c r="R184" s="22">
        <v>174</v>
      </c>
      <c r="S184" s="22">
        <v>0.77545200000000003</v>
      </c>
      <c r="T184">
        <f t="shared" si="26"/>
        <v>11.969000000000001</v>
      </c>
      <c r="U184">
        <f t="shared" si="27"/>
        <v>9.2905173350000005</v>
      </c>
      <c r="X184" s="9"/>
      <c r="Y184" s="22">
        <v>0.77377300000000004</v>
      </c>
      <c r="Z184" s="22">
        <v>149.60499999999999</v>
      </c>
      <c r="AA184" s="22">
        <v>-1.28754E-2</v>
      </c>
      <c r="AB184" s="22">
        <v>174</v>
      </c>
      <c r="AC184" s="22">
        <v>0.77270499999999998</v>
      </c>
      <c r="AD184">
        <f t="shared" si="28"/>
        <v>12.875400000000001</v>
      </c>
      <c r="AE184">
        <f t="shared" si="29"/>
        <v>9.9626368842000019</v>
      </c>
      <c r="AF184" s="9"/>
      <c r="AG184" s="22">
        <v>0.77621499999999999</v>
      </c>
      <c r="AH184" s="22">
        <v>198.816</v>
      </c>
      <c r="AI184" s="22">
        <v>-1.12183E-2</v>
      </c>
      <c r="AJ184" s="22">
        <v>174</v>
      </c>
      <c r="AK184" s="22">
        <v>0.774841</v>
      </c>
      <c r="AL184">
        <f t="shared" si="30"/>
        <v>11.218300000000001</v>
      </c>
      <c r="AM184">
        <f t="shared" si="31"/>
        <v>8.7078127345000009</v>
      </c>
      <c r="AP184" s="9"/>
      <c r="AQ184" s="22">
        <v>0.77377300000000004</v>
      </c>
      <c r="AR184" s="22">
        <v>247.93</v>
      </c>
      <c r="AS184" s="22">
        <v>-1.21216E-2</v>
      </c>
      <c r="AT184" s="22">
        <v>174</v>
      </c>
      <c r="AU184" s="22">
        <v>0.77300999999999997</v>
      </c>
      <c r="AV184">
        <f t="shared" si="32"/>
        <v>12.121599999999999</v>
      </c>
      <c r="AW184">
        <f t="shared" si="33"/>
        <v>9.3793667967999994</v>
      </c>
      <c r="AX184" s="9"/>
      <c r="AY184" s="22">
        <v>0.77621499999999999</v>
      </c>
      <c r="AZ184" s="22">
        <v>297.16000000000003</v>
      </c>
      <c r="BA184" s="22">
        <v>-1.0540799999999999E-2</v>
      </c>
      <c r="BB184" s="22">
        <v>174</v>
      </c>
      <c r="BC184" s="22">
        <v>0.775146</v>
      </c>
      <c r="BD184">
        <f t="shared" si="34"/>
        <v>10.540799999999999</v>
      </c>
      <c r="BE184">
        <f t="shared" si="35"/>
        <v>8.1819270719999988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0.76873800000000003</v>
      </c>
      <c r="H185" s="22">
        <v>51.137599999999999</v>
      </c>
      <c r="I185" s="22">
        <v>-1.38336E-2</v>
      </c>
      <c r="J185" s="22">
        <v>175</v>
      </c>
      <c r="K185" s="22">
        <v>0.76690700000000001</v>
      </c>
      <c r="L185">
        <f t="shared" si="24"/>
        <v>13.833600000000001</v>
      </c>
      <c r="M185">
        <f t="shared" si="25"/>
        <v>10.634413996800001</v>
      </c>
      <c r="N185" s="9"/>
      <c r="O185" s="22">
        <v>0.78125</v>
      </c>
      <c r="P185" s="22">
        <v>100.40600000000001</v>
      </c>
      <c r="Q185" s="22">
        <v>-1.1941500000000001E-2</v>
      </c>
      <c r="R185" s="22">
        <v>175</v>
      </c>
      <c r="S185" s="22">
        <v>0.78002899999999997</v>
      </c>
      <c r="T185">
        <f t="shared" si="26"/>
        <v>11.941500000000001</v>
      </c>
      <c r="U185">
        <f t="shared" si="27"/>
        <v>9.3292968750000007</v>
      </c>
      <c r="X185" s="9"/>
      <c r="Y185" s="22">
        <v>0.76873800000000003</v>
      </c>
      <c r="Z185" s="22">
        <v>149.61500000000001</v>
      </c>
      <c r="AA185" s="22">
        <v>-1.28784E-2</v>
      </c>
      <c r="AB185" s="22">
        <v>175</v>
      </c>
      <c r="AC185" s="22">
        <v>0.767517</v>
      </c>
      <c r="AD185">
        <f t="shared" si="28"/>
        <v>12.878399999999999</v>
      </c>
      <c r="AE185">
        <f t="shared" si="29"/>
        <v>9.9001154592000002</v>
      </c>
      <c r="AF185" s="9"/>
      <c r="AG185" s="22">
        <v>0.78125</v>
      </c>
      <c r="AH185" s="22">
        <v>198.82599999999999</v>
      </c>
      <c r="AI185" s="22">
        <v>-1.1196899999999999E-2</v>
      </c>
      <c r="AJ185" s="22">
        <v>175</v>
      </c>
      <c r="AK185" s="22">
        <v>0.78033399999999997</v>
      </c>
      <c r="AL185">
        <f t="shared" si="30"/>
        <v>11.196899999999999</v>
      </c>
      <c r="AM185">
        <f t="shared" si="31"/>
        <v>8.7475781250000004</v>
      </c>
      <c r="AP185" s="9"/>
      <c r="AQ185" s="22">
        <v>0.76873800000000003</v>
      </c>
      <c r="AR185" s="22">
        <v>247.94</v>
      </c>
      <c r="AS185" s="22">
        <v>-1.21338E-2</v>
      </c>
      <c r="AT185" s="22">
        <v>175</v>
      </c>
      <c r="AU185" s="22">
        <v>0.767517</v>
      </c>
      <c r="AV185">
        <f t="shared" si="32"/>
        <v>12.133800000000001</v>
      </c>
      <c r="AW185">
        <f t="shared" si="33"/>
        <v>9.3277131444000005</v>
      </c>
      <c r="AX185" s="9"/>
      <c r="AY185" s="22">
        <v>0.78125</v>
      </c>
      <c r="AZ185" s="22">
        <v>297.17</v>
      </c>
      <c r="BA185" s="22">
        <v>-1.05103E-2</v>
      </c>
      <c r="BB185" s="22">
        <v>175</v>
      </c>
      <c r="BC185" s="22">
        <v>0.78002899999999997</v>
      </c>
      <c r="BD185">
        <f t="shared" si="34"/>
        <v>10.510300000000001</v>
      </c>
      <c r="BE185">
        <f t="shared" si="35"/>
        <v>8.2111718750000016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0.76370199999999999</v>
      </c>
      <c r="H186" s="22">
        <v>51.147599999999997</v>
      </c>
      <c r="I186" s="22">
        <v>-1.3854999999999999E-2</v>
      </c>
      <c r="J186" s="22">
        <v>176</v>
      </c>
      <c r="K186" s="22">
        <v>0.76232900000000003</v>
      </c>
      <c r="L186">
        <f t="shared" si="24"/>
        <v>13.854999999999999</v>
      </c>
      <c r="M186">
        <f t="shared" si="25"/>
        <v>10.581091209999999</v>
      </c>
      <c r="N186" s="9"/>
      <c r="O186" s="22">
        <v>0.78628500000000001</v>
      </c>
      <c r="P186" s="22">
        <v>100.416</v>
      </c>
      <c r="Q186" s="22">
        <v>-1.1920200000000001E-2</v>
      </c>
      <c r="R186" s="22">
        <v>176</v>
      </c>
      <c r="S186" s="22">
        <v>0.78521700000000005</v>
      </c>
      <c r="T186">
        <f t="shared" si="26"/>
        <v>11.920200000000001</v>
      </c>
      <c r="U186">
        <f t="shared" si="27"/>
        <v>9.3726744570000005</v>
      </c>
      <c r="X186" s="9"/>
      <c r="Y186" s="22">
        <v>0.76370199999999999</v>
      </c>
      <c r="Z186" s="22">
        <v>149.625</v>
      </c>
      <c r="AA186" s="22">
        <v>-1.28906E-2</v>
      </c>
      <c r="AB186" s="22">
        <v>176</v>
      </c>
      <c r="AC186" s="22">
        <v>0.76293900000000003</v>
      </c>
      <c r="AD186">
        <f t="shared" si="28"/>
        <v>12.890600000000001</v>
      </c>
      <c r="AE186">
        <f t="shared" si="29"/>
        <v>9.8445770012000011</v>
      </c>
      <c r="AF186" s="9"/>
      <c r="AG186" s="22">
        <v>0.78628500000000001</v>
      </c>
      <c r="AH186" s="22">
        <v>198.83600000000001</v>
      </c>
      <c r="AI186" s="22">
        <v>-1.11664E-2</v>
      </c>
      <c r="AJ186" s="22">
        <v>176</v>
      </c>
      <c r="AK186" s="22">
        <v>0.78552200000000005</v>
      </c>
      <c r="AL186">
        <f t="shared" si="30"/>
        <v>11.166399999999999</v>
      </c>
      <c r="AM186">
        <f t="shared" si="31"/>
        <v>8.7799728239999997</v>
      </c>
      <c r="AP186" s="9"/>
      <c r="AQ186" s="22">
        <v>0.76370199999999999</v>
      </c>
      <c r="AR186" s="22">
        <v>247.95</v>
      </c>
      <c r="AS186" s="22">
        <v>-1.2149E-2</v>
      </c>
      <c r="AT186" s="22">
        <v>176</v>
      </c>
      <c r="AU186" s="22">
        <v>0.76293900000000003</v>
      </c>
      <c r="AV186">
        <f t="shared" si="32"/>
        <v>12.149000000000001</v>
      </c>
      <c r="AW186">
        <f t="shared" si="33"/>
        <v>9.278215598000001</v>
      </c>
      <c r="AX186" s="9"/>
      <c r="AY186" s="22">
        <v>0.78628500000000001</v>
      </c>
      <c r="AZ186" s="22">
        <v>297.18</v>
      </c>
      <c r="BA186" s="22">
        <v>-1.04797E-2</v>
      </c>
      <c r="BB186" s="22">
        <v>176</v>
      </c>
      <c r="BC186" s="22">
        <v>0.78521700000000005</v>
      </c>
      <c r="BD186">
        <f t="shared" si="34"/>
        <v>10.479699999999999</v>
      </c>
      <c r="BE186">
        <f t="shared" si="35"/>
        <v>8.2400309145000001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0.75866699999999998</v>
      </c>
      <c r="H187" s="22">
        <v>51.157699999999998</v>
      </c>
      <c r="I187" s="22">
        <v>-1.3876299999999999E-2</v>
      </c>
      <c r="J187" s="22">
        <v>177</v>
      </c>
      <c r="K187" s="22">
        <v>0.75744599999999995</v>
      </c>
      <c r="L187">
        <f t="shared" si="24"/>
        <v>13.876299999999999</v>
      </c>
      <c r="M187">
        <f t="shared" si="25"/>
        <v>10.527490892099999</v>
      </c>
      <c r="N187" s="9"/>
      <c r="O187" s="22">
        <v>0.79132100000000005</v>
      </c>
      <c r="P187" s="22">
        <v>100.426</v>
      </c>
      <c r="Q187" s="22">
        <v>-1.1911E-2</v>
      </c>
      <c r="R187" s="22">
        <v>177</v>
      </c>
      <c r="S187" s="22">
        <v>0.79040500000000002</v>
      </c>
      <c r="T187">
        <f t="shared" si="26"/>
        <v>11.911</v>
      </c>
      <c r="U187">
        <f t="shared" si="27"/>
        <v>9.4254244309999997</v>
      </c>
      <c r="X187" s="9"/>
      <c r="Y187" s="22">
        <v>0.75866699999999998</v>
      </c>
      <c r="Z187" s="22">
        <v>149.636</v>
      </c>
      <c r="AA187" s="22">
        <v>-1.2914999999999999E-2</v>
      </c>
      <c r="AB187" s="22">
        <v>177</v>
      </c>
      <c r="AC187" s="22">
        <v>0.75744599999999995</v>
      </c>
      <c r="AD187">
        <f t="shared" si="28"/>
        <v>12.914999999999999</v>
      </c>
      <c r="AE187">
        <f t="shared" si="29"/>
        <v>9.7981843049999995</v>
      </c>
      <c r="AF187" s="9"/>
      <c r="AG187" s="22">
        <v>0.79132100000000005</v>
      </c>
      <c r="AH187" s="22">
        <v>198.846</v>
      </c>
      <c r="AI187" s="22">
        <v>-1.11298E-2</v>
      </c>
      <c r="AJ187" s="22">
        <v>177</v>
      </c>
      <c r="AK187" s="22">
        <v>0.79040500000000002</v>
      </c>
      <c r="AL187">
        <f t="shared" si="30"/>
        <v>11.129800000000001</v>
      </c>
      <c r="AM187">
        <f t="shared" si="31"/>
        <v>8.807244465800002</v>
      </c>
      <c r="AP187" s="9"/>
      <c r="AQ187" s="22">
        <v>0.75866699999999998</v>
      </c>
      <c r="AR187" s="22">
        <v>247.96</v>
      </c>
      <c r="AS187" s="22">
        <v>-1.2158199999999999E-2</v>
      </c>
      <c r="AT187" s="22">
        <v>177</v>
      </c>
      <c r="AU187" s="22">
        <v>0.75775099999999995</v>
      </c>
      <c r="AV187">
        <f t="shared" si="32"/>
        <v>12.158199999999999</v>
      </c>
      <c r="AW187">
        <f t="shared" si="33"/>
        <v>9.2240251193999985</v>
      </c>
      <c r="AX187" s="9"/>
      <c r="AY187" s="22">
        <v>0.79132100000000005</v>
      </c>
      <c r="AZ187" s="22">
        <v>297.19</v>
      </c>
      <c r="BA187" s="22">
        <v>-1.0446199999999999E-2</v>
      </c>
      <c r="BB187" s="22">
        <v>177</v>
      </c>
      <c r="BC187" s="22">
        <v>0.79010000000000002</v>
      </c>
      <c r="BD187">
        <f t="shared" si="34"/>
        <v>10.446199999999999</v>
      </c>
      <c r="BE187">
        <f t="shared" si="35"/>
        <v>8.2662974301999999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0.75363199999999997</v>
      </c>
      <c r="H188" s="22">
        <v>51.1678</v>
      </c>
      <c r="I188" s="22">
        <v>-1.38855E-2</v>
      </c>
      <c r="J188" s="22">
        <v>178</v>
      </c>
      <c r="K188" s="22">
        <v>0.75256299999999998</v>
      </c>
      <c r="L188">
        <f t="shared" si="24"/>
        <v>13.8855</v>
      </c>
      <c r="M188">
        <f t="shared" si="25"/>
        <v>10.464557136</v>
      </c>
      <c r="N188" s="9"/>
      <c r="O188" s="22">
        <v>0.79635599999999995</v>
      </c>
      <c r="P188" s="22">
        <v>100.43600000000001</v>
      </c>
      <c r="Q188" s="22">
        <v>-1.1908E-2</v>
      </c>
      <c r="R188" s="22">
        <v>178</v>
      </c>
      <c r="S188" s="22">
        <v>0.79528799999999999</v>
      </c>
      <c r="T188">
        <f t="shared" si="26"/>
        <v>11.907999999999999</v>
      </c>
      <c r="U188">
        <f t="shared" si="27"/>
        <v>9.4830072479999998</v>
      </c>
      <c r="X188" s="9"/>
      <c r="Y188" s="22">
        <v>0.75363199999999997</v>
      </c>
      <c r="Z188" s="22">
        <v>149.64599999999999</v>
      </c>
      <c r="AA188" s="22">
        <v>-1.29272E-2</v>
      </c>
      <c r="AB188" s="22">
        <v>178</v>
      </c>
      <c r="AC188" s="22">
        <v>0.75256299999999998</v>
      </c>
      <c r="AD188">
        <f t="shared" si="28"/>
        <v>12.927199999999999</v>
      </c>
      <c r="AE188">
        <f t="shared" si="29"/>
        <v>9.7423515903999984</v>
      </c>
      <c r="AF188" s="9"/>
      <c r="AG188" s="22">
        <v>0.79635599999999995</v>
      </c>
      <c r="AH188" s="22">
        <v>198.85599999999999</v>
      </c>
      <c r="AI188" s="22">
        <v>-1.10931E-2</v>
      </c>
      <c r="AJ188" s="22">
        <v>178</v>
      </c>
      <c r="AK188" s="22">
        <v>0.794983</v>
      </c>
      <c r="AL188">
        <f t="shared" si="30"/>
        <v>11.0931</v>
      </c>
      <c r="AM188">
        <f t="shared" si="31"/>
        <v>8.8340567435999997</v>
      </c>
      <c r="AP188" s="9"/>
      <c r="AQ188" s="22">
        <v>0.75363199999999997</v>
      </c>
      <c r="AR188" s="22">
        <v>247.97</v>
      </c>
      <c r="AS188" s="22">
        <v>-1.21704E-2</v>
      </c>
      <c r="AT188" s="22">
        <v>178</v>
      </c>
      <c r="AU188" s="22">
        <v>0.75256299999999998</v>
      </c>
      <c r="AV188">
        <f t="shared" si="32"/>
        <v>12.170399999999999</v>
      </c>
      <c r="AW188">
        <f t="shared" si="33"/>
        <v>9.1720028927999984</v>
      </c>
      <c r="AX188" s="9"/>
      <c r="AY188" s="22">
        <v>0.79635599999999995</v>
      </c>
      <c r="AZ188" s="22">
        <v>297.2</v>
      </c>
      <c r="BA188" s="22">
        <v>-1.04095E-2</v>
      </c>
      <c r="BB188" s="22">
        <v>178</v>
      </c>
      <c r="BC188" s="22">
        <v>0.794983</v>
      </c>
      <c r="BD188">
        <f t="shared" si="34"/>
        <v>10.4095</v>
      </c>
      <c r="BE188">
        <f t="shared" si="35"/>
        <v>8.2896677819999987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0.74859600000000004</v>
      </c>
      <c r="H189" s="22">
        <v>51.177900000000001</v>
      </c>
      <c r="I189" s="22">
        <v>-1.39069E-2</v>
      </c>
      <c r="J189" s="22">
        <v>179</v>
      </c>
      <c r="K189" s="22">
        <v>0.74777199999999999</v>
      </c>
      <c r="L189">
        <f t="shared" si="24"/>
        <v>13.9069</v>
      </c>
      <c r="M189">
        <f t="shared" si="25"/>
        <v>10.410649712400001</v>
      </c>
      <c r="N189" s="9"/>
      <c r="O189" s="22">
        <v>0.80139199999999999</v>
      </c>
      <c r="P189" s="22">
        <v>100.446</v>
      </c>
      <c r="Q189" s="22">
        <v>-1.1898799999999999E-2</v>
      </c>
      <c r="R189" s="22">
        <v>179</v>
      </c>
      <c r="S189" s="22">
        <v>0.80017099999999997</v>
      </c>
      <c r="T189">
        <f t="shared" si="26"/>
        <v>11.8988</v>
      </c>
      <c r="U189">
        <f t="shared" si="27"/>
        <v>9.5356031296000001</v>
      </c>
      <c r="X189" s="9"/>
      <c r="Y189" s="22">
        <v>0.74859600000000004</v>
      </c>
      <c r="Z189" s="22">
        <v>149.65600000000001</v>
      </c>
      <c r="AA189" s="22">
        <v>-1.2942499999999999E-2</v>
      </c>
      <c r="AB189" s="22">
        <v>179</v>
      </c>
      <c r="AC189" s="22">
        <v>0.74774200000000002</v>
      </c>
      <c r="AD189">
        <f t="shared" si="28"/>
        <v>12.942499999999999</v>
      </c>
      <c r="AE189">
        <f t="shared" si="29"/>
        <v>9.6887037300000003</v>
      </c>
      <c r="AF189" s="9"/>
      <c r="AG189" s="22">
        <v>0.80139199999999999</v>
      </c>
      <c r="AH189" s="22">
        <v>198.86600000000001</v>
      </c>
      <c r="AI189" s="22">
        <v>-1.1062600000000001E-2</v>
      </c>
      <c r="AJ189" s="22">
        <v>179</v>
      </c>
      <c r="AK189" s="22">
        <v>0.80047599999999997</v>
      </c>
      <c r="AL189">
        <f t="shared" si="30"/>
        <v>11.0626</v>
      </c>
      <c r="AM189">
        <f t="shared" si="31"/>
        <v>8.8654791391999996</v>
      </c>
      <c r="AP189" s="9"/>
      <c r="AQ189" s="22">
        <v>0.74859600000000004</v>
      </c>
      <c r="AR189" s="22">
        <v>247.98099999999999</v>
      </c>
      <c r="AS189" s="22">
        <v>-1.21826E-2</v>
      </c>
      <c r="AT189" s="22">
        <v>179</v>
      </c>
      <c r="AU189" s="22">
        <v>0.74768100000000004</v>
      </c>
      <c r="AV189">
        <f t="shared" si="32"/>
        <v>12.182600000000001</v>
      </c>
      <c r="AW189">
        <f t="shared" si="33"/>
        <v>9.1198456296000003</v>
      </c>
      <c r="AX189" s="9"/>
      <c r="AY189" s="22">
        <v>0.80139199999999999</v>
      </c>
      <c r="AZ189" s="22">
        <v>297.20999999999998</v>
      </c>
      <c r="BA189" s="22">
        <v>-1.03821E-2</v>
      </c>
      <c r="BB189" s="22">
        <v>179</v>
      </c>
      <c r="BC189" s="22">
        <v>0.80078099999999997</v>
      </c>
      <c r="BD189">
        <f t="shared" si="34"/>
        <v>10.382099999999999</v>
      </c>
      <c r="BE189">
        <f t="shared" si="35"/>
        <v>8.3201318832000002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0.74356100000000003</v>
      </c>
      <c r="H190" s="22">
        <v>51.187899999999999</v>
      </c>
      <c r="I190" s="22">
        <v>-1.3909899999999999E-2</v>
      </c>
      <c r="J190" s="22">
        <v>180</v>
      </c>
      <c r="K190" s="22">
        <v>0.742676</v>
      </c>
      <c r="L190">
        <f t="shared" si="24"/>
        <v>13.909899999999999</v>
      </c>
      <c r="M190">
        <f t="shared" si="25"/>
        <v>10.342859153899999</v>
      </c>
      <c r="N190" s="9"/>
      <c r="O190" s="22">
        <v>0.806427</v>
      </c>
      <c r="P190" s="22">
        <v>100.456</v>
      </c>
      <c r="Q190" s="22">
        <v>-1.18805E-2</v>
      </c>
      <c r="R190" s="22">
        <v>180</v>
      </c>
      <c r="S190" s="22">
        <v>0.80505400000000005</v>
      </c>
      <c r="T190">
        <f t="shared" si="26"/>
        <v>11.8805</v>
      </c>
      <c r="U190">
        <f t="shared" si="27"/>
        <v>9.5807559735000005</v>
      </c>
      <c r="X190" s="9"/>
      <c r="Y190" s="22">
        <v>0.74356100000000003</v>
      </c>
      <c r="Z190" s="22">
        <v>149.666</v>
      </c>
      <c r="AA190" s="22">
        <v>-1.29608E-2</v>
      </c>
      <c r="AB190" s="22">
        <v>180</v>
      </c>
      <c r="AC190" s="22">
        <v>0.74270599999999998</v>
      </c>
      <c r="AD190">
        <f t="shared" si="28"/>
        <v>12.960799999999999</v>
      </c>
      <c r="AE190">
        <f t="shared" si="29"/>
        <v>9.6371454088000004</v>
      </c>
      <c r="AF190" s="9"/>
      <c r="AG190" s="22">
        <v>0.806427</v>
      </c>
      <c r="AH190" s="22">
        <v>198.876</v>
      </c>
      <c r="AI190" s="22">
        <v>-1.10321E-2</v>
      </c>
      <c r="AJ190" s="22">
        <v>180</v>
      </c>
      <c r="AK190" s="22">
        <v>0.80505400000000005</v>
      </c>
      <c r="AL190">
        <f t="shared" si="30"/>
        <v>11.0321</v>
      </c>
      <c r="AM190">
        <f t="shared" si="31"/>
        <v>8.8965833067000002</v>
      </c>
      <c r="AP190" s="9"/>
      <c r="AQ190" s="22">
        <v>0.74356100000000003</v>
      </c>
      <c r="AR190" s="22">
        <v>247.99100000000001</v>
      </c>
      <c r="AS190" s="22">
        <v>-1.21796E-2</v>
      </c>
      <c r="AT190" s="22">
        <v>180</v>
      </c>
      <c r="AU190" s="22">
        <v>0.74270599999999998</v>
      </c>
      <c r="AV190">
        <f t="shared" si="32"/>
        <v>12.179600000000001</v>
      </c>
      <c r="AW190">
        <f t="shared" si="33"/>
        <v>9.056275555600001</v>
      </c>
      <c r="AX190" s="9"/>
      <c r="AY190" s="22">
        <v>0.806427</v>
      </c>
      <c r="AZ190" s="22">
        <v>297.22000000000003</v>
      </c>
      <c r="BA190" s="22">
        <v>-1.03485E-2</v>
      </c>
      <c r="BB190" s="22">
        <v>180</v>
      </c>
      <c r="BC190" s="22">
        <v>0.80566400000000005</v>
      </c>
      <c r="BD190">
        <f t="shared" si="34"/>
        <v>10.3485</v>
      </c>
      <c r="BE190">
        <f t="shared" si="35"/>
        <v>8.3453098094999998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0.73852499999999999</v>
      </c>
      <c r="H191" s="22">
        <v>51.198</v>
      </c>
      <c r="I191" s="22">
        <v>-1.3931300000000001E-2</v>
      </c>
      <c r="J191" s="22">
        <v>181</v>
      </c>
      <c r="K191" s="22">
        <v>0.73773200000000005</v>
      </c>
      <c r="L191">
        <f t="shared" si="24"/>
        <v>13.9313</v>
      </c>
      <c r="M191">
        <f t="shared" si="25"/>
        <v>10.288613332500001</v>
      </c>
      <c r="N191" s="9"/>
      <c r="O191" s="22">
        <v>0.81146200000000002</v>
      </c>
      <c r="P191" s="22">
        <v>100.46599999999999</v>
      </c>
      <c r="Q191" s="22">
        <v>-1.18683E-2</v>
      </c>
      <c r="R191" s="22">
        <v>181</v>
      </c>
      <c r="S191" s="22">
        <v>0.81024200000000002</v>
      </c>
      <c r="T191">
        <f t="shared" si="26"/>
        <v>11.8683</v>
      </c>
      <c r="U191">
        <f t="shared" si="27"/>
        <v>9.6306744545999994</v>
      </c>
      <c r="X191" s="9"/>
      <c r="Y191" s="22">
        <v>0.73852499999999999</v>
      </c>
      <c r="Z191" s="22">
        <v>149.67599999999999</v>
      </c>
      <c r="AA191" s="22">
        <v>-1.2982199999999999E-2</v>
      </c>
      <c r="AB191" s="22">
        <v>181</v>
      </c>
      <c r="AC191" s="22">
        <v>0.73770100000000005</v>
      </c>
      <c r="AD191">
        <f t="shared" si="28"/>
        <v>12.982199999999999</v>
      </c>
      <c r="AE191">
        <f t="shared" si="29"/>
        <v>9.5876792549999994</v>
      </c>
      <c r="AF191" s="9"/>
      <c r="AG191" s="22">
        <v>0.81146200000000002</v>
      </c>
      <c r="AH191" s="22">
        <v>198.886</v>
      </c>
      <c r="AI191" s="22">
        <v>-1.10016E-2</v>
      </c>
      <c r="AJ191" s="22">
        <v>181</v>
      </c>
      <c r="AK191" s="22">
        <v>0.80993700000000002</v>
      </c>
      <c r="AL191">
        <f t="shared" si="30"/>
        <v>11.0016</v>
      </c>
      <c r="AM191">
        <f t="shared" si="31"/>
        <v>8.9273803392000008</v>
      </c>
      <c r="AP191" s="9"/>
      <c r="AQ191" s="22">
        <v>0.73852499999999999</v>
      </c>
      <c r="AR191" s="22">
        <v>248.001</v>
      </c>
      <c r="AS191" s="22">
        <v>-1.21887E-2</v>
      </c>
      <c r="AT191" s="22">
        <v>181</v>
      </c>
      <c r="AU191" s="22">
        <v>0.73760999999999999</v>
      </c>
      <c r="AV191">
        <f t="shared" si="32"/>
        <v>12.188700000000001</v>
      </c>
      <c r="AW191">
        <f t="shared" si="33"/>
        <v>9.0016596675000002</v>
      </c>
      <c r="AX191" s="9"/>
      <c r="AY191" s="22">
        <v>0.81146200000000002</v>
      </c>
      <c r="AZ191" s="22">
        <v>297.23</v>
      </c>
      <c r="BA191" s="22">
        <v>-1.0321E-2</v>
      </c>
      <c r="BB191" s="22">
        <v>181</v>
      </c>
      <c r="BC191" s="22">
        <v>0.81085200000000002</v>
      </c>
      <c r="BD191">
        <f t="shared" si="34"/>
        <v>10.321</v>
      </c>
      <c r="BE191">
        <f t="shared" si="35"/>
        <v>8.3750993020000006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0.73348999999999998</v>
      </c>
      <c r="H192" s="22">
        <v>51.208100000000002</v>
      </c>
      <c r="I192" s="22">
        <v>-1.3943499999999999E-2</v>
      </c>
      <c r="J192" s="22">
        <v>182</v>
      </c>
      <c r="K192" s="22">
        <v>0.73260499999999995</v>
      </c>
      <c r="L192">
        <f t="shared" si="24"/>
        <v>13.943499999999998</v>
      </c>
      <c r="M192">
        <f t="shared" si="25"/>
        <v>10.227417814999999</v>
      </c>
      <c r="N192" s="9"/>
      <c r="O192" s="22">
        <v>0.81649799999999995</v>
      </c>
      <c r="P192" s="22">
        <v>100.476</v>
      </c>
      <c r="Q192" s="22">
        <v>-1.1849999999999999E-2</v>
      </c>
      <c r="R192" s="22">
        <v>182</v>
      </c>
      <c r="S192" s="22">
        <v>0.81573499999999999</v>
      </c>
      <c r="T192">
        <f t="shared" si="26"/>
        <v>11.85</v>
      </c>
      <c r="U192">
        <f t="shared" si="27"/>
        <v>9.6755012999999987</v>
      </c>
      <c r="X192" s="9"/>
      <c r="Y192" s="22">
        <v>0.73348999999999998</v>
      </c>
      <c r="Z192" s="22">
        <v>149.68600000000001</v>
      </c>
      <c r="AA192" s="22">
        <v>-1.30005E-2</v>
      </c>
      <c r="AB192" s="22">
        <v>182</v>
      </c>
      <c r="AC192" s="22">
        <v>0.73251299999999997</v>
      </c>
      <c r="AD192">
        <f t="shared" si="28"/>
        <v>13.000500000000001</v>
      </c>
      <c r="AE192">
        <f t="shared" si="29"/>
        <v>9.5357367449999995</v>
      </c>
      <c r="AF192" s="9"/>
      <c r="AG192" s="22">
        <v>0.81649799999999995</v>
      </c>
      <c r="AH192" s="22">
        <v>198.89599999999999</v>
      </c>
      <c r="AI192" s="22">
        <v>-1.0977199999999999E-2</v>
      </c>
      <c r="AJ192" s="22">
        <v>182</v>
      </c>
      <c r="AK192" s="22">
        <v>0.81573499999999999</v>
      </c>
      <c r="AL192">
        <f t="shared" si="30"/>
        <v>10.9772</v>
      </c>
      <c r="AM192">
        <f t="shared" si="31"/>
        <v>8.9628618455999991</v>
      </c>
      <c r="AP192" s="9"/>
      <c r="AQ192" s="22">
        <v>0.73348999999999998</v>
      </c>
      <c r="AR192" s="22">
        <v>248.011</v>
      </c>
      <c r="AS192" s="22">
        <v>-1.21948E-2</v>
      </c>
      <c r="AT192" s="22">
        <v>182</v>
      </c>
      <c r="AU192" s="22">
        <v>0.73260499999999995</v>
      </c>
      <c r="AV192">
        <f t="shared" si="32"/>
        <v>12.194800000000001</v>
      </c>
      <c r="AW192">
        <f t="shared" si="33"/>
        <v>8.9447638519999995</v>
      </c>
      <c r="AX192" s="9"/>
      <c r="AY192" s="22">
        <v>0.81649799999999995</v>
      </c>
      <c r="AZ192" s="22">
        <v>297.24</v>
      </c>
      <c r="BA192" s="22">
        <v>-1.03058E-2</v>
      </c>
      <c r="BB192" s="22">
        <v>182</v>
      </c>
      <c r="BC192" s="22">
        <v>0.81512499999999999</v>
      </c>
      <c r="BD192">
        <f t="shared" si="34"/>
        <v>10.3058</v>
      </c>
      <c r="BE192">
        <f t="shared" si="35"/>
        <v>8.4146650883999996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0.72845499999999996</v>
      </c>
      <c r="H193" s="22">
        <v>51.2181</v>
      </c>
      <c r="I193" s="22">
        <v>-1.39496E-2</v>
      </c>
      <c r="J193" s="22">
        <v>183</v>
      </c>
      <c r="K193" s="22">
        <v>0.72760000000000002</v>
      </c>
      <c r="L193">
        <f t="shared" si="24"/>
        <v>13.9496</v>
      </c>
      <c r="M193">
        <f t="shared" si="25"/>
        <v>10.161655868</v>
      </c>
      <c r="N193" s="9"/>
      <c r="O193" s="22">
        <v>0.82153299999999996</v>
      </c>
      <c r="P193" s="22">
        <v>100.48699999999999</v>
      </c>
      <c r="Q193" s="22">
        <v>-1.1837800000000001E-2</v>
      </c>
      <c r="R193" s="22">
        <v>183</v>
      </c>
      <c r="S193" s="22">
        <v>0.82061799999999996</v>
      </c>
      <c r="T193">
        <f t="shared" si="26"/>
        <v>11.837800000000001</v>
      </c>
      <c r="U193">
        <f t="shared" si="27"/>
        <v>9.7251433474000013</v>
      </c>
      <c r="X193" s="9"/>
      <c r="Y193" s="22">
        <v>0.72845499999999996</v>
      </c>
      <c r="Z193" s="22">
        <v>149.696</v>
      </c>
      <c r="AA193" s="22">
        <v>-1.3003499999999999E-2</v>
      </c>
      <c r="AB193" s="22">
        <v>183</v>
      </c>
      <c r="AC193" s="22">
        <v>0.72753900000000005</v>
      </c>
      <c r="AD193">
        <f t="shared" si="28"/>
        <v>13.003499999999999</v>
      </c>
      <c r="AE193">
        <f t="shared" si="29"/>
        <v>9.4724645924999979</v>
      </c>
      <c r="AF193" s="9"/>
      <c r="AG193" s="22">
        <v>0.82153299999999996</v>
      </c>
      <c r="AH193" s="22">
        <v>198.90600000000001</v>
      </c>
      <c r="AI193" s="22">
        <v>-1.09558E-2</v>
      </c>
      <c r="AJ193" s="22">
        <v>183</v>
      </c>
      <c r="AK193" s="22">
        <v>0.82092299999999996</v>
      </c>
      <c r="AL193">
        <f t="shared" si="30"/>
        <v>10.9558</v>
      </c>
      <c r="AM193">
        <f t="shared" si="31"/>
        <v>9.0005512414000002</v>
      </c>
      <c r="AP193" s="9"/>
      <c r="AQ193" s="22">
        <v>0.72845499999999996</v>
      </c>
      <c r="AR193" s="22">
        <v>248.02099999999999</v>
      </c>
      <c r="AS193" s="22">
        <v>-1.2200900000000001E-2</v>
      </c>
      <c r="AT193" s="22">
        <v>183</v>
      </c>
      <c r="AU193" s="22">
        <v>0.727661</v>
      </c>
      <c r="AV193">
        <f t="shared" si="32"/>
        <v>12.200900000000001</v>
      </c>
      <c r="AW193">
        <f t="shared" si="33"/>
        <v>8.8878066095000001</v>
      </c>
      <c r="AX193" s="9"/>
      <c r="AY193" s="22">
        <v>0.82153299999999996</v>
      </c>
      <c r="AZ193" s="22">
        <v>297.25</v>
      </c>
      <c r="BA193" s="22">
        <v>-1.02875E-2</v>
      </c>
      <c r="BB193" s="22">
        <v>183</v>
      </c>
      <c r="BC193" s="22">
        <v>0.82092299999999996</v>
      </c>
      <c r="BD193">
        <f t="shared" si="34"/>
        <v>10.2875</v>
      </c>
      <c r="BE193">
        <f t="shared" si="35"/>
        <v>8.4515207374999992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0.72341900000000003</v>
      </c>
      <c r="H194" s="22">
        <v>51.228200000000001</v>
      </c>
      <c r="I194" s="22">
        <v>-1.3964799999999999E-2</v>
      </c>
      <c r="J194" s="22">
        <v>184</v>
      </c>
      <c r="K194" s="22">
        <v>0.72259499999999999</v>
      </c>
      <c r="L194">
        <f t="shared" si="24"/>
        <v>13.9648</v>
      </c>
      <c r="M194">
        <f t="shared" si="25"/>
        <v>10.102401651200001</v>
      </c>
      <c r="N194" s="9"/>
      <c r="O194" s="22">
        <v>0.826569</v>
      </c>
      <c r="P194" s="22">
        <v>100.497</v>
      </c>
      <c r="Q194" s="22">
        <v>-1.1816399999999999E-2</v>
      </c>
      <c r="R194" s="22">
        <v>184</v>
      </c>
      <c r="S194" s="22">
        <v>0.82519500000000001</v>
      </c>
      <c r="T194">
        <f t="shared" si="26"/>
        <v>11.8164</v>
      </c>
      <c r="U194">
        <f t="shared" si="27"/>
        <v>9.7670699316</v>
      </c>
      <c r="X194" s="9"/>
      <c r="Y194" s="22">
        <v>0.72341900000000003</v>
      </c>
      <c r="Z194" s="22">
        <v>149.70599999999999</v>
      </c>
      <c r="AA194" s="22">
        <v>-1.2997399999999999E-2</v>
      </c>
      <c r="AB194" s="22">
        <v>184</v>
      </c>
      <c r="AC194" s="22">
        <v>0.72259499999999999</v>
      </c>
      <c r="AD194">
        <f t="shared" si="28"/>
        <v>12.997399999999999</v>
      </c>
      <c r="AE194">
        <f t="shared" si="29"/>
        <v>9.4025661106000005</v>
      </c>
      <c r="AF194" s="9"/>
      <c r="AG194" s="22">
        <v>0.826569</v>
      </c>
      <c r="AH194" s="22">
        <v>198.916</v>
      </c>
      <c r="AI194" s="22">
        <v>-1.09344E-2</v>
      </c>
      <c r="AJ194" s="22">
        <v>184</v>
      </c>
      <c r="AK194" s="22">
        <v>0.82580600000000004</v>
      </c>
      <c r="AL194">
        <f t="shared" si="30"/>
        <v>10.9344</v>
      </c>
      <c r="AM194">
        <f t="shared" si="31"/>
        <v>9.0380360736000007</v>
      </c>
      <c r="AP194" s="9"/>
      <c r="AQ194" s="22">
        <v>0.72341900000000003</v>
      </c>
      <c r="AR194" s="22">
        <v>248.03100000000001</v>
      </c>
      <c r="AS194" s="22">
        <v>-1.2207000000000001E-2</v>
      </c>
      <c r="AT194" s="22">
        <v>184</v>
      </c>
      <c r="AU194" s="22">
        <v>0.72253400000000001</v>
      </c>
      <c r="AV194">
        <f t="shared" si="32"/>
        <v>12.207000000000001</v>
      </c>
      <c r="AW194">
        <f t="shared" si="33"/>
        <v>8.8307757330000012</v>
      </c>
      <c r="AX194" s="9"/>
      <c r="AY194" s="22">
        <v>0.826569</v>
      </c>
      <c r="AZ194" s="22">
        <v>297.26</v>
      </c>
      <c r="BA194" s="22">
        <v>-1.02814E-2</v>
      </c>
      <c r="BB194" s="22">
        <v>184</v>
      </c>
      <c r="BC194" s="22">
        <v>0.82519500000000001</v>
      </c>
      <c r="BD194">
        <f t="shared" si="34"/>
        <v>10.2814</v>
      </c>
      <c r="BE194">
        <f t="shared" si="35"/>
        <v>8.4982865166000003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0.71838400000000002</v>
      </c>
      <c r="H195" s="22">
        <v>51.238300000000002</v>
      </c>
      <c r="I195" s="22">
        <v>-1.3977099999999999E-2</v>
      </c>
      <c r="J195" s="22">
        <v>185</v>
      </c>
      <c r="K195" s="22">
        <v>0.71752899999999997</v>
      </c>
      <c r="L195">
        <f t="shared" si="24"/>
        <v>13.9771</v>
      </c>
      <c r="M195">
        <f t="shared" si="25"/>
        <v>10.0409250064</v>
      </c>
      <c r="N195" s="9"/>
      <c r="O195" s="22">
        <v>0.83160400000000001</v>
      </c>
      <c r="P195" s="22">
        <v>100.50700000000001</v>
      </c>
      <c r="Q195" s="22">
        <v>-1.17798E-2</v>
      </c>
      <c r="R195" s="22">
        <v>185</v>
      </c>
      <c r="S195" s="22">
        <v>0.83007799999999998</v>
      </c>
      <c r="T195">
        <f t="shared" si="26"/>
        <v>11.7798</v>
      </c>
      <c r="U195">
        <f t="shared" si="27"/>
        <v>9.7961287991999999</v>
      </c>
      <c r="X195" s="9"/>
      <c r="Y195" s="22">
        <v>0.71838400000000002</v>
      </c>
      <c r="Z195" s="22">
        <v>149.71600000000001</v>
      </c>
      <c r="AA195" s="22">
        <v>-1.30005E-2</v>
      </c>
      <c r="AB195" s="22">
        <v>185</v>
      </c>
      <c r="AC195" s="22">
        <v>0.717499</v>
      </c>
      <c r="AD195">
        <f t="shared" si="28"/>
        <v>13.000500000000001</v>
      </c>
      <c r="AE195">
        <f t="shared" si="29"/>
        <v>9.3393511920000005</v>
      </c>
      <c r="AF195" s="9"/>
      <c r="AG195" s="22">
        <v>0.83160400000000001</v>
      </c>
      <c r="AH195" s="22">
        <v>198.92699999999999</v>
      </c>
      <c r="AI195" s="22">
        <v>-1.09161E-2</v>
      </c>
      <c r="AJ195" s="22">
        <v>185</v>
      </c>
      <c r="AK195" s="22">
        <v>0.83038299999999998</v>
      </c>
      <c r="AL195">
        <f t="shared" si="30"/>
        <v>10.9161</v>
      </c>
      <c r="AM195">
        <f t="shared" si="31"/>
        <v>9.0778724244000006</v>
      </c>
      <c r="AP195" s="9"/>
      <c r="AQ195" s="22">
        <v>0.71838400000000002</v>
      </c>
      <c r="AR195" s="22">
        <v>248.041</v>
      </c>
      <c r="AS195" s="22">
        <v>-1.22101E-2</v>
      </c>
      <c r="AT195" s="22">
        <v>185</v>
      </c>
      <c r="AU195" s="22">
        <v>0.71752899999999997</v>
      </c>
      <c r="AV195">
        <f t="shared" si="32"/>
        <v>12.210100000000001</v>
      </c>
      <c r="AW195">
        <f t="shared" si="33"/>
        <v>8.7715404784000004</v>
      </c>
      <c r="AX195" s="9"/>
      <c r="AY195" s="22">
        <v>0.83160400000000001</v>
      </c>
      <c r="AZ195" s="22">
        <v>297.27</v>
      </c>
      <c r="BA195" s="22">
        <v>-1.0269199999999999E-2</v>
      </c>
      <c r="BB195" s="22">
        <v>185</v>
      </c>
      <c r="BC195" s="22">
        <v>0.83007799999999998</v>
      </c>
      <c r="BD195">
        <f t="shared" si="34"/>
        <v>10.2692</v>
      </c>
      <c r="BE195">
        <f t="shared" si="35"/>
        <v>8.5399077967999997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0.71334799999999998</v>
      </c>
      <c r="H196" s="22">
        <v>51.248399999999997</v>
      </c>
      <c r="I196" s="22">
        <v>-1.3977099999999999E-2</v>
      </c>
      <c r="J196" s="22">
        <v>186</v>
      </c>
      <c r="K196" s="22">
        <v>0.71240199999999998</v>
      </c>
      <c r="L196">
        <f t="shared" si="24"/>
        <v>13.9771</v>
      </c>
      <c r="M196">
        <f t="shared" si="25"/>
        <v>9.9705363307999999</v>
      </c>
      <c r="N196" s="9"/>
      <c r="O196" s="22">
        <v>0.83663900000000002</v>
      </c>
      <c r="P196" s="22">
        <v>100.517</v>
      </c>
      <c r="Q196" s="22">
        <v>-1.1755399999999999E-2</v>
      </c>
      <c r="R196" s="22">
        <v>186</v>
      </c>
      <c r="S196" s="22">
        <v>0.83526599999999995</v>
      </c>
      <c r="T196">
        <f t="shared" si="26"/>
        <v>11.7554</v>
      </c>
      <c r="U196">
        <f t="shared" si="27"/>
        <v>9.8350261006000004</v>
      </c>
      <c r="X196" s="9"/>
      <c r="Y196" s="22">
        <v>0.71334799999999998</v>
      </c>
      <c r="Z196" s="22">
        <v>149.726</v>
      </c>
      <c r="AA196" s="22">
        <v>-1.30157E-2</v>
      </c>
      <c r="AB196" s="22">
        <v>186</v>
      </c>
      <c r="AC196" s="22">
        <v>0.71246299999999996</v>
      </c>
      <c r="AD196">
        <f t="shared" si="28"/>
        <v>13.015700000000001</v>
      </c>
      <c r="AE196">
        <f t="shared" si="29"/>
        <v>9.2847235636000001</v>
      </c>
      <c r="AF196" s="9"/>
      <c r="AG196" s="22">
        <v>0.83663900000000002</v>
      </c>
      <c r="AH196" s="22">
        <v>198.93700000000001</v>
      </c>
      <c r="AI196" s="22">
        <v>-1.0891700000000001E-2</v>
      </c>
      <c r="AJ196" s="22">
        <v>186</v>
      </c>
      <c r="AK196" s="22">
        <v>0.83618199999999998</v>
      </c>
      <c r="AL196">
        <f t="shared" si="30"/>
        <v>10.8917</v>
      </c>
      <c r="AM196">
        <f t="shared" si="31"/>
        <v>9.1124209963000009</v>
      </c>
      <c r="AP196" s="9"/>
      <c r="AQ196" s="22">
        <v>0.71334799999999998</v>
      </c>
      <c r="AR196" s="22">
        <v>248.05099999999999</v>
      </c>
      <c r="AS196" s="22">
        <v>-1.22162E-2</v>
      </c>
      <c r="AT196" s="22">
        <v>186</v>
      </c>
      <c r="AU196" s="22">
        <v>0.71249399999999996</v>
      </c>
      <c r="AV196">
        <f t="shared" si="32"/>
        <v>12.216200000000001</v>
      </c>
      <c r="AW196">
        <f t="shared" si="33"/>
        <v>8.7144018376000005</v>
      </c>
      <c r="AX196" s="9"/>
      <c r="AY196" s="22">
        <v>0.83663900000000002</v>
      </c>
      <c r="AZ196" s="22">
        <v>297.27999999999997</v>
      </c>
      <c r="BA196" s="22">
        <v>-1.02509E-2</v>
      </c>
      <c r="BB196" s="22">
        <v>186</v>
      </c>
      <c r="BC196" s="22">
        <v>0.83557099999999995</v>
      </c>
      <c r="BD196">
        <f t="shared" si="34"/>
        <v>10.2509</v>
      </c>
      <c r="BE196">
        <f t="shared" si="35"/>
        <v>8.5763027250999997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0.70831299999999997</v>
      </c>
      <c r="H197" s="22">
        <v>51.258400000000002</v>
      </c>
      <c r="I197" s="22">
        <v>-1.3980100000000001E-2</v>
      </c>
      <c r="J197" s="22">
        <v>187</v>
      </c>
      <c r="K197" s="22">
        <v>0.70739700000000005</v>
      </c>
      <c r="L197">
        <f t="shared" si="24"/>
        <v>13.9801</v>
      </c>
      <c r="M197">
        <f t="shared" si="25"/>
        <v>9.9022865712999995</v>
      </c>
      <c r="N197" s="9"/>
      <c r="O197" s="22">
        <v>0.84167499999999995</v>
      </c>
      <c r="P197" s="22">
        <v>100.527</v>
      </c>
      <c r="Q197" s="22">
        <v>-1.17249E-2</v>
      </c>
      <c r="R197" s="22">
        <v>187</v>
      </c>
      <c r="S197" s="22">
        <v>0.84075900000000003</v>
      </c>
      <c r="T197">
        <f t="shared" si="26"/>
        <v>11.7249</v>
      </c>
      <c r="U197">
        <f t="shared" si="27"/>
        <v>9.8685552075</v>
      </c>
      <c r="X197" s="9"/>
      <c r="Y197" s="22">
        <v>0.70831299999999997</v>
      </c>
      <c r="Z197" s="22">
        <v>149.73599999999999</v>
      </c>
      <c r="AA197" s="22">
        <v>-1.3030999999999999E-2</v>
      </c>
      <c r="AB197" s="22">
        <v>187</v>
      </c>
      <c r="AC197" s="22">
        <v>0.70739700000000005</v>
      </c>
      <c r="AD197">
        <f t="shared" si="28"/>
        <v>13.030999999999999</v>
      </c>
      <c r="AE197">
        <f t="shared" si="29"/>
        <v>9.2300267029999983</v>
      </c>
      <c r="AF197" s="9"/>
      <c r="AG197" s="22">
        <v>0.84167499999999995</v>
      </c>
      <c r="AH197" s="22">
        <v>198.947</v>
      </c>
      <c r="AI197" s="22">
        <v>-1.0876500000000001E-2</v>
      </c>
      <c r="AJ197" s="22">
        <v>187</v>
      </c>
      <c r="AK197" s="22">
        <v>0.84045400000000003</v>
      </c>
      <c r="AL197">
        <f t="shared" si="30"/>
        <v>10.8765</v>
      </c>
      <c r="AM197">
        <f t="shared" si="31"/>
        <v>9.1544781374999999</v>
      </c>
      <c r="AP197" s="9"/>
      <c r="AQ197" s="22">
        <v>0.70831299999999997</v>
      </c>
      <c r="AR197" s="22">
        <v>248.06100000000001</v>
      </c>
      <c r="AS197" s="22">
        <v>-1.22192E-2</v>
      </c>
      <c r="AT197" s="22">
        <v>187</v>
      </c>
      <c r="AU197" s="22">
        <v>0.70748900000000003</v>
      </c>
      <c r="AV197">
        <f t="shared" si="32"/>
        <v>12.219199999999999</v>
      </c>
      <c r="AW197">
        <f t="shared" si="33"/>
        <v>8.6550182095999997</v>
      </c>
      <c r="AX197" s="9"/>
      <c r="AY197" s="22">
        <v>0.84167499999999995</v>
      </c>
      <c r="AZ197" s="22">
        <v>297.291</v>
      </c>
      <c r="BA197" s="22">
        <v>-1.0241699999999999E-2</v>
      </c>
      <c r="BB197" s="22">
        <v>187</v>
      </c>
      <c r="BC197" s="22">
        <v>0.84075900000000003</v>
      </c>
      <c r="BD197">
        <f t="shared" si="34"/>
        <v>10.2417</v>
      </c>
      <c r="BE197">
        <f t="shared" si="35"/>
        <v>8.6201828474999989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0.70327799999999996</v>
      </c>
      <c r="H198" s="22">
        <v>51.268500000000003</v>
      </c>
      <c r="I198" s="22">
        <v>-1.40076E-2</v>
      </c>
      <c r="J198" s="22">
        <v>188</v>
      </c>
      <c r="K198" s="22">
        <v>0.70242300000000002</v>
      </c>
      <c r="L198">
        <f t="shared" si="24"/>
        <v>14.0076</v>
      </c>
      <c r="M198">
        <f t="shared" si="25"/>
        <v>9.8512369127999992</v>
      </c>
      <c r="N198" s="9"/>
      <c r="O198" s="22">
        <v>0.84670999999999996</v>
      </c>
      <c r="P198" s="22">
        <v>100.53700000000001</v>
      </c>
      <c r="Q198" s="22">
        <v>-1.17126E-2</v>
      </c>
      <c r="R198" s="22">
        <v>188</v>
      </c>
      <c r="S198" s="22">
        <v>0.845642</v>
      </c>
      <c r="T198">
        <f t="shared" si="26"/>
        <v>11.7126</v>
      </c>
      <c r="U198">
        <f t="shared" si="27"/>
        <v>9.9171755459999993</v>
      </c>
      <c r="X198" s="9"/>
      <c r="Y198" s="22">
        <v>0.70327799999999996</v>
      </c>
      <c r="Z198" s="22">
        <v>149.74600000000001</v>
      </c>
      <c r="AA198" s="22">
        <v>-1.30402E-2</v>
      </c>
      <c r="AB198" s="22">
        <v>188</v>
      </c>
      <c r="AC198" s="22">
        <v>0.70242300000000002</v>
      </c>
      <c r="AD198">
        <f t="shared" si="28"/>
        <v>13.0402</v>
      </c>
      <c r="AE198">
        <f t="shared" si="29"/>
        <v>9.1708857756000004</v>
      </c>
      <c r="AF198" s="9"/>
      <c r="AG198" s="22">
        <v>0.84670999999999996</v>
      </c>
      <c r="AH198" s="22">
        <v>198.95699999999999</v>
      </c>
      <c r="AI198" s="22">
        <v>-1.08459E-2</v>
      </c>
      <c r="AJ198" s="22">
        <v>188</v>
      </c>
      <c r="AK198" s="22">
        <v>0.845642</v>
      </c>
      <c r="AL198">
        <f t="shared" si="30"/>
        <v>10.8459</v>
      </c>
      <c r="AM198">
        <f t="shared" si="31"/>
        <v>9.1833319889999991</v>
      </c>
      <c r="AP198" s="9"/>
      <c r="AQ198" s="22">
        <v>0.70327799999999996</v>
      </c>
      <c r="AR198" s="22">
        <v>248.071</v>
      </c>
      <c r="AS198" s="22">
        <v>-1.22284E-2</v>
      </c>
      <c r="AT198" s="22">
        <v>188</v>
      </c>
      <c r="AU198" s="22">
        <v>0.70239300000000005</v>
      </c>
      <c r="AV198">
        <f t="shared" si="32"/>
        <v>12.228400000000001</v>
      </c>
      <c r="AW198">
        <f t="shared" si="33"/>
        <v>8.5999646952000006</v>
      </c>
      <c r="AX198" s="9"/>
      <c r="AY198" s="22">
        <v>0.84670999999999996</v>
      </c>
      <c r="AZ198" s="22">
        <v>297.30099999999999</v>
      </c>
      <c r="BA198" s="22">
        <v>-1.02051E-2</v>
      </c>
      <c r="BB198" s="22">
        <v>188</v>
      </c>
      <c r="BC198" s="22">
        <v>0.845947</v>
      </c>
      <c r="BD198">
        <f t="shared" si="34"/>
        <v>10.2051</v>
      </c>
      <c r="BE198">
        <f t="shared" si="35"/>
        <v>8.640760220999999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0.69824200000000003</v>
      </c>
      <c r="H199" s="22">
        <v>51.278599999999997</v>
      </c>
      <c r="I199" s="22">
        <v>-1.40289E-2</v>
      </c>
      <c r="J199" s="22">
        <v>189</v>
      </c>
      <c r="K199" s="22">
        <v>0.69732700000000003</v>
      </c>
      <c r="L199">
        <f t="shared" si="24"/>
        <v>14.0289</v>
      </c>
      <c r="M199">
        <f t="shared" si="25"/>
        <v>9.7955671938000002</v>
      </c>
      <c r="N199" s="9"/>
      <c r="O199" s="22">
        <v>0.851746</v>
      </c>
      <c r="P199" s="22">
        <v>100.547</v>
      </c>
      <c r="Q199" s="22">
        <v>-1.16852E-2</v>
      </c>
      <c r="R199" s="22">
        <v>189</v>
      </c>
      <c r="S199" s="22">
        <v>0.85082999999999998</v>
      </c>
      <c r="T199">
        <f t="shared" si="26"/>
        <v>11.6852</v>
      </c>
      <c r="U199">
        <f t="shared" si="27"/>
        <v>9.9528223592000007</v>
      </c>
      <c r="X199" s="9"/>
      <c r="Y199" s="22">
        <v>0.69824200000000003</v>
      </c>
      <c r="Z199" s="22">
        <v>149.756</v>
      </c>
      <c r="AA199" s="22">
        <v>-1.30524E-2</v>
      </c>
      <c r="AB199" s="22">
        <v>189</v>
      </c>
      <c r="AC199" s="22">
        <v>0.69738800000000001</v>
      </c>
      <c r="AD199">
        <f t="shared" si="28"/>
        <v>13.0524</v>
      </c>
      <c r="AE199">
        <f t="shared" si="29"/>
        <v>9.1137338807999999</v>
      </c>
      <c r="AF199" s="9"/>
      <c r="AG199" s="22">
        <v>0.851746</v>
      </c>
      <c r="AH199" s="22">
        <v>198.96700000000001</v>
      </c>
      <c r="AI199" s="22">
        <v>-1.08185E-2</v>
      </c>
      <c r="AJ199" s="22">
        <v>189</v>
      </c>
      <c r="AK199" s="22">
        <v>0.85052499999999998</v>
      </c>
      <c r="AL199">
        <f t="shared" si="30"/>
        <v>10.8185</v>
      </c>
      <c r="AM199">
        <f t="shared" si="31"/>
        <v>9.2146141010000004</v>
      </c>
      <c r="AP199" s="9"/>
      <c r="AQ199" s="22">
        <v>0.69824200000000003</v>
      </c>
      <c r="AR199" s="22">
        <v>248.08099999999999</v>
      </c>
      <c r="AS199" s="22">
        <v>-1.22437E-2</v>
      </c>
      <c r="AT199" s="22">
        <v>189</v>
      </c>
      <c r="AU199" s="22">
        <v>0.69741799999999998</v>
      </c>
      <c r="AV199">
        <f t="shared" si="32"/>
        <v>12.2437</v>
      </c>
      <c r="AW199">
        <f t="shared" si="33"/>
        <v>8.5490655754000002</v>
      </c>
      <c r="AX199" s="9"/>
      <c r="AY199" s="22">
        <v>0.851746</v>
      </c>
      <c r="AZ199" s="22">
        <v>297.31099999999998</v>
      </c>
      <c r="BA199" s="22">
        <v>-1.0174600000000001E-2</v>
      </c>
      <c r="BB199" s="22">
        <v>189</v>
      </c>
      <c r="BC199" s="22">
        <v>0.85052499999999998</v>
      </c>
      <c r="BD199">
        <f t="shared" si="34"/>
        <v>10.1746</v>
      </c>
      <c r="BE199">
        <f t="shared" si="35"/>
        <v>8.6661748515999992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0.69320700000000002</v>
      </c>
      <c r="H200" s="22">
        <v>51.288600000000002</v>
      </c>
      <c r="I200" s="22">
        <v>-1.4047199999999999E-2</v>
      </c>
      <c r="J200" s="22">
        <v>190</v>
      </c>
      <c r="K200" s="22">
        <v>0.69226100000000002</v>
      </c>
      <c r="L200">
        <f t="shared" si="24"/>
        <v>14.0472</v>
      </c>
      <c r="M200">
        <f t="shared" si="25"/>
        <v>9.7376173704000006</v>
      </c>
      <c r="N200" s="9"/>
      <c r="O200" s="22">
        <v>0.85678100000000001</v>
      </c>
      <c r="P200" s="22">
        <v>100.557</v>
      </c>
      <c r="Q200" s="22">
        <v>-1.16699E-2</v>
      </c>
      <c r="R200" s="22">
        <v>190</v>
      </c>
      <c r="S200" s="22">
        <v>0.85571299999999995</v>
      </c>
      <c r="T200">
        <f t="shared" si="26"/>
        <v>11.6699</v>
      </c>
      <c r="U200">
        <f t="shared" si="27"/>
        <v>9.9985485919000006</v>
      </c>
      <c r="X200" s="9"/>
      <c r="Y200" s="22">
        <v>0.69320700000000002</v>
      </c>
      <c r="Z200" s="22">
        <v>149.76599999999999</v>
      </c>
      <c r="AA200" s="22">
        <v>-1.30554E-2</v>
      </c>
      <c r="AB200" s="22">
        <v>190</v>
      </c>
      <c r="AC200" s="22">
        <v>0.69229099999999999</v>
      </c>
      <c r="AD200">
        <f t="shared" si="28"/>
        <v>13.055400000000001</v>
      </c>
      <c r="AE200">
        <f t="shared" si="29"/>
        <v>9.0500946677999998</v>
      </c>
      <c r="AF200" s="9"/>
      <c r="AG200" s="22">
        <v>0.85678100000000001</v>
      </c>
      <c r="AH200" s="22">
        <v>198.977</v>
      </c>
      <c r="AI200" s="22">
        <v>-1.07971E-2</v>
      </c>
      <c r="AJ200" s="22">
        <v>190</v>
      </c>
      <c r="AK200" s="22">
        <v>0.85571299999999995</v>
      </c>
      <c r="AL200">
        <f t="shared" si="30"/>
        <v>10.7971</v>
      </c>
      <c r="AM200">
        <f t="shared" si="31"/>
        <v>9.2507501351000005</v>
      </c>
      <c r="AP200" s="9"/>
      <c r="AQ200" s="22">
        <v>0.69320700000000002</v>
      </c>
      <c r="AR200" s="22">
        <v>248.09100000000001</v>
      </c>
      <c r="AS200" s="22">
        <v>-1.2246699999999999E-2</v>
      </c>
      <c r="AT200" s="22">
        <v>190</v>
      </c>
      <c r="AU200" s="22">
        <v>0.69229099999999999</v>
      </c>
      <c r="AV200">
        <f t="shared" si="32"/>
        <v>12.246699999999999</v>
      </c>
      <c r="AW200">
        <f t="shared" si="33"/>
        <v>8.4894981668999989</v>
      </c>
      <c r="AX200" s="9"/>
      <c r="AY200" s="22">
        <v>0.85678100000000001</v>
      </c>
      <c r="AZ200" s="22">
        <v>297.32100000000003</v>
      </c>
      <c r="BA200" s="22">
        <v>-1.01501E-2</v>
      </c>
      <c r="BB200" s="22">
        <v>190</v>
      </c>
      <c r="BC200" s="22">
        <v>0.85601799999999995</v>
      </c>
      <c r="BD200">
        <f t="shared" si="34"/>
        <v>10.1501</v>
      </c>
      <c r="BE200">
        <f t="shared" si="35"/>
        <v>8.6964128280999997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0.68817099999999998</v>
      </c>
      <c r="H201" s="22">
        <v>51.298699999999997</v>
      </c>
      <c r="I201" s="22">
        <v>-1.4065599999999999E-2</v>
      </c>
      <c r="J201" s="22">
        <v>191</v>
      </c>
      <c r="K201" s="22">
        <v>0.68731699999999996</v>
      </c>
      <c r="L201">
        <f t="shared" si="24"/>
        <v>14.0656</v>
      </c>
      <c r="M201">
        <f t="shared" si="25"/>
        <v>9.6795380175999988</v>
      </c>
      <c r="N201" s="9"/>
      <c r="O201" s="22">
        <v>0.86181600000000003</v>
      </c>
      <c r="P201" s="22">
        <v>100.56699999999999</v>
      </c>
      <c r="Q201" s="22">
        <v>-1.16364E-2</v>
      </c>
      <c r="R201" s="22">
        <v>191</v>
      </c>
      <c r="S201" s="22">
        <v>0.86059600000000003</v>
      </c>
      <c r="T201">
        <f t="shared" si="26"/>
        <v>11.6364</v>
      </c>
      <c r="U201">
        <f t="shared" si="27"/>
        <v>10.028435702400001</v>
      </c>
      <c r="X201" s="9"/>
      <c r="Y201" s="22">
        <v>0.68817099999999998</v>
      </c>
      <c r="Z201" s="22">
        <v>149.77699999999999</v>
      </c>
      <c r="AA201" s="22">
        <v>-1.30524E-2</v>
      </c>
      <c r="AB201" s="22">
        <v>191</v>
      </c>
      <c r="AC201" s="22">
        <v>0.68728599999999995</v>
      </c>
      <c r="AD201">
        <f t="shared" si="28"/>
        <v>13.0524</v>
      </c>
      <c r="AE201">
        <f t="shared" si="29"/>
        <v>8.9822831603999997</v>
      </c>
      <c r="AF201" s="9"/>
      <c r="AG201" s="22">
        <v>0.86181600000000003</v>
      </c>
      <c r="AH201" s="22">
        <v>198.98699999999999</v>
      </c>
      <c r="AI201" s="22">
        <v>-1.0766599999999999E-2</v>
      </c>
      <c r="AJ201" s="22">
        <v>191</v>
      </c>
      <c r="AK201" s="22">
        <v>0.86029100000000003</v>
      </c>
      <c r="AL201">
        <f t="shared" si="30"/>
        <v>10.766599999999999</v>
      </c>
      <c r="AM201">
        <f t="shared" si="31"/>
        <v>9.2788281455999986</v>
      </c>
      <c r="AP201" s="9"/>
      <c r="AQ201" s="22">
        <v>0.68817099999999998</v>
      </c>
      <c r="AR201" s="22">
        <v>248.101</v>
      </c>
      <c r="AS201" s="22">
        <v>-1.22559E-2</v>
      </c>
      <c r="AT201" s="22">
        <v>191</v>
      </c>
      <c r="AU201" s="22">
        <v>0.68728599999999995</v>
      </c>
      <c r="AV201">
        <f t="shared" si="32"/>
        <v>12.2559</v>
      </c>
      <c r="AW201">
        <f t="shared" si="33"/>
        <v>8.4341549589000007</v>
      </c>
      <c r="AX201" s="9"/>
      <c r="AY201" s="22">
        <v>0.86181600000000003</v>
      </c>
      <c r="AZ201" s="22">
        <v>297.33100000000002</v>
      </c>
      <c r="BA201" s="22">
        <v>-1.01318E-2</v>
      </c>
      <c r="BB201" s="22">
        <v>191</v>
      </c>
      <c r="BC201" s="22">
        <v>0.86059600000000003</v>
      </c>
      <c r="BD201">
        <f t="shared" si="34"/>
        <v>10.1318</v>
      </c>
      <c r="BE201">
        <f t="shared" si="35"/>
        <v>8.7317473488000008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0.68313599999999997</v>
      </c>
      <c r="H202" s="22">
        <v>51.308799999999998</v>
      </c>
      <c r="I202" s="22">
        <v>-1.40778E-2</v>
      </c>
      <c r="J202" s="22">
        <v>192</v>
      </c>
      <c r="K202" s="22">
        <v>0.68218999999999996</v>
      </c>
      <c r="L202">
        <f t="shared" si="24"/>
        <v>14.0778</v>
      </c>
      <c r="M202">
        <f t="shared" si="25"/>
        <v>9.6170519807999995</v>
      </c>
      <c r="N202" s="9"/>
      <c r="O202" s="22">
        <v>0.86685199999999996</v>
      </c>
      <c r="P202" s="22">
        <v>100.577</v>
      </c>
      <c r="Q202" s="22">
        <v>-1.1599699999999999E-2</v>
      </c>
      <c r="R202" s="22">
        <v>192</v>
      </c>
      <c r="S202" s="22">
        <v>0.865479</v>
      </c>
      <c r="T202">
        <f t="shared" si="26"/>
        <v>11.599699999999999</v>
      </c>
      <c r="U202">
        <f t="shared" si="27"/>
        <v>10.055223144399998</v>
      </c>
      <c r="X202" s="9"/>
      <c r="Y202" s="22">
        <v>0.68313599999999997</v>
      </c>
      <c r="Z202" s="22">
        <v>149.78700000000001</v>
      </c>
      <c r="AA202" s="22">
        <v>-1.30524E-2</v>
      </c>
      <c r="AB202" s="22">
        <v>192</v>
      </c>
      <c r="AC202" s="22">
        <v>0.68237300000000001</v>
      </c>
      <c r="AD202">
        <f t="shared" si="28"/>
        <v>13.0524</v>
      </c>
      <c r="AE202">
        <f t="shared" si="29"/>
        <v>8.9165643263999996</v>
      </c>
      <c r="AF202" s="9"/>
      <c r="AG202" s="22">
        <v>0.86685199999999996</v>
      </c>
      <c r="AH202" s="22">
        <v>198.99700000000001</v>
      </c>
      <c r="AI202" s="22">
        <v>-1.07361E-2</v>
      </c>
      <c r="AJ202" s="22">
        <v>192</v>
      </c>
      <c r="AK202" s="22">
        <v>0.865479</v>
      </c>
      <c r="AL202">
        <f t="shared" si="30"/>
        <v>10.7361</v>
      </c>
      <c r="AM202">
        <f t="shared" si="31"/>
        <v>9.3066097572000004</v>
      </c>
      <c r="AP202" s="9"/>
      <c r="AQ202" s="22">
        <v>0.68313599999999997</v>
      </c>
      <c r="AR202" s="22">
        <v>248.11099999999999</v>
      </c>
      <c r="AS202" s="22">
        <v>-1.2268100000000001E-2</v>
      </c>
      <c r="AT202" s="22">
        <v>192</v>
      </c>
      <c r="AU202" s="22">
        <v>0.68231200000000003</v>
      </c>
      <c r="AV202">
        <f t="shared" si="32"/>
        <v>12.2681</v>
      </c>
      <c r="AW202">
        <f t="shared" si="33"/>
        <v>8.3807807616000005</v>
      </c>
      <c r="AX202" s="9"/>
      <c r="AY202" s="22">
        <v>0.86685199999999996</v>
      </c>
      <c r="AZ202" s="22">
        <v>297.34100000000001</v>
      </c>
      <c r="BA202" s="22">
        <v>-1.01105E-2</v>
      </c>
      <c r="BB202" s="22">
        <v>192</v>
      </c>
      <c r="BC202" s="22">
        <v>0.865479</v>
      </c>
      <c r="BD202">
        <f t="shared" si="34"/>
        <v>10.1105</v>
      </c>
      <c r="BE202">
        <f t="shared" si="35"/>
        <v>8.7643071460000002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0.67810099999999995</v>
      </c>
      <c r="H203" s="22">
        <v>51.318800000000003</v>
      </c>
      <c r="I203" s="22">
        <v>-1.409E-2</v>
      </c>
      <c r="J203" s="22">
        <v>193</v>
      </c>
      <c r="K203" s="22">
        <v>0.67721600000000004</v>
      </c>
      <c r="L203">
        <f t="shared" si="24"/>
        <v>14.09</v>
      </c>
      <c r="M203">
        <f t="shared" si="25"/>
        <v>9.5544430899999995</v>
      </c>
      <c r="N203" s="9"/>
      <c r="O203" s="22">
        <v>0.87188699999999997</v>
      </c>
      <c r="P203" s="22">
        <v>100.587</v>
      </c>
      <c r="Q203" s="22">
        <v>-1.1584499999999999E-2</v>
      </c>
      <c r="R203" s="22">
        <v>193</v>
      </c>
      <c r="S203" s="22">
        <v>0.87097199999999997</v>
      </c>
      <c r="T203">
        <f t="shared" si="26"/>
        <v>11.584499999999998</v>
      </c>
      <c r="U203">
        <f t="shared" si="27"/>
        <v>10.100374951499997</v>
      </c>
      <c r="X203" s="9"/>
      <c r="Y203" s="22">
        <v>0.67810099999999995</v>
      </c>
      <c r="Z203" s="22">
        <v>149.797</v>
      </c>
      <c r="AA203" s="22">
        <v>-1.30493E-2</v>
      </c>
      <c r="AB203" s="22">
        <v>193</v>
      </c>
      <c r="AC203" s="22">
        <v>0.67730699999999999</v>
      </c>
      <c r="AD203">
        <f t="shared" si="28"/>
        <v>13.049300000000001</v>
      </c>
      <c r="AE203">
        <f t="shared" si="29"/>
        <v>8.8487433793000001</v>
      </c>
      <c r="AF203" s="9"/>
      <c r="AG203" s="22">
        <v>0.87188699999999997</v>
      </c>
      <c r="AH203" s="22">
        <v>199.00700000000001</v>
      </c>
      <c r="AI203" s="22">
        <v>-1.0714700000000001E-2</v>
      </c>
      <c r="AJ203" s="22">
        <v>193</v>
      </c>
      <c r="AK203" s="22">
        <v>0.87036100000000005</v>
      </c>
      <c r="AL203">
        <f t="shared" si="30"/>
        <v>10.714700000000001</v>
      </c>
      <c r="AM203">
        <f t="shared" si="31"/>
        <v>9.3420076389000002</v>
      </c>
      <c r="AP203" s="9"/>
      <c r="AQ203" s="22">
        <v>0.67810099999999995</v>
      </c>
      <c r="AR203" s="22">
        <v>248.12200000000001</v>
      </c>
      <c r="AS203" s="22">
        <v>-1.2280299999999999E-2</v>
      </c>
      <c r="AT203" s="22">
        <v>193</v>
      </c>
      <c r="AU203" s="22">
        <v>0.67730699999999999</v>
      </c>
      <c r="AV203">
        <f t="shared" si="32"/>
        <v>12.280299999999999</v>
      </c>
      <c r="AW203">
        <f t="shared" si="33"/>
        <v>8.3272837102999979</v>
      </c>
      <c r="AX203" s="9"/>
      <c r="AY203" s="22">
        <v>0.87188699999999997</v>
      </c>
      <c r="AZ203" s="22">
        <v>297.351</v>
      </c>
      <c r="BA203" s="22">
        <v>-1.0092200000000001E-2</v>
      </c>
      <c r="BB203" s="22">
        <v>193</v>
      </c>
      <c r="BC203" s="22">
        <v>0.87097199999999997</v>
      </c>
      <c r="BD203">
        <f t="shared" si="34"/>
        <v>10.0922</v>
      </c>
      <c r="BE203">
        <f t="shared" si="35"/>
        <v>8.7992579814000003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0.67306500000000002</v>
      </c>
      <c r="H204" s="22">
        <v>51.328899999999997</v>
      </c>
      <c r="I204" s="22">
        <v>-1.4093E-2</v>
      </c>
      <c r="J204" s="22">
        <v>194</v>
      </c>
      <c r="K204" s="22">
        <v>0.67224099999999998</v>
      </c>
      <c r="L204">
        <f t="shared" ref="L204:L267" si="36">-I204/$F$2*1000</f>
        <v>14.093</v>
      </c>
      <c r="M204">
        <f t="shared" ref="M204:M267" si="37">L204*G204</f>
        <v>9.485505045</v>
      </c>
      <c r="N204" s="9"/>
      <c r="O204" s="22">
        <v>0.87692300000000001</v>
      </c>
      <c r="P204" s="22">
        <v>100.59699999999999</v>
      </c>
      <c r="Q204" s="22">
        <v>-1.1572300000000001E-2</v>
      </c>
      <c r="R204" s="22">
        <v>194</v>
      </c>
      <c r="S204" s="22">
        <v>0.87616000000000005</v>
      </c>
      <c r="T204">
        <f t="shared" ref="T204:T267" si="38">-Q204/$F$2*1000</f>
        <v>11.5723</v>
      </c>
      <c r="U204">
        <f t="shared" ref="U204:U267" si="39">T204*O204</f>
        <v>10.148016032900001</v>
      </c>
      <c r="X204" s="9"/>
      <c r="Y204" s="22">
        <v>0.67306500000000002</v>
      </c>
      <c r="Z204" s="22">
        <v>149.80699999999999</v>
      </c>
      <c r="AA204" s="22">
        <v>-1.3070699999999999E-2</v>
      </c>
      <c r="AB204" s="22">
        <v>194</v>
      </c>
      <c r="AC204" s="22">
        <v>0.67224099999999998</v>
      </c>
      <c r="AD204">
        <f t="shared" ref="AD204:AD267" si="40">-AA204/$F$2*1000</f>
        <v>13.070699999999999</v>
      </c>
      <c r="AE204">
        <f t="shared" ref="AE204:AE267" si="41">AD204*Y204</f>
        <v>8.7974306954999992</v>
      </c>
      <c r="AF204" s="9"/>
      <c r="AG204" s="22">
        <v>0.87692300000000001</v>
      </c>
      <c r="AH204" s="22">
        <v>199.017</v>
      </c>
      <c r="AI204" s="22">
        <v>-1.0699500000000001E-2</v>
      </c>
      <c r="AJ204" s="22">
        <v>194</v>
      </c>
      <c r="AK204" s="22">
        <v>0.87585400000000002</v>
      </c>
      <c r="AL204">
        <f t="shared" ref="AL204:AL267" si="42">-AI204/$F$2*1000</f>
        <v>10.6995</v>
      </c>
      <c r="AM204">
        <f t="shared" ref="AM204:AM267" si="43">AL204*AG204</f>
        <v>9.3826376385000003</v>
      </c>
      <c r="AP204" s="9"/>
      <c r="AQ204" s="22">
        <v>0.67306500000000002</v>
      </c>
      <c r="AR204" s="22">
        <v>248.13200000000001</v>
      </c>
      <c r="AS204" s="22">
        <v>-1.2295499999999999E-2</v>
      </c>
      <c r="AT204" s="22">
        <v>194</v>
      </c>
      <c r="AU204" s="22">
        <v>0.672211</v>
      </c>
      <c r="AV204">
        <f t="shared" ref="AV204:AV267" si="44">-AS204/$F$2*1000</f>
        <v>12.295499999999999</v>
      </c>
      <c r="AW204">
        <f t="shared" ref="AW204:AW267" si="45">AV204*AQ204</f>
        <v>8.2756707074999998</v>
      </c>
      <c r="AX204" s="9"/>
      <c r="AY204" s="22">
        <v>0.87692300000000001</v>
      </c>
      <c r="AZ204" s="22">
        <v>297.36099999999999</v>
      </c>
      <c r="BA204" s="22">
        <v>-1.00769E-2</v>
      </c>
      <c r="BB204" s="22">
        <v>194</v>
      </c>
      <c r="BC204" s="22">
        <v>0.87585400000000002</v>
      </c>
      <c r="BD204">
        <f t="shared" ref="BD204:BD267" si="46">-BA204/$F$2*1000</f>
        <v>10.0769</v>
      </c>
      <c r="BE204">
        <f t="shared" ref="BE204:BE267" si="47">BD204*AY204</f>
        <v>8.8366653787000011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0.66803000000000001</v>
      </c>
      <c r="H205" s="22">
        <v>51.338999999999999</v>
      </c>
      <c r="I205" s="22">
        <v>-1.41113E-2</v>
      </c>
      <c r="J205" s="22">
        <v>195</v>
      </c>
      <c r="K205" s="22">
        <v>0.66723600000000005</v>
      </c>
      <c r="L205">
        <f t="shared" si="36"/>
        <v>14.1113</v>
      </c>
      <c r="M205">
        <f t="shared" si="37"/>
        <v>9.4267717389999994</v>
      </c>
      <c r="N205" s="9"/>
      <c r="O205" s="22">
        <v>0.88195800000000002</v>
      </c>
      <c r="P205" s="22">
        <v>100.607</v>
      </c>
      <c r="Q205" s="22">
        <v>-1.15479E-2</v>
      </c>
      <c r="R205" s="22">
        <v>195</v>
      </c>
      <c r="S205" s="22">
        <v>0.88104199999999999</v>
      </c>
      <c r="T205">
        <f t="shared" si="38"/>
        <v>11.5479</v>
      </c>
      <c r="U205">
        <f t="shared" si="39"/>
        <v>10.1847627882</v>
      </c>
      <c r="X205" s="9"/>
      <c r="Y205" s="22">
        <v>0.66803000000000001</v>
      </c>
      <c r="Z205" s="22">
        <v>149.81700000000001</v>
      </c>
      <c r="AA205" s="22">
        <v>-1.30981E-2</v>
      </c>
      <c r="AB205" s="22">
        <v>195</v>
      </c>
      <c r="AC205" s="22">
        <v>0.66714499999999999</v>
      </c>
      <c r="AD205">
        <f t="shared" si="40"/>
        <v>13.098100000000001</v>
      </c>
      <c r="AE205">
        <f t="shared" si="41"/>
        <v>8.7499237430000001</v>
      </c>
      <c r="AF205" s="9"/>
      <c r="AG205" s="22">
        <v>0.88195800000000002</v>
      </c>
      <c r="AH205" s="22">
        <v>199.02699999999999</v>
      </c>
      <c r="AI205" s="22">
        <v>-1.0678099999999999E-2</v>
      </c>
      <c r="AJ205" s="22">
        <v>195</v>
      </c>
      <c r="AK205" s="22">
        <v>0.88104199999999999</v>
      </c>
      <c r="AL205">
        <f t="shared" si="42"/>
        <v>10.678099999999999</v>
      </c>
      <c r="AM205">
        <f t="shared" si="43"/>
        <v>9.4176357197999998</v>
      </c>
      <c r="AP205" s="9"/>
      <c r="AQ205" s="22">
        <v>0.66803000000000001</v>
      </c>
      <c r="AR205" s="22">
        <v>248.142</v>
      </c>
      <c r="AS205" s="22">
        <v>-1.23169E-2</v>
      </c>
      <c r="AT205" s="22">
        <v>195</v>
      </c>
      <c r="AU205" s="22">
        <v>0.66723600000000005</v>
      </c>
      <c r="AV205">
        <f t="shared" si="44"/>
        <v>12.3169</v>
      </c>
      <c r="AW205">
        <f t="shared" si="45"/>
        <v>8.2280587070000006</v>
      </c>
      <c r="AX205" s="9"/>
      <c r="AY205" s="22">
        <v>0.88195800000000002</v>
      </c>
      <c r="AZ205" s="22">
        <v>297.37099999999998</v>
      </c>
      <c r="BA205" s="22">
        <v>-1.0064699999999999E-2</v>
      </c>
      <c r="BB205" s="22">
        <v>195</v>
      </c>
      <c r="BC205" s="22">
        <v>0.88104199999999999</v>
      </c>
      <c r="BD205">
        <f t="shared" si="46"/>
        <v>10.0647</v>
      </c>
      <c r="BE205">
        <f t="shared" si="47"/>
        <v>8.8766426826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0.66299399999999997</v>
      </c>
      <c r="H206" s="22">
        <v>51.3491</v>
      </c>
      <c r="I206" s="22">
        <v>-1.41388E-2</v>
      </c>
      <c r="J206" s="22">
        <v>196</v>
      </c>
      <c r="K206" s="22">
        <v>0.66213999999999995</v>
      </c>
      <c r="L206">
        <f t="shared" si="36"/>
        <v>14.1388</v>
      </c>
      <c r="M206">
        <f t="shared" si="37"/>
        <v>9.373939567199999</v>
      </c>
      <c r="N206" s="9"/>
      <c r="O206" s="22">
        <v>0.88699300000000003</v>
      </c>
      <c r="P206" s="22">
        <v>100.617</v>
      </c>
      <c r="Q206" s="22">
        <v>-1.15143E-2</v>
      </c>
      <c r="R206" s="22">
        <v>196</v>
      </c>
      <c r="S206" s="22">
        <v>0.88592499999999996</v>
      </c>
      <c r="T206">
        <f t="shared" si="38"/>
        <v>11.5143</v>
      </c>
      <c r="U206">
        <f t="shared" si="39"/>
        <v>10.213103499900001</v>
      </c>
      <c r="X206" s="9"/>
      <c r="Y206" s="22">
        <v>0.66299399999999997</v>
      </c>
      <c r="Z206" s="22">
        <v>149.827</v>
      </c>
      <c r="AA206" s="22">
        <v>-1.3113400000000001E-2</v>
      </c>
      <c r="AB206" s="22">
        <v>196</v>
      </c>
      <c r="AC206" s="22">
        <v>0.66213999999999995</v>
      </c>
      <c r="AD206">
        <f t="shared" si="40"/>
        <v>13.1134</v>
      </c>
      <c r="AE206">
        <f t="shared" si="41"/>
        <v>8.6941055196000008</v>
      </c>
      <c r="AF206" s="9"/>
      <c r="AG206" s="22">
        <v>0.88699300000000003</v>
      </c>
      <c r="AH206" s="22">
        <v>199.03700000000001</v>
      </c>
      <c r="AI206" s="22">
        <v>-1.06506E-2</v>
      </c>
      <c r="AJ206" s="22">
        <v>196</v>
      </c>
      <c r="AK206" s="22">
        <v>0.88622999999999996</v>
      </c>
      <c r="AL206">
        <f t="shared" si="42"/>
        <v>10.650599999999999</v>
      </c>
      <c r="AM206">
        <f t="shared" si="43"/>
        <v>9.4470076457999994</v>
      </c>
      <c r="AP206" s="9"/>
      <c r="AQ206" s="22">
        <v>0.66299399999999997</v>
      </c>
      <c r="AR206" s="22">
        <v>248.15199999999999</v>
      </c>
      <c r="AS206" s="22">
        <v>-1.23474E-2</v>
      </c>
      <c r="AT206" s="22">
        <v>196</v>
      </c>
      <c r="AU206" s="22">
        <v>0.66210899999999995</v>
      </c>
      <c r="AV206">
        <f t="shared" si="44"/>
        <v>12.3474</v>
      </c>
      <c r="AW206">
        <f t="shared" si="45"/>
        <v>8.1862521156000003</v>
      </c>
      <c r="AX206" s="9"/>
      <c r="AY206" s="22">
        <v>0.88699300000000003</v>
      </c>
      <c r="AZ206" s="22">
        <v>297.38099999999997</v>
      </c>
      <c r="BA206" s="22">
        <v>-1.0052500000000001E-2</v>
      </c>
      <c r="BB206" s="22">
        <v>196</v>
      </c>
      <c r="BC206" s="22">
        <v>0.88561999999999996</v>
      </c>
      <c r="BD206">
        <f t="shared" si="46"/>
        <v>10.0525</v>
      </c>
      <c r="BE206">
        <f t="shared" si="47"/>
        <v>8.9164971325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0.65795899999999996</v>
      </c>
      <c r="H207" s="22">
        <v>51.359099999999998</v>
      </c>
      <c r="I207" s="22">
        <v>-1.41418E-2</v>
      </c>
      <c r="J207" s="22">
        <v>197</v>
      </c>
      <c r="K207" s="22">
        <v>0.65710400000000002</v>
      </c>
      <c r="L207">
        <f t="shared" si="36"/>
        <v>14.1418</v>
      </c>
      <c r="M207">
        <f t="shared" si="37"/>
        <v>9.304724586199999</v>
      </c>
      <c r="N207" s="9"/>
      <c r="O207" s="22">
        <v>0.89202899999999996</v>
      </c>
      <c r="P207" s="22">
        <v>100.628</v>
      </c>
      <c r="Q207" s="22">
        <v>-1.1483800000000001E-2</v>
      </c>
      <c r="R207" s="22">
        <v>197</v>
      </c>
      <c r="S207" s="22">
        <v>0.89080800000000004</v>
      </c>
      <c r="T207">
        <f t="shared" si="38"/>
        <v>11.4838</v>
      </c>
      <c r="U207">
        <f t="shared" si="39"/>
        <v>10.2438826302</v>
      </c>
      <c r="X207" s="9"/>
      <c r="Y207" s="22">
        <v>0.65795899999999996</v>
      </c>
      <c r="Z207" s="22">
        <v>149.83699999999999</v>
      </c>
      <c r="AA207" s="22">
        <v>-1.31348E-2</v>
      </c>
      <c r="AB207" s="22">
        <v>197</v>
      </c>
      <c r="AC207" s="22">
        <v>0.65707400000000005</v>
      </c>
      <c r="AD207">
        <f t="shared" si="40"/>
        <v>13.1348</v>
      </c>
      <c r="AE207">
        <f t="shared" si="41"/>
        <v>8.6421598731999989</v>
      </c>
      <c r="AF207" s="9"/>
      <c r="AG207" s="22">
        <v>0.89202899999999996</v>
      </c>
      <c r="AH207" s="22">
        <v>199.047</v>
      </c>
      <c r="AI207" s="22">
        <v>-1.0617100000000001E-2</v>
      </c>
      <c r="AJ207" s="22">
        <v>197</v>
      </c>
      <c r="AK207" s="22">
        <v>0.89111300000000004</v>
      </c>
      <c r="AL207">
        <f t="shared" si="42"/>
        <v>10.617100000000001</v>
      </c>
      <c r="AM207">
        <f t="shared" si="43"/>
        <v>9.4707610959000004</v>
      </c>
      <c r="AP207" s="9"/>
      <c r="AQ207" s="22">
        <v>0.65795899999999996</v>
      </c>
      <c r="AR207" s="22">
        <v>248.16200000000001</v>
      </c>
      <c r="AS207" s="22">
        <v>-1.2368799999999999E-2</v>
      </c>
      <c r="AT207" s="22">
        <v>197</v>
      </c>
      <c r="AU207" s="22">
        <v>0.657196</v>
      </c>
      <c r="AV207">
        <f t="shared" si="44"/>
        <v>12.368799999999998</v>
      </c>
      <c r="AW207">
        <f t="shared" si="45"/>
        <v>8.1381632791999987</v>
      </c>
      <c r="AX207" s="9"/>
      <c r="AY207" s="22">
        <v>0.89202899999999996</v>
      </c>
      <c r="AZ207" s="22">
        <v>297.39100000000002</v>
      </c>
      <c r="BA207" s="22">
        <v>-1.00342E-2</v>
      </c>
      <c r="BB207" s="22">
        <v>197</v>
      </c>
      <c r="BC207" s="22">
        <v>0.89080800000000004</v>
      </c>
      <c r="BD207">
        <f t="shared" si="46"/>
        <v>10.0342</v>
      </c>
      <c r="BE207">
        <f t="shared" si="47"/>
        <v>8.9507973918000001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0.65292399999999995</v>
      </c>
      <c r="H208" s="22">
        <v>51.369199999999999</v>
      </c>
      <c r="I208" s="22">
        <v>-1.41602E-2</v>
      </c>
      <c r="J208" s="22">
        <v>198</v>
      </c>
      <c r="K208" s="22">
        <v>0.65200800000000003</v>
      </c>
      <c r="L208">
        <f t="shared" si="36"/>
        <v>14.1602</v>
      </c>
      <c r="M208">
        <f t="shared" si="37"/>
        <v>9.2455344247999989</v>
      </c>
      <c r="N208" s="9"/>
      <c r="O208" s="22">
        <v>0.89706399999999997</v>
      </c>
      <c r="P208" s="22">
        <v>100.63800000000001</v>
      </c>
      <c r="Q208" s="22">
        <v>-1.14471E-2</v>
      </c>
      <c r="R208" s="22">
        <v>198</v>
      </c>
      <c r="S208" s="22">
        <v>0.89538600000000002</v>
      </c>
      <c r="T208">
        <f t="shared" si="38"/>
        <v>11.447100000000001</v>
      </c>
      <c r="U208">
        <f t="shared" si="39"/>
        <v>10.2687813144</v>
      </c>
      <c r="X208" s="9"/>
      <c r="Y208" s="22">
        <v>0.65292399999999995</v>
      </c>
      <c r="Z208" s="22">
        <v>149.84700000000001</v>
      </c>
      <c r="AA208" s="22">
        <v>-1.3159199999999999E-2</v>
      </c>
      <c r="AB208" s="22">
        <v>198</v>
      </c>
      <c r="AC208" s="22">
        <v>0.65206900000000001</v>
      </c>
      <c r="AD208">
        <f t="shared" si="40"/>
        <v>13.1592</v>
      </c>
      <c r="AE208">
        <f t="shared" si="41"/>
        <v>8.5919575007999995</v>
      </c>
      <c r="AF208" s="9"/>
      <c r="AG208" s="22">
        <v>0.89706399999999997</v>
      </c>
      <c r="AH208" s="22">
        <v>199.05699999999999</v>
      </c>
      <c r="AI208" s="22">
        <v>-1.05957E-2</v>
      </c>
      <c r="AJ208" s="22">
        <v>198</v>
      </c>
      <c r="AK208" s="22">
        <v>0.89569100000000001</v>
      </c>
      <c r="AL208">
        <f t="shared" si="42"/>
        <v>10.595699999999999</v>
      </c>
      <c r="AM208">
        <f t="shared" si="43"/>
        <v>9.5050210247999996</v>
      </c>
      <c r="AP208" s="9"/>
      <c r="AQ208" s="22">
        <v>0.65292399999999995</v>
      </c>
      <c r="AR208" s="22">
        <v>248.172</v>
      </c>
      <c r="AS208" s="22">
        <v>-1.2374899999999999E-2</v>
      </c>
      <c r="AT208" s="22">
        <v>198</v>
      </c>
      <c r="AU208" s="22">
        <v>0.65206900000000001</v>
      </c>
      <c r="AV208">
        <f t="shared" si="44"/>
        <v>12.3749</v>
      </c>
      <c r="AW208">
        <f t="shared" si="45"/>
        <v>8.0798692075999998</v>
      </c>
      <c r="AX208" s="9"/>
      <c r="AY208" s="22">
        <v>0.89706399999999997</v>
      </c>
      <c r="AZ208" s="22">
        <v>297.40100000000001</v>
      </c>
      <c r="BA208" s="22">
        <v>-1.00067E-2</v>
      </c>
      <c r="BB208" s="22">
        <v>198</v>
      </c>
      <c r="BC208" s="22">
        <v>0.89569100000000001</v>
      </c>
      <c r="BD208">
        <f t="shared" si="46"/>
        <v>10.0067</v>
      </c>
      <c r="BE208">
        <f t="shared" si="47"/>
        <v>8.9766503287999999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0.64788800000000002</v>
      </c>
      <c r="H209" s="22">
        <v>51.379300000000001</v>
      </c>
      <c r="I209" s="22">
        <v>-1.4169299999999999E-2</v>
      </c>
      <c r="J209" s="22">
        <v>199</v>
      </c>
      <c r="K209" s="22">
        <v>0.64700299999999999</v>
      </c>
      <c r="L209">
        <f t="shared" si="36"/>
        <v>14.1693</v>
      </c>
      <c r="M209">
        <f t="shared" si="37"/>
        <v>9.1801194384000002</v>
      </c>
      <c r="N209" s="9"/>
      <c r="O209" s="22">
        <v>0.90210000000000001</v>
      </c>
      <c r="P209" s="22">
        <v>100.648</v>
      </c>
      <c r="Q209" s="22">
        <v>-1.1416600000000001E-2</v>
      </c>
      <c r="R209" s="22">
        <v>199</v>
      </c>
      <c r="S209" s="22">
        <v>0.90087899999999999</v>
      </c>
      <c r="T209">
        <f t="shared" si="38"/>
        <v>11.416600000000001</v>
      </c>
      <c r="U209">
        <f t="shared" si="39"/>
        <v>10.29891486</v>
      </c>
      <c r="X209" s="9"/>
      <c r="Y209" s="22">
        <v>0.64788800000000002</v>
      </c>
      <c r="Z209" s="22">
        <v>149.857</v>
      </c>
      <c r="AA209" s="22">
        <v>-1.31805E-2</v>
      </c>
      <c r="AB209" s="22">
        <v>199</v>
      </c>
      <c r="AC209" s="22">
        <v>0.64706399999999997</v>
      </c>
      <c r="AD209">
        <f t="shared" si="40"/>
        <v>13.1805</v>
      </c>
      <c r="AE209">
        <f t="shared" si="41"/>
        <v>8.5394877840000003</v>
      </c>
      <c r="AF209" s="9"/>
      <c r="AG209" s="22">
        <v>0.90210000000000001</v>
      </c>
      <c r="AH209" s="22">
        <v>199.06800000000001</v>
      </c>
      <c r="AI209" s="22">
        <v>-1.0583499999999999E-2</v>
      </c>
      <c r="AJ209" s="22">
        <v>199</v>
      </c>
      <c r="AK209" s="22">
        <v>0.90118399999999999</v>
      </c>
      <c r="AL209">
        <f t="shared" si="42"/>
        <v>10.583499999999999</v>
      </c>
      <c r="AM209">
        <f t="shared" si="43"/>
        <v>9.5473753499999994</v>
      </c>
      <c r="AP209" s="9"/>
      <c r="AQ209" s="22">
        <v>0.64788800000000002</v>
      </c>
      <c r="AR209" s="22">
        <v>248.18199999999999</v>
      </c>
      <c r="AS209" s="22">
        <v>-1.23932E-2</v>
      </c>
      <c r="AT209" s="22">
        <v>199</v>
      </c>
      <c r="AU209" s="22">
        <v>0.647034</v>
      </c>
      <c r="AV209">
        <f t="shared" si="44"/>
        <v>12.3932</v>
      </c>
      <c r="AW209">
        <f t="shared" si="45"/>
        <v>8.0294055616000009</v>
      </c>
      <c r="AX209" s="9"/>
      <c r="AY209" s="22">
        <v>0.90210000000000001</v>
      </c>
      <c r="AZ209" s="22">
        <v>297.411</v>
      </c>
      <c r="BA209" s="22">
        <v>-9.9883999999999997E-3</v>
      </c>
      <c r="BB209" s="22">
        <v>199</v>
      </c>
      <c r="BC209" s="22">
        <v>0.90118399999999999</v>
      </c>
      <c r="BD209">
        <f t="shared" si="46"/>
        <v>9.9884000000000004</v>
      </c>
      <c r="BE209">
        <f t="shared" si="47"/>
        <v>9.0105356400000005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0.64285300000000001</v>
      </c>
      <c r="H210" s="22">
        <v>51.389299999999999</v>
      </c>
      <c r="I210" s="22">
        <v>-1.41937E-2</v>
      </c>
      <c r="J210" s="22">
        <v>200</v>
      </c>
      <c r="K210" s="22">
        <v>0.64199799999999996</v>
      </c>
      <c r="L210">
        <f t="shared" si="36"/>
        <v>14.1937</v>
      </c>
      <c r="M210">
        <f t="shared" si="37"/>
        <v>9.1244626260999997</v>
      </c>
      <c r="N210" s="9"/>
      <c r="O210" s="22">
        <v>0.90713500000000002</v>
      </c>
      <c r="P210" s="22">
        <v>100.658</v>
      </c>
      <c r="Q210" s="22">
        <v>-1.1407499999999999E-2</v>
      </c>
      <c r="R210" s="22">
        <v>200</v>
      </c>
      <c r="S210" s="22">
        <v>0.90576199999999996</v>
      </c>
      <c r="T210">
        <f t="shared" si="38"/>
        <v>11.407499999999999</v>
      </c>
      <c r="U210">
        <f t="shared" si="39"/>
        <v>10.348142512499999</v>
      </c>
      <c r="X210" s="9"/>
      <c r="Y210" s="22">
        <v>0.64285300000000001</v>
      </c>
      <c r="Z210" s="22">
        <v>149.86699999999999</v>
      </c>
      <c r="AA210" s="22">
        <v>-1.3201900000000001E-2</v>
      </c>
      <c r="AB210" s="22">
        <v>200</v>
      </c>
      <c r="AC210" s="22">
        <v>0.64196799999999998</v>
      </c>
      <c r="AD210">
        <f t="shared" si="40"/>
        <v>13.2019</v>
      </c>
      <c r="AE210">
        <f t="shared" si="41"/>
        <v>8.4868810207000003</v>
      </c>
      <c r="AF210" s="9"/>
      <c r="AG210" s="22">
        <v>0.90713500000000002</v>
      </c>
      <c r="AH210" s="22">
        <v>199.078</v>
      </c>
      <c r="AI210" s="22">
        <v>-1.05652E-2</v>
      </c>
      <c r="AJ210" s="22">
        <v>200</v>
      </c>
      <c r="AK210" s="22">
        <v>0.90637199999999996</v>
      </c>
      <c r="AL210">
        <f t="shared" si="42"/>
        <v>10.565200000000001</v>
      </c>
      <c r="AM210">
        <f t="shared" si="43"/>
        <v>9.5840627020000007</v>
      </c>
      <c r="AP210" s="9"/>
      <c r="AQ210" s="22">
        <v>0.64285300000000001</v>
      </c>
      <c r="AR210" s="22">
        <v>248.19200000000001</v>
      </c>
      <c r="AS210" s="22">
        <v>-1.24054E-2</v>
      </c>
      <c r="AT210" s="22">
        <v>200</v>
      </c>
      <c r="AU210" s="22">
        <v>0.64199799999999996</v>
      </c>
      <c r="AV210">
        <f t="shared" si="44"/>
        <v>12.4054</v>
      </c>
      <c r="AW210">
        <f t="shared" si="45"/>
        <v>7.9748486062000001</v>
      </c>
      <c r="AX210" s="9"/>
      <c r="AY210" s="22">
        <v>0.90713500000000002</v>
      </c>
      <c r="AZ210" s="22">
        <v>297.42099999999999</v>
      </c>
      <c r="BA210" s="22">
        <v>-9.9609399999999997E-3</v>
      </c>
      <c r="BB210" s="22">
        <v>200</v>
      </c>
      <c r="BC210" s="22">
        <v>0.90576199999999996</v>
      </c>
      <c r="BD210">
        <f t="shared" si="46"/>
        <v>9.960939999999999</v>
      </c>
      <c r="BE210">
        <f t="shared" si="47"/>
        <v>9.0359173069000001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0.63781699999999997</v>
      </c>
      <c r="H211" s="22">
        <v>51.3994</v>
      </c>
      <c r="I211" s="22">
        <v>-1.42059E-2</v>
      </c>
      <c r="J211" s="22">
        <v>201</v>
      </c>
      <c r="K211" s="22">
        <v>0.63699300000000003</v>
      </c>
      <c r="L211">
        <f t="shared" si="36"/>
        <v>14.2059</v>
      </c>
      <c r="M211">
        <f t="shared" si="37"/>
        <v>9.0607645202999993</v>
      </c>
      <c r="N211" s="9"/>
      <c r="O211" s="22">
        <v>0.91217000000000004</v>
      </c>
      <c r="P211" s="22">
        <v>100.66800000000001</v>
      </c>
      <c r="Q211" s="22">
        <v>-1.13983E-2</v>
      </c>
      <c r="R211" s="22">
        <v>201</v>
      </c>
      <c r="S211" s="22">
        <v>0.91095000000000004</v>
      </c>
      <c r="T211">
        <f t="shared" si="38"/>
        <v>11.398300000000001</v>
      </c>
      <c r="U211">
        <f t="shared" si="39"/>
        <v>10.397187311000001</v>
      </c>
      <c r="X211" s="9"/>
      <c r="Y211" s="22">
        <v>0.63781699999999997</v>
      </c>
      <c r="Z211" s="22">
        <v>149.87700000000001</v>
      </c>
      <c r="AA211" s="22">
        <v>-1.32233E-2</v>
      </c>
      <c r="AB211" s="22">
        <v>201</v>
      </c>
      <c r="AC211" s="22">
        <v>0.63705400000000001</v>
      </c>
      <c r="AD211">
        <f t="shared" si="40"/>
        <v>13.2233</v>
      </c>
      <c r="AE211">
        <f t="shared" si="41"/>
        <v>8.4340455360999993</v>
      </c>
      <c r="AF211" s="9"/>
      <c r="AG211" s="22">
        <v>0.91217000000000004</v>
      </c>
      <c r="AH211" s="22">
        <v>199.08799999999999</v>
      </c>
      <c r="AI211" s="22">
        <v>-1.05469E-2</v>
      </c>
      <c r="AJ211" s="22">
        <v>201</v>
      </c>
      <c r="AK211" s="22">
        <v>0.91125500000000004</v>
      </c>
      <c r="AL211">
        <f t="shared" si="42"/>
        <v>10.546899999999999</v>
      </c>
      <c r="AM211">
        <f t="shared" si="43"/>
        <v>9.6205657729999992</v>
      </c>
      <c r="AP211" s="9"/>
      <c r="AQ211" s="22">
        <v>0.63781699999999997</v>
      </c>
      <c r="AR211" s="22">
        <v>248.202</v>
      </c>
      <c r="AS211" s="22">
        <v>-1.24146E-2</v>
      </c>
      <c r="AT211" s="22">
        <v>201</v>
      </c>
      <c r="AU211" s="22">
        <v>0.63696299999999995</v>
      </c>
      <c r="AV211">
        <f t="shared" si="44"/>
        <v>12.4146</v>
      </c>
      <c r="AW211">
        <f t="shared" si="45"/>
        <v>7.9182429281999998</v>
      </c>
      <c r="AX211" s="9"/>
      <c r="AY211" s="22">
        <v>0.91217000000000004</v>
      </c>
      <c r="AZ211" s="22">
        <v>297.43200000000002</v>
      </c>
      <c r="BA211" s="22">
        <v>-9.9273699999999996E-3</v>
      </c>
      <c r="BB211" s="22">
        <v>201</v>
      </c>
      <c r="BC211" s="22">
        <v>0.91125500000000004</v>
      </c>
      <c r="BD211">
        <f t="shared" si="46"/>
        <v>9.9273699999999998</v>
      </c>
      <c r="BE211">
        <f t="shared" si="47"/>
        <v>9.0554490929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0.63278199999999996</v>
      </c>
      <c r="H212" s="22">
        <v>51.409500000000001</v>
      </c>
      <c r="I212" s="22">
        <v>-1.42273E-2</v>
      </c>
      <c r="J212" s="22">
        <v>202</v>
      </c>
      <c r="K212" s="22">
        <v>0.63189700000000004</v>
      </c>
      <c r="L212">
        <f t="shared" si="36"/>
        <v>14.2273</v>
      </c>
      <c r="M212">
        <f t="shared" si="37"/>
        <v>9.002779348599999</v>
      </c>
      <c r="N212" s="9"/>
      <c r="O212" s="22">
        <v>0.91720599999999997</v>
      </c>
      <c r="P212" s="22">
        <v>100.678</v>
      </c>
      <c r="Q212" s="22">
        <v>-1.13922E-2</v>
      </c>
      <c r="R212" s="22">
        <v>202</v>
      </c>
      <c r="S212" s="22">
        <v>0.91644300000000001</v>
      </c>
      <c r="T212">
        <f t="shared" si="38"/>
        <v>11.392200000000001</v>
      </c>
      <c r="U212">
        <f t="shared" si="39"/>
        <v>10.448994193200001</v>
      </c>
      <c r="X212" s="9"/>
      <c r="Y212" s="22">
        <v>0.63278199999999996</v>
      </c>
      <c r="Z212" s="22">
        <v>149.887</v>
      </c>
      <c r="AA212" s="22">
        <v>-1.3247699999999999E-2</v>
      </c>
      <c r="AB212" s="22">
        <v>202</v>
      </c>
      <c r="AC212" s="22">
        <v>0.63192700000000002</v>
      </c>
      <c r="AD212">
        <f t="shared" si="40"/>
        <v>13.2477</v>
      </c>
      <c r="AE212">
        <f t="shared" si="41"/>
        <v>8.3829061013999997</v>
      </c>
      <c r="AF212" s="9"/>
      <c r="AG212" s="22">
        <v>0.91720599999999997</v>
      </c>
      <c r="AH212" s="22">
        <v>199.09800000000001</v>
      </c>
      <c r="AI212" s="22">
        <v>-1.05255E-2</v>
      </c>
      <c r="AJ212" s="22">
        <v>202</v>
      </c>
      <c r="AK212" s="22">
        <v>0.91613800000000001</v>
      </c>
      <c r="AL212">
        <f t="shared" si="42"/>
        <v>10.525500000000001</v>
      </c>
      <c r="AM212">
        <f t="shared" si="43"/>
        <v>9.654051753000001</v>
      </c>
      <c r="AP212" s="9"/>
      <c r="AQ212" s="22">
        <v>0.63278199999999996</v>
      </c>
      <c r="AR212" s="22">
        <v>248.21199999999999</v>
      </c>
      <c r="AS212" s="22">
        <v>-1.24329E-2</v>
      </c>
      <c r="AT212" s="22">
        <v>202</v>
      </c>
      <c r="AU212" s="22">
        <v>0.632019</v>
      </c>
      <c r="AV212">
        <f t="shared" si="44"/>
        <v>12.4329</v>
      </c>
      <c r="AW212">
        <f t="shared" si="45"/>
        <v>7.8673153277999992</v>
      </c>
      <c r="AX212" s="9"/>
      <c r="AY212" s="22">
        <v>0.91720599999999997</v>
      </c>
      <c r="AZ212" s="22">
        <v>297.44200000000001</v>
      </c>
      <c r="BA212" s="22">
        <v>-9.8998999999999997E-3</v>
      </c>
      <c r="BB212" s="22">
        <v>202</v>
      </c>
      <c r="BC212" s="22">
        <v>0.91613800000000001</v>
      </c>
      <c r="BD212">
        <f t="shared" si="46"/>
        <v>9.8998999999999988</v>
      </c>
      <c r="BE212">
        <f t="shared" si="47"/>
        <v>9.0802476793999993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0.62774700000000005</v>
      </c>
      <c r="H213" s="22">
        <v>51.419600000000003</v>
      </c>
      <c r="I213" s="22">
        <v>-1.4236499999999999E-2</v>
      </c>
      <c r="J213" s="22">
        <v>203</v>
      </c>
      <c r="K213" s="22">
        <v>0.62692300000000001</v>
      </c>
      <c r="L213">
        <f t="shared" si="36"/>
        <v>14.236499999999999</v>
      </c>
      <c r="M213">
        <f t="shared" si="37"/>
        <v>8.9369201655000001</v>
      </c>
      <c r="N213" s="9"/>
      <c r="O213" s="22">
        <v>0.92224099999999998</v>
      </c>
      <c r="P213" s="22">
        <v>100.688</v>
      </c>
      <c r="Q213" s="22">
        <v>-1.13708E-2</v>
      </c>
      <c r="R213" s="22">
        <v>203</v>
      </c>
      <c r="S213" s="22">
        <v>0.92102099999999998</v>
      </c>
      <c r="T213">
        <f t="shared" si="38"/>
        <v>11.370800000000001</v>
      </c>
      <c r="U213">
        <f t="shared" si="39"/>
        <v>10.4866179628</v>
      </c>
      <c r="X213" s="9"/>
      <c r="Y213" s="22">
        <v>0.62774700000000005</v>
      </c>
      <c r="Z213" s="22">
        <v>149.89699999999999</v>
      </c>
      <c r="AA213" s="22">
        <v>-1.3266E-2</v>
      </c>
      <c r="AB213" s="22">
        <v>203</v>
      </c>
      <c r="AC213" s="22">
        <v>0.62692300000000001</v>
      </c>
      <c r="AD213">
        <f t="shared" si="40"/>
        <v>13.266</v>
      </c>
      <c r="AE213">
        <f t="shared" si="41"/>
        <v>8.327691702000001</v>
      </c>
      <c r="AF213" s="9"/>
      <c r="AG213" s="22">
        <v>0.92224099999999998</v>
      </c>
      <c r="AH213" s="22">
        <v>199.108</v>
      </c>
      <c r="AI213" s="22">
        <v>-1.0498E-2</v>
      </c>
      <c r="AJ213" s="22">
        <v>203</v>
      </c>
      <c r="AK213" s="22">
        <v>0.92163099999999998</v>
      </c>
      <c r="AL213">
        <f t="shared" si="42"/>
        <v>10.498000000000001</v>
      </c>
      <c r="AM213">
        <f t="shared" si="43"/>
        <v>9.6816860180000006</v>
      </c>
      <c r="AP213" s="9"/>
      <c r="AQ213" s="22">
        <v>0.62774700000000005</v>
      </c>
      <c r="AR213" s="22">
        <v>248.22200000000001</v>
      </c>
      <c r="AS213" s="22">
        <v>-1.24481E-2</v>
      </c>
      <c r="AT213" s="22">
        <v>203</v>
      </c>
      <c r="AU213" s="22">
        <v>0.626892</v>
      </c>
      <c r="AV213">
        <f t="shared" si="44"/>
        <v>12.4481</v>
      </c>
      <c r="AW213">
        <f t="shared" si="45"/>
        <v>7.8142574307000006</v>
      </c>
      <c r="AX213" s="9"/>
      <c r="AY213" s="22">
        <v>0.92224099999999998</v>
      </c>
      <c r="AZ213" s="22">
        <v>297.452</v>
      </c>
      <c r="BA213" s="22">
        <v>-9.8754900000000007E-3</v>
      </c>
      <c r="BB213" s="22">
        <v>203</v>
      </c>
      <c r="BC213" s="22">
        <v>0.92071499999999995</v>
      </c>
      <c r="BD213">
        <f t="shared" si="46"/>
        <v>9.875490000000001</v>
      </c>
      <c r="BE213">
        <f t="shared" si="47"/>
        <v>9.1075817730900006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0.62271100000000001</v>
      </c>
      <c r="H214" s="22">
        <v>51.429600000000001</v>
      </c>
      <c r="I214" s="22">
        <v>-1.4242599999999999E-2</v>
      </c>
      <c r="J214" s="22">
        <v>204</v>
      </c>
      <c r="K214" s="22">
        <v>0.62182599999999999</v>
      </c>
      <c r="L214">
        <f t="shared" si="36"/>
        <v>14.242599999999999</v>
      </c>
      <c r="M214">
        <f t="shared" si="37"/>
        <v>8.8690236886000005</v>
      </c>
      <c r="N214" s="9"/>
      <c r="O214" s="22">
        <v>0.92727700000000002</v>
      </c>
      <c r="P214" s="22">
        <v>100.69799999999999</v>
      </c>
      <c r="Q214" s="22">
        <v>-1.13373E-2</v>
      </c>
      <c r="R214" s="22">
        <v>204</v>
      </c>
      <c r="S214" s="22">
        <v>0.92620800000000003</v>
      </c>
      <c r="T214">
        <f t="shared" si="38"/>
        <v>11.337299999999999</v>
      </c>
      <c r="U214">
        <f t="shared" si="39"/>
        <v>10.5128175321</v>
      </c>
      <c r="X214" s="9"/>
      <c r="Y214" s="22">
        <v>0.62271100000000001</v>
      </c>
      <c r="Z214" s="22">
        <v>149.90700000000001</v>
      </c>
      <c r="AA214" s="22">
        <v>-1.3281299999999999E-2</v>
      </c>
      <c r="AB214" s="22">
        <v>204</v>
      </c>
      <c r="AC214" s="22">
        <v>0.62185699999999999</v>
      </c>
      <c r="AD214">
        <f t="shared" si="40"/>
        <v>13.2813</v>
      </c>
      <c r="AE214">
        <f t="shared" si="41"/>
        <v>8.2704116042999996</v>
      </c>
      <c r="AF214" s="9"/>
      <c r="AG214" s="22">
        <v>0.92727700000000002</v>
      </c>
      <c r="AH214" s="22">
        <v>199.11799999999999</v>
      </c>
      <c r="AI214" s="22">
        <v>-1.0467499999999999E-2</v>
      </c>
      <c r="AJ214" s="22">
        <v>204</v>
      </c>
      <c r="AK214" s="22">
        <v>0.92590300000000003</v>
      </c>
      <c r="AL214">
        <f t="shared" si="42"/>
        <v>10.467499999999999</v>
      </c>
      <c r="AM214">
        <f t="shared" si="43"/>
        <v>9.7062719975</v>
      </c>
      <c r="AP214" s="9"/>
      <c r="AQ214" s="22">
        <v>0.62271100000000001</v>
      </c>
      <c r="AR214" s="22">
        <v>248.232</v>
      </c>
      <c r="AS214" s="22">
        <v>-1.24817E-2</v>
      </c>
      <c r="AT214" s="22">
        <v>204</v>
      </c>
      <c r="AU214" s="22">
        <v>0.62188699999999997</v>
      </c>
      <c r="AV214">
        <f t="shared" si="44"/>
        <v>12.4817</v>
      </c>
      <c r="AW214">
        <f t="shared" si="45"/>
        <v>7.7724918887000003</v>
      </c>
      <c r="AX214" s="9"/>
      <c r="AY214" s="22">
        <v>0.92727700000000002</v>
      </c>
      <c r="AZ214" s="22">
        <v>297.46199999999999</v>
      </c>
      <c r="BA214" s="22">
        <v>-9.8449699999999998E-3</v>
      </c>
      <c r="BB214" s="22">
        <v>204</v>
      </c>
      <c r="BC214" s="22">
        <v>0.92620800000000003</v>
      </c>
      <c r="BD214">
        <f t="shared" si="46"/>
        <v>9.84497</v>
      </c>
      <c r="BE214">
        <f t="shared" si="47"/>
        <v>9.1290142466899997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0.617676</v>
      </c>
      <c r="H215" s="22">
        <v>51.439700000000002</v>
      </c>
      <c r="I215" s="22">
        <v>-1.4245600000000001E-2</v>
      </c>
      <c r="J215" s="22">
        <v>205</v>
      </c>
      <c r="K215" s="22">
        <v>0.61673</v>
      </c>
      <c r="L215">
        <f t="shared" si="36"/>
        <v>14.245600000000001</v>
      </c>
      <c r="M215">
        <f t="shared" si="37"/>
        <v>8.7991652256000012</v>
      </c>
      <c r="N215" s="9"/>
      <c r="O215" s="22">
        <v>0.93231200000000003</v>
      </c>
      <c r="P215" s="22">
        <v>100.708</v>
      </c>
      <c r="Q215" s="22">
        <v>-1.1312900000000001E-2</v>
      </c>
      <c r="R215" s="22">
        <v>205</v>
      </c>
      <c r="S215" s="22">
        <v>0.931091</v>
      </c>
      <c r="T215">
        <f t="shared" si="38"/>
        <v>11.312900000000001</v>
      </c>
      <c r="U215">
        <f t="shared" si="39"/>
        <v>10.547152424800002</v>
      </c>
      <c r="X215" s="9"/>
      <c r="Y215" s="22">
        <v>0.617676</v>
      </c>
      <c r="Z215" s="22">
        <v>149.91800000000001</v>
      </c>
      <c r="AA215" s="22">
        <v>-1.3284300000000001E-2</v>
      </c>
      <c r="AB215" s="22">
        <v>205</v>
      </c>
      <c r="AC215" s="22">
        <v>0.61685199999999996</v>
      </c>
      <c r="AD215">
        <f t="shared" si="40"/>
        <v>13.2843</v>
      </c>
      <c r="AE215">
        <f t="shared" si="41"/>
        <v>8.2053932867999997</v>
      </c>
      <c r="AF215" s="9"/>
      <c r="AG215" s="22">
        <v>0.93231200000000003</v>
      </c>
      <c r="AH215" s="22">
        <v>199.12799999999999</v>
      </c>
      <c r="AI215" s="22">
        <v>-1.0437E-2</v>
      </c>
      <c r="AJ215" s="22">
        <v>205</v>
      </c>
      <c r="AK215" s="22">
        <v>0.931396</v>
      </c>
      <c r="AL215">
        <f t="shared" si="42"/>
        <v>10.436999999999999</v>
      </c>
      <c r="AM215">
        <f t="shared" si="43"/>
        <v>9.7305403439999996</v>
      </c>
      <c r="AP215" s="9"/>
      <c r="AQ215" s="22">
        <v>0.617676</v>
      </c>
      <c r="AR215" s="22">
        <v>248.24199999999999</v>
      </c>
      <c r="AS215" s="22">
        <v>-1.25031E-2</v>
      </c>
      <c r="AT215" s="22">
        <v>205</v>
      </c>
      <c r="AU215" s="22">
        <v>0.61679099999999998</v>
      </c>
      <c r="AV215">
        <f t="shared" si="44"/>
        <v>12.5031</v>
      </c>
      <c r="AW215">
        <f t="shared" si="45"/>
        <v>7.7228647955999996</v>
      </c>
      <c r="AX215" s="9"/>
      <c r="AY215" s="22">
        <v>0.93231200000000003</v>
      </c>
      <c r="AZ215" s="22">
        <v>297.47199999999998</v>
      </c>
      <c r="BA215" s="22">
        <v>-9.8205600000000007E-3</v>
      </c>
      <c r="BB215" s="22">
        <v>205</v>
      </c>
      <c r="BC215" s="22">
        <v>0.931396</v>
      </c>
      <c r="BD215">
        <f t="shared" si="46"/>
        <v>9.8205600000000004</v>
      </c>
      <c r="BE215">
        <f t="shared" si="47"/>
        <v>9.1558259347200011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0.61263999999999996</v>
      </c>
      <c r="H216" s="22">
        <v>51.449800000000003</v>
      </c>
      <c r="I216" s="22">
        <v>-1.427E-2</v>
      </c>
      <c r="J216" s="22">
        <v>206</v>
      </c>
      <c r="K216" s="22">
        <v>0.61175500000000005</v>
      </c>
      <c r="L216">
        <f t="shared" si="36"/>
        <v>14.27</v>
      </c>
      <c r="M216">
        <f t="shared" si="37"/>
        <v>8.7423728000000001</v>
      </c>
      <c r="N216" s="9"/>
      <c r="O216" s="22">
        <v>0.93734700000000004</v>
      </c>
      <c r="P216" s="22">
        <v>100.718</v>
      </c>
      <c r="Q216" s="22">
        <v>-1.12885E-2</v>
      </c>
      <c r="R216" s="22">
        <v>206</v>
      </c>
      <c r="S216" s="22">
        <v>0.93597399999999997</v>
      </c>
      <c r="T216">
        <f t="shared" si="38"/>
        <v>11.288499999999999</v>
      </c>
      <c r="U216">
        <f t="shared" si="39"/>
        <v>10.581241609499999</v>
      </c>
      <c r="X216" s="9"/>
      <c r="Y216" s="22">
        <v>0.61263999999999996</v>
      </c>
      <c r="Z216" s="22">
        <v>149.928</v>
      </c>
      <c r="AA216" s="22">
        <v>-1.3290400000000001E-2</v>
      </c>
      <c r="AB216" s="22">
        <v>206</v>
      </c>
      <c r="AC216" s="22">
        <v>0.61175500000000005</v>
      </c>
      <c r="AD216">
        <f t="shared" si="40"/>
        <v>13.2904</v>
      </c>
      <c r="AE216">
        <f t="shared" si="41"/>
        <v>8.1422306559999988</v>
      </c>
      <c r="AF216" s="9"/>
      <c r="AG216" s="22">
        <v>0.93734700000000004</v>
      </c>
      <c r="AH216" s="22">
        <v>199.13800000000001</v>
      </c>
      <c r="AI216" s="22">
        <v>-1.0415600000000001E-2</v>
      </c>
      <c r="AJ216" s="22">
        <v>206</v>
      </c>
      <c r="AK216" s="22">
        <v>0.93627899999999997</v>
      </c>
      <c r="AL216">
        <f t="shared" si="42"/>
        <v>10.415600000000001</v>
      </c>
      <c r="AM216">
        <f t="shared" si="43"/>
        <v>9.763031413200002</v>
      </c>
      <c r="AP216" s="9"/>
      <c r="AQ216" s="22">
        <v>0.61263999999999996</v>
      </c>
      <c r="AR216" s="22">
        <v>248.25200000000001</v>
      </c>
      <c r="AS216" s="22">
        <v>-1.2512199999999999E-2</v>
      </c>
      <c r="AT216" s="22">
        <v>206</v>
      </c>
      <c r="AU216" s="22">
        <v>0.61175500000000005</v>
      </c>
      <c r="AV216">
        <f t="shared" si="44"/>
        <v>12.5122</v>
      </c>
      <c r="AW216">
        <f t="shared" si="45"/>
        <v>7.6654742079999991</v>
      </c>
      <c r="AX216" s="9"/>
      <c r="AY216" s="22">
        <v>0.93734700000000004</v>
      </c>
      <c r="AZ216" s="22">
        <v>297.48200000000003</v>
      </c>
      <c r="BA216" s="22">
        <v>-9.8022500000000002E-3</v>
      </c>
      <c r="BB216" s="22">
        <v>206</v>
      </c>
      <c r="BC216" s="22">
        <v>0.93689</v>
      </c>
      <c r="BD216">
        <f t="shared" si="46"/>
        <v>9.8022500000000008</v>
      </c>
      <c r="BE216">
        <f t="shared" si="47"/>
        <v>9.1881096307500005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0.60760499999999995</v>
      </c>
      <c r="H217" s="22">
        <v>51.459800000000001</v>
      </c>
      <c r="I217" s="22">
        <v>-1.4297499999999999E-2</v>
      </c>
      <c r="J217" s="22">
        <v>207</v>
      </c>
      <c r="K217" s="22">
        <v>0.60668900000000003</v>
      </c>
      <c r="L217">
        <f t="shared" si="36"/>
        <v>14.297499999999999</v>
      </c>
      <c r="M217">
        <f t="shared" si="37"/>
        <v>8.6872324874999993</v>
      </c>
      <c r="N217" s="9"/>
      <c r="O217" s="22">
        <v>0.94238299999999997</v>
      </c>
      <c r="P217" s="22">
        <v>100.72799999999999</v>
      </c>
      <c r="Q217" s="22">
        <v>-1.12762E-2</v>
      </c>
      <c r="R217" s="22">
        <v>207</v>
      </c>
      <c r="S217" s="22">
        <v>0.94146700000000005</v>
      </c>
      <c r="T217">
        <f t="shared" si="38"/>
        <v>11.276199999999999</v>
      </c>
      <c r="U217">
        <f t="shared" si="39"/>
        <v>10.626499184599998</v>
      </c>
      <c r="X217" s="9"/>
      <c r="Y217" s="22">
        <v>0.60760499999999995</v>
      </c>
      <c r="Z217" s="22">
        <v>149.93799999999999</v>
      </c>
      <c r="AA217" s="22">
        <v>-1.3296499999999999E-2</v>
      </c>
      <c r="AB217" s="22">
        <v>207</v>
      </c>
      <c r="AC217" s="22">
        <v>0.60675000000000001</v>
      </c>
      <c r="AD217">
        <f t="shared" si="40"/>
        <v>13.2965</v>
      </c>
      <c r="AE217">
        <f t="shared" si="41"/>
        <v>8.079019882499999</v>
      </c>
      <c r="AF217" s="9"/>
      <c r="AG217" s="22">
        <v>0.94238299999999997</v>
      </c>
      <c r="AH217" s="22">
        <v>199.148</v>
      </c>
      <c r="AI217" s="22">
        <v>-1.0400400000000001E-2</v>
      </c>
      <c r="AJ217" s="22">
        <v>207</v>
      </c>
      <c r="AK217" s="22">
        <v>0.94146700000000005</v>
      </c>
      <c r="AL217">
        <f t="shared" si="42"/>
        <v>10.400400000000001</v>
      </c>
      <c r="AM217">
        <f t="shared" si="43"/>
        <v>9.8011601532000014</v>
      </c>
      <c r="AP217" s="9"/>
      <c r="AQ217" s="22">
        <v>0.60760499999999995</v>
      </c>
      <c r="AR217" s="22">
        <v>248.26300000000001</v>
      </c>
      <c r="AS217" s="22">
        <v>-1.2506099999999999E-2</v>
      </c>
      <c r="AT217" s="22">
        <v>207</v>
      </c>
      <c r="AU217" s="22">
        <v>0.60665899999999995</v>
      </c>
      <c r="AV217">
        <f t="shared" si="44"/>
        <v>12.5061</v>
      </c>
      <c r="AW217">
        <f t="shared" si="45"/>
        <v>7.5987688904999997</v>
      </c>
      <c r="AX217" s="9"/>
      <c r="AY217" s="22">
        <v>0.94238299999999997</v>
      </c>
      <c r="AZ217" s="22">
        <v>297.49200000000002</v>
      </c>
      <c r="BA217" s="22">
        <v>-9.7839399999999997E-3</v>
      </c>
      <c r="BB217" s="22">
        <v>207</v>
      </c>
      <c r="BC217" s="22">
        <v>0.94116200000000005</v>
      </c>
      <c r="BD217">
        <f t="shared" si="46"/>
        <v>9.7839399999999994</v>
      </c>
      <c r="BE217">
        <f t="shared" si="47"/>
        <v>9.2202187290199991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0.60257000000000005</v>
      </c>
      <c r="H218" s="22">
        <v>51.469900000000003</v>
      </c>
      <c r="I218" s="22">
        <v>-1.43158E-2</v>
      </c>
      <c r="J218" s="22">
        <v>208</v>
      </c>
      <c r="K218" s="22">
        <v>0.60168500000000003</v>
      </c>
      <c r="L218">
        <f t="shared" si="36"/>
        <v>14.315799999999999</v>
      </c>
      <c r="M218">
        <f t="shared" si="37"/>
        <v>8.6262716059999995</v>
      </c>
      <c r="N218" s="9"/>
      <c r="O218" s="22">
        <v>0.94741799999999998</v>
      </c>
      <c r="P218" s="22">
        <v>100.738</v>
      </c>
      <c r="Q218" s="22">
        <v>-1.12549E-2</v>
      </c>
      <c r="R218" s="22">
        <v>208</v>
      </c>
      <c r="S218" s="22">
        <v>0.94604500000000002</v>
      </c>
      <c r="T218">
        <f t="shared" si="38"/>
        <v>11.254899999999999</v>
      </c>
      <c r="U218">
        <f t="shared" si="39"/>
        <v>10.663094848199998</v>
      </c>
      <c r="X218" s="9"/>
      <c r="Y218" s="22">
        <v>0.60257000000000005</v>
      </c>
      <c r="Z218" s="22">
        <v>149.94800000000001</v>
      </c>
      <c r="AA218" s="22">
        <v>-1.33148E-2</v>
      </c>
      <c r="AB218" s="22">
        <v>208</v>
      </c>
      <c r="AC218" s="22">
        <v>0.601715</v>
      </c>
      <c r="AD218">
        <f t="shared" si="40"/>
        <v>13.3148</v>
      </c>
      <c r="AE218">
        <f t="shared" si="41"/>
        <v>8.0230990360000014</v>
      </c>
      <c r="AF218" s="9"/>
      <c r="AG218" s="22">
        <v>0.94741799999999998</v>
      </c>
      <c r="AH218" s="22">
        <v>199.15799999999999</v>
      </c>
      <c r="AI218" s="22">
        <v>-1.0372899999999999E-2</v>
      </c>
      <c r="AJ218" s="22">
        <v>208</v>
      </c>
      <c r="AK218" s="22">
        <v>0.94665500000000002</v>
      </c>
      <c r="AL218">
        <f t="shared" si="42"/>
        <v>10.3729</v>
      </c>
      <c r="AM218">
        <f t="shared" si="43"/>
        <v>9.8274721722000002</v>
      </c>
      <c r="AP218" s="9"/>
      <c r="AQ218" s="22">
        <v>0.60257000000000005</v>
      </c>
      <c r="AR218" s="22">
        <v>248.273</v>
      </c>
      <c r="AS218" s="22">
        <v>-1.2506099999999999E-2</v>
      </c>
      <c r="AT218" s="22">
        <v>208</v>
      </c>
      <c r="AU218" s="22">
        <v>0.601746</v>
      </c>
      <c r="AV218">
        <f t="shared" si="44"/>
        <v>12.5061</v>
      </c>
      <c r="AW218">
        <f t="shared" si="45"/>
        <v>7.535800677000001</v>
      </c>
      <c r="AX218" s="9"/>
      <c r="AY218" s="22">
        <v>0.94741799999999998</v>
      </c>
      <c r="AZ218" s="22">
        <v>297.50200000000001</v>
      </c>
      <c r="BA218" s="22">
        <v>-9.7595200000000007E-3</v>
      </c>
      <c r="BB218" s="22">
        <v>208</v>
      </c>
      <c r="BC218" s="22">
        <v>0.94635000000000002</v>
      </c>
      <c r="BD218">
        <f t="shared" si="46"/>
        <v>9.7595200000000002</v>
      </c>
      <c r="BE218">
        <f t="shared" si="47"/>
        <v>9.2463449193600002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0.59753400000000001</v>
      </c>
      <c r="H219" s="22">
        <v>51.48</v>
      </c>
      <c r="I219" s="22">
        <v>-1.4331099999999999E-2</v>
      </c>
      <c r="J219" s="22">
        <v>209</v>
      </c>
      <c r="K219" s="22">
        <v>0.59674099999999997</v>
      </c>
      <c r="L219">
        <f t="shared" si="36"/>
        <v>14.331099999999999</v>
      </c>
      <c r="M219">
        <f t="shared" si="37"/>
        <v>8.5633195073999993</v>
      </c>
      <c r="N219" s="9"/>
      <c r="O219" s="22">
        <v>0.95245400000000002</v>
      </c>
      <c r="P219" s="22">
        <v>100.748</v>
      </c>
      <c r="Q219" s="22">
        <v>-1.12335E-2</v>
      </c>
      <c r="R219" s="22">
        <v>209</v>
      </c>
      <c r="S219" s="22">
        <v>0.95153799999999999</v>
      </c>
      <c r="T219">
        <f t="shared" si="38"/>
        <v>11.233500000000001</v>
      </c>
      <c r="U219">
        <f t="shared" si="39"/>
        <v>10.699392009000002</v>
      </c>
      <c r="X219" s="9"/>
      <c r="Y219" s="22">
        <v>0.59753400000000001</v>
      </c>
      <c r="Z219" s="22">
        <v>149.958</v>
      </c>
      <c r="AA219" s="22">
        <v>-1.3327E-2</v>
      </c>
      <c r="AB219" s="22">
        <v>209</v>
      </c>
      <c r="AC219" s="22">
        <v>0.59667999999999999</v>
      </c>
      <c r="AD219">
        <f t="shared" si="40"/>
        <v>13.327</v>
      </c>
      <c r="AE219">
        <f t="shared" si="41"/>
        <v>7.9633356180000003</v>
      </c>
      <c r="AF219" s="9"/>
      <c r="AG219" s="22">
        <v>0.95245400000000002</v>
      </c>
      <c r="AH219" s="22">
        <v>199.16800000000001</v>
      </c>
      <c r="AI219" s="22">
        <v>-1.03546E-2</v>
      </c>
      <c r="AJ219" s="22">
        <v>209</v>
      </c>
      <c r="AK219" s="22">
        <v>0.95031699999999997</v>
      </c>
      <c r="AL219">
        <f t="shared" si="42"/>
        <v>10.3546</v>
      </c>
      <c r="AM219">
        <f t="shared" si="43"/>
        <v>9.8622801883999998</v>
      </c>
      <c r="AP219" s="9"/>
      <c r="AQ219" s="22">
        <v>0.59753400000000001</v>
      </c>
      <c r="AR219" s="22">
        <v>248.28299999999999</v>
      </c>
      <c r="AS219" s="22">
        <v>-1.25153E-2</v>
      </c>
      <c r="AT219" s="22">
        <v>209</v>
      </c>
      <c r="AU219" s="22">
        <v>0.59667999999999999</v>
      </c>
      <c r="AV219">
        <f t="shared" si="44"/>
        <v>12.5153</v>
      </c>
      <c r="AW219">
        <f t="shared" si="45"/>
        <v>7.4783172701999998</v>
      </c>
      <c r="AX219" s="9"/>
      <c r="AY219" s="22">
        <v>0.95245400000000002</v>
      </c>
      <c r="AZ219" s="22">
        <v>297.512</v>
      </c>
      <c r="BA219" s="22">
        <v>-9.7351099999999999E-3</v>
      </c>
      <c r="BB219" s="22">
        <v>209</v>
      </c>
      <c r="BC219" s="22">
        <v>0.951233</v>
      </c>
      <c r="BD219">
        <f t="shared" si="46"/>
        <v>9.7351100000000006</v>
      </c>
      <c r="BE219">
        <f t="shared" si="47"/>
        <v>9.2722444599400013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0.592499</v>
      </c>
      <c r="H220" s="22">
        <v>51.490099999999998</v>
      </c>
      <c r="I220" s="22">
        <v>-1.43372E-2</v>
      </c>
      <c r="J220" s="22">
        <v>210</v>
      </c>
      <c r="K220" s="22">
        <v>0.59161399999999997</v>
      </c>
      <c r="L220">
        <f t="shared" si="36"/>
        <v>14.337199999999999</v>
      </c>
      <c r="M220">
        <f t="shared" si="37"/>
        <v>8.4947766627999997</v>
      </c>
      <c r="N220" s="9"/>
      <c r="O220" s="22">
        <v>0.95748900000000003</v>
      </c>
      <c r="P220" s="22">
        <v>100.758</v>
      </c>
      <c r="Q220" s="22">
        <v>-1.12183E-2</v>
      </c>
      <c r="R220" s="22">
        <v>210</v>
      </c>
      <c r="S220" s="22">
        <v>0.95642099999999997</v>
      </c>
      <c r="T220">
        <f t="shared" si="38"/>
        <v>11.218300000000001</v>
      </c>
      <c r="U220">
        <f t="shared" si="39"/>
        <v>10.741398848700001</v>
      </c>
      <c r="X220" s="9"/>
      <c r="Y220" s="22">
        <v>0.592499</v>
      </c>
      <c r="Z220" s="22">
        <v>149.96799999999999</v>
      </c>
      <c r="AA220" s="22">
        <v>-1.3339200000000001E-2</v>
      </c>
      <c r="AB220" s="22">
        <v>210</v>
      </c>
      <c r="AC220" s="22">
        <v>0.59167499999999995</v>
      </c>
      <c r="AD220">
        <f t="shared" si="40"/>
        <v>13.3392</v>
      </c>
      <c r="AE220">
        <f t="shared" si="41"/>
        <v>7.9034626607999998</v>
      </c>
      <c r="AF220" s="9"/>
      <c r="AG220" s="22">
        <v>0.95748900000000003</v>
      </c>
      <c r="AH220" s="22">
        <v>199.178</v>
      </c>
      <c r="AI220" s="22">
        <v>-1.0321E-2</v>
      </c>
      <c r="AJ220" s="22">
        <v>210</v>
      </c>
      <c r="AK220" s="22">
        <v>0.95642099999999997</v>
      </c>
      <c r="AL220">
        <f t="shared" si="42"/>
        <v>10.321</v>
      </c>
      <c r="AM220">
        <f t="shared" si="43"/>
        <v>9.8822439689999992</v>
      </c>
      <c r="AP220" s="9"/>
      <c r="AQ220" s="22">
        <v>0.592499</v>
      </c>
      <c r="AR220" s="22">
        <v>248.29300000000001</v>
      </c>
      <c r="AS220" s="22">
        <v>-1.25214E-2</v>
      </c>
      <c r="AT220" s="22">
        <v>210</v>
      </c>
      <c r="AU220" s="22">
        <v>0.59164399999999995</v>
      </c>
      <c r="AV220">
        <f t="shared" si="44"/>
        <v>12.5214</v>
      </c>
      <c r="AW220">
        <f t="shared" si="45"/>
        <v>7.4189169785999995</v>
      </c>
      <c r="AX220" s="9"/>
      <c r="AY220" s="22">
        <v>0.95748900000000003</v>
      </c>
      <c r="AZ220" s="22">
        <v>297.52199999999999</v>
      </c>
      <c r="BA220" s="22">
        <v>-9.7106899999999993E-3</v>
      </c>
      <c r="BB220" s="22">
        <v>210</v>
      </c>
      <c r="BC220" s="22">
        <v>0.95642099999999997</v>
      </c>
      <c r="BD220">
        <f t="shared" si="46"/>
        <v>9.7106899999999996</v>
      </c>
      <c r="BE220">
        <f t="shared" si="47"/>
        <v>9.2978788574099998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0.58746299999999996</v>
      </c>
      <c r="H221" s="22">
        <v>51.500100000000003</v>
      </c>
      <c r="I221" s="22">
        <v>-1.43494E-2</v>
      </c>
      <c r="J221" s="22">
        <v>211</v>
      </c>
      <c r="K221" s="22">
        <v>0.58663900000000002</v>
      </c>
      <c r="L221">
        <f t="shared" si="36"/>
        <v>14.349399999999999</v>
      </c>
      <c r="M221">
        <f t="shared" si="37"/>
        <v>8.4297415721999993</v>
      </c>
      <c r="N221" s="9"/>
      <c r="O221" s="22">
        <v>0.96252400000000005</v>
      </c>
      <c r="P221" s="22">
        <v>100.76900000000001</v>
      </c>
      <c r="Q221" s="22">
        <v>-1.1196899999999999E-2</v>
      </c>
      <c r="R221" s="22">
        <v>211</v>
      </c>
      <c r="S221" s="22">
        <v>0.96130400000000005</v>
      </c>
      <c r="T221">
        <f t="shared" si="38"/>
        <v>11.196899999999999</v>
      </c>
      <c r="U221">
        <f t="shared" si="39"/>
        <v>10.777284975600001</v>
      </c>
      <c r="X221" s="9"/>
      <c r="Y221" s="22">
        <v>0.58746299999999996</v>
      </c>
      <c r="Z221" s="22">
        <v>149.97800000000001</v>
      </c>
      <c r="AA221" s="22">
        <v>-1.33423E-2</v>
      </c>
      <c r="AB221" s="22">
        <v>211</v>
      </c>
      <c r="AC221" s="22">
        <v>0.58657800000000004</v>
      </c>
      <c r="AD221">
        <f t="shared" si="40"/>
        <v>13.3423</v>
      </c>
      <c r="AE221">
        <f t="shared" si="41"/>
        <v>7.8381075848999995</v>
      </c>
      <c r="AF221" s="9"/>
      <c r="AG221" s="22">
        <v>0.96252400000000005</v>
      </c>
      <c r="AH221" s="22">
        <v>199.18799999999999</v>
      </c>
      <c r="AI221" s="22">
        <v>-1.0284400000000001E-2</v>
      </c>
      <c r="AJ221" s="22">
        <v>211</v>
      </c>
      <c r="AK221" s="22">
        <v>0.96130400000000005</v>
      </c>
      <c r="AL221">
        <f t="shared" si="42"/>
        <v>10.284400000000002</v>
      </c>
      <c r="AM221">
        <f t="shared" si="43"/>
        <v>9.8989818256000017</v>
      </c>
      <c r="AP221" s="9"/>
      <c r="AQ221" s="22">
        <v>0.58746299999999996</v>
      </c>
      <c r="AR221" s="22">
        <v>248.303</v>
      </c>
      <c r="AS221" s="22">
        <v>-1.25275E-2</v>
      </c>
      <c r="AT221" s="22">
        <v>211</v>
      </c>
      <c r="AU221" s="22">
        <v>0.58676099999999998</v>
      </c>
      <c r="AV221">
        <f t="shared" si="44"/>
        <v>12.5275</v>
      </c>
      <c r="AW221">
        <f t="shared" si="45"/>
        <v>7.3594427324999998</v>
      </c>
      <c r="AX221" s="9"/>
      <c r="AY221" s="22">
        <v>0.96252400000000005</v>
      </c>
      <c r="AZ221" s="22">
        <v>297.53199999999998</v>
      </c>
      <c r="BA221" s="22">
        <v>-9.6862800000000002E-3</v>
      </c>
      <c r="BB221" s="22">
        <v>211</v>
      </c>
      <c r="BC221" s="22">
        <v>0.96099900000000005</v>
      </c>
      <c r="BD221">
        <f t="shared" si="46"/>
        <v>9.68628</v>
      </c>
      <c r="BE221">
        <f t="shared" si="47"/>
        <v>9.3232769707200003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0.58242799999999995</v>
      </c>
      <c r="H222" s="22">
        <v>51.510199999999998</v>
      </c>
      <c r="I222" s="22">
        <v>-1.43494E-2</v>
      </c>
      <c r="J222" s="22">
        <v>212</v>
      </c>
      <c r="K222" s="22">
        <v>0.58151200000000003</v>
      </c>
      <c r="L222">
        <f t="shared" si="36"/>
        <v>14.349399999999999</v>
      </c>
      <c r="M222">
        <f t="shared" si="37"/>
        <v>8.3574923431999988</v>
      </c>
      <c r="N222" s="9"/>
      <c r="O222" s="22">
        <v>0.96755999999999998</v>
      </c>
      <c r="P222" s="22">
        <v>100.779</v>
      </c>
      <c r="Q222" s="22">
        <v>-1.11664E-2</v>
      </c>
      <c r="R222" s="22">
        <v>212</v>
      </c>
      <c r="S222" s="22">
        <v>0.96649200000000002</v>
      </c>
      <c r="T222">
        <f t="shared" si="38"/>
        <v>11.166399999999999</v>
      </c>
      <c r="U222">
        <f t="shared" si="39"/>
        <v>10.804161983999998</v>
      </c>
      <c r="X222" s="9"/>
      <c r="Y222" s="22">
        <v>0.58242799999999995</v>
      </c>
      <c r="Z222" s="22">
        <v>149.988</v>
      </c>
      <c r="AA222" s="22">
        <v>-1.33545E-2</v>
      </c>
      <c r="AB222" s="22">
        <v>212</v>
      </c>
      <c r="AC222" s="22">
        <v>0.58163500000000001</v>
      </c>
      <c r="AD222">
        <f t="shared" si="40"/>
        <v>13.3545</v>
      </c>
      <c r="AE222">
        <f t="shared" si="41"/>
        <v>7.7780347259999996</v>
      </c>
      <c r="AF222" s="9"/>
      <c r="AG222" s="22">
        <v>0.96755999999999998</v>
      </c>
      <c r="AH222" s="22">
        <v>199.19800000000001</v>
      </c>
      <c r="AI222" s="22">
        <v>-1.0257E-2</v>
      </c>
      <c r="AJ222" s="22">
        <v>212</v>
      </c>
      <c r="AK222" s="22">
        <v>0.96679700000000002</v>
      </c>
      <c r="AL222">
        <f t="shared" si="42"/>
        <v>10.257</v>
      </c>
      <c r="AM222">
        <f t="shared" si="43"/>
        <v>9.9242629200000003</v>
      </c>
      <c r="AP222" s="9"/>
      <c r="AQ222" s="22">
        <v>0.58242799999999995</v>
      </c>
      <c r="AR222" s="22">
        <v>248.31299999999999</v>
      </c>
      <c r="AS222" s="22">
        <v>-1.25427E-2</v>
      </c>
      <c r="AT222" s="22">
        <v>212</v>
      </c>
      <c r="AU222" s="22">
        <v>0.58160400000000001</v>
      </c>
      <c r="AV222">
        <f t="shared" si="44"/>
        <v>12.5427</v>
      </c>
      <c r="AW222">
        <f t="shared" si="45"/>
        <v>7.3052196755999992</v>
      </c>
      <c r="AX222" s="9"/>
      <c r="AY222" s="22">
        <v>0.96755999999999998</v>
      </c>
      <c r="AZ222" s="22">
        <v>297.54199999999997</v>
      </c>
      <c r="BA222" s="22">
        <v>-9.6557599999999993E-3</v>
      </c>
      <c r="BB222" s="22">
        <v>212</v>
      </c>
      <c r="BC222" s="22">
        <v>0.96649200000000002</v>
      </c>
      <c r="BD222">
        <f t="shared" si="46"/>
        <v>9.655759999999999</v>
      </c>
      <c r="BE222">
        <f t="shared" si="47"/>
        <v>9.3425271455999983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0.57739300000000005</v>
      </c>
      <c r="H223" s="22">
        <v>51.520299999999999</v>
      </c>
      <c r="I223" s="22">
        <v>-1.43494E-2</v>
      </c>
      <c r="J223" s="22">
        <v>213</v>
      </c>
      <c r="K223" s="22">
        <v>0.57650800000000002</v>
      </c>
      <c r="L223">
        <f t="shared" si="36"/>
        <v>14.349399999999999</v>
      </c>
      <c r="M223">
        <f t="shared" si="37"/>
        <v>8.2852431142</v>
      </c>
      <c r="N223" s="9"/>
      <c r="O223" s="22">
        <v>0.97259499999999999</v>
      </c>
      <c r="P223" s="22">
        <v>100.789</v>
      </c>
      <c r="Q223" s="22">
        <v>-1.11328E-2</v>
      </c>
      <c r="R223" s="22">
        <v>213</v>
      </c>
      <c r="S223" s="22">
        <v>0.97167999999999999</v>
      </c>
      <c r="T223">
        <f t="shared" si="38"/>
        <v>11.1328</v>
      </c>
      <c r="U223">
        <f t="shared" si="39"/>
        <v>10.827705615999999</v>
      </c>
      <c r="X223" s="9"/>
      <c r="Y223" s="22">
        <v>0.57739300000000005</v>
      </c>
      <c r="Z223" s="22">
        <v>149.99799999999999</v>
      </c>
      <c r="AA223" s="22">
        <v>-1.33667E-2</v>
      </c>
      <c r="AB223" s="22">
        <v>213</v>
      </c>
      <c r="AC223" s="22">
        <v>0.576569</v>
      </c>
      <c r="AD223">
        <f t="shared" si="40"/>
        <v>13.3667</v>
      </c>
      <c r="AE223">
        <f t="shared" si="41"/>
        <v>7.7178390131000008</v>
      </c>
      <c r="AF223" s="9"/>
      <c r="AG223" s="22">
        <v>0.97259499999999999</v>
      </c>
      <c r="AH223" s="22">
        <v>199.209</v>
      </c>
      <c r="AI223" s="22">
        <v>-1.0235599999999999E-2</v>
      </c>
      <c r="AJ223" s="22">
        <v>213</v>
      </c>
      <c r="AK223" s="22">
        <v>0.97137499999999999</v>
      </c>
      <c r="AL223">
        <f t="shared" si="42"/>
        <v>10.2356</v>
      </c>
      <c r="AM223">
        <f t="shared" si="43"/>
        <v>9.9550933819999994</v>
      </c>
      <c r="AP223" s="9"/>
      <c r="AQ223" s="22">
        <v>0.57739300000000005</v>
      </c>
      <c r="AR223" s="22">
        <v>248.32300000000001</v>
      </c>
      <c r="AS223" s="22">
        <v>-1.2560999999999999E-2</v>
      </c>
      <c r="AT223" s="22">
        <v>213</v>
      </c>
      <c r="AU223" s="22">
        <v>0.57650800000000002</v>
      </c>
      <c r="AV223">
        <f t="shared" si="44"/>
        <v>12.561</v>
      </c>
      <c r="AW223">
        <f t="shared" si="45"/>
        <v>7.2526334730000004</v>
      </c>
      <c r="AX223" s="9"/>
      <c r="AY223" s="22">
        <v>0.97259499999999999</v>
      </c>
      <c r="AZ223" s="22">
        <v>297.55200000000002</v>
      </c>
      <c r="BA223" s="22">
        <v>-9.6343999999999996E-3</v>
      </c>
      <c r="BB223" s="22">
        <v>213</v>
      </c>
      <c r="BC223" s="22">
        <v>0.97198499999999999</v>
      </c>
      <c r="BD223">
        <f t="shared" si="46"/>
        <v>9.6343999999999994</v>
      </c>
      <c r="BE223">
        <f t="shared" si="47"/>
        <v>9.3703692679999993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0.572357</v>
      </c>
      <c r="H224" s="22">
        <v>51.530299999999997</v>
      </c>
      <c r="I224" s="22">
        <v>-1.43494E-2</v>
      </c>
      <c r="J224" s="22">
        <v>214</v>
      </c>
      <c r="K224" s="22">
        <v>0.57144200000000001</v>
      </c>
      <c r="L224">
        <f t="shared" si="36"/>
        <v>14.349399999999999</v>
      </c>
      <c r="M224">
        <f t="shared" si="37"/>
        <v>8.2129795357999988</v>
      </c>
      <c r="N224" s="9"/>
      <c r="O224" s="22">
        <v>0.97763100000000003</v>
      </c>
      <c r="P224" s="22">
        <v>100.79900000000001</v>
      </c>
      <c r="Q224" s="22">
        <v>-1.1108399999999999E-2</v>
      </c>
      <c r="R224" s="22">
        <v>214</v>
      </c>
      <c r="S224" s="22">
        <v>0.97686799999999996</v>
      </c>
      <c r="T224">
        <f t="shared" si="38"/>
        <v>11.1084</v>
      </c>
      <c r="U224">
        <f t="shared" si="39"/>
        <v>10.859916200400001</v>
      </c>
      <c r="X224" s="9"/>
      <c r="Y224" s="22">
        <v>0.572357</v>
      </c>
      <c r="Z224" s="22">
        <v>150.00800000000001</v>
      </c>
      <c r="AA224" s="22">
        <v>-1.3384999999999999E-2</v>
      </c>
      <c r="AB224" s="22">
        <v>214</v>
      </c>
      <c r="AC224" s="22">
        <v>0.57153299999999996</v>
      </c>
      <c r="AD224">
        <f t="shared" si="40"/>
        <v>13.385</v>
      </c>
      <c r="AE224">
        <f t="shared" si="41"/>
        <v>7.6609984449999997</v>
      </c>
      <c r="AF224" s="9"/>
      <c r="AG224" s="22">
        <v>0.97763100000000003</v>
      </c>
      <c r="AH224" s="22">
        <v>199.21899999999999</v>
      </c>
      <c r="AI224" s="22">
        <v>-1.02203E-2</v>
      </c>
      <c r="AJ224" s="22">
        <v>214</v>
      </c>
      <c r="AK224" s="22">
        <v>0.97595200000000004</v>
      </c>
      <c r="AL224">
        <f t="shared" si="42"/>
        <v>10.2203</v>
      </c>
      <c r="AM224">
        <f t="shared" si="43"/>
        <v>9.991682109300001</v>
      </c>
      <c r="AP224" s="9"/>
      <c r="AQ224" s="22">
        <v>0.572357</v>
      </c>
      <c r="AR224" s="22">
        <v>248.333</v>
      </c>
      <c r="AS224" s="22">
        <v>-1.25793E-2</v>
      </c>
      <c r="AT224" s="22">
        <v>214</v>
      </c>
      <c r="AU224" s="22">
        <v>0.57150299999999998</v>
      </c>
      <c r="AV224">
        <f t="shared" si="44"/>
        <v>12.5793</v>
      </c>
      <c r="AW224">
        <f t="shared" si="45"/>
        <v>7.1998504100999998</v>
      </c>
      <c r="AX224" s="9"/>
      <c r="AY224" s="22">
        <v>0.97763100000000003</v>
      </c>
      <c r="AZ224" s="22">
        <v>297.56200000000001</v>
      </c>
      <c r="BA224" s="22">
        <v>-9.6221899999999992E-3</v>
      </c>
      <c r="BB224" s="22">
        <v>214</v>
      </c>
      <c r="BC224" s="22">
        <v>0.97686799999999996</v>
      </c>
      <c r="BD224">
        <f t="shared" si="46"/>
        <v>9.6221899999999998</v>
      </c>
      <c r="BE224">
        <f t="shared" si="47"/>
        <v>9.4069512318899999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0.56732199999999999</v>
      </c>
      <c r="H225" s="22">
        <v>51.540399999999998</v>
      </c>
      <c r="I225" s="22">
        <v>-1.43585E-2</v>
      </c>
      <c r="J225" s="22">
        <v>215</v>
      </c>
      <c r="K225" s="22">
        <v>0.56643699999999997</v>
      </c>
      <c r="L225">
        <f t="shared" si="36"/>
        <v>14.358499999999999</v>
      </c>
      <c r="M225">
        <f t="shared" si="37"/>
        <v>8.1458929369999993</v>
      </c>
      <c r="N225" s="9"/>
      <c r="O225" s="22">
        <v>0.98266600000000004</v>
      </c>
      <c r="P225" s="22">
        <v>100.809</v>
      </c>
      <c r="Q225" s="22">
        <v>-1.10718E-2</v>
      </c>
      <c r="R225" s="22">
        <v>215</v>
      </c>
      <c r="S225" s="22">
        <v>0.98175000000000001</v>
      </c>
      <c r="T225">
        <f t="shared" si="38"/>
        <v>11.0718</v>
      </c>
      <c r="U225">
        <f t="shared" si="39"/>
        <v>10.8798814188</v>
      </c>
      <c r="X225" s="9"/>
      <c r="Y225" s="22">
        <v>0.56732199999999999</v>
      </c>
      <c r="Z225" s="22">
        <v>150.018</v>
      </c>
      <c r="AA225" s="22">
        <v>-1.3418599999999999E-2</v>
      </c>
      <c r="AB225" s="22">
        <v>215</v>
      </c>
      <c r="AC225" s="22">
        <v>0.56646700000000005</v>
      </c>
      <c r="AD225">
        <f t="shared" si="40"/>
        <v>13.4186</v>
      </c>
      <c r="AE225">
        <f t="shared" si="41"/>
        <v>7.6126669892000001</v>
      </c>
      <c r="AF225" s="9"/>
      <c r="AG225" s="22">
        <v>0.98266600000000004</v>
      </c>
      <c r="AH225" s="22">
        <v>199.22900000000001</v>
      </c>
      <c r="AI225" s="22">
        <v>-1.0195900000000001E-2</v>
      </c>
      <c r="AJ225" s="22">
        <v>215</v>
      </c>
      <c r="AK225" s="22">
        <v>0.98175000000000001</v>
      </c>
      <c r="AL225">
        <f t="shared" si="42"/>
        <v>10.1959</v>
      </c>
      <c r="AM225">
        <f t="shared" si="43"/>
        <v>10.019164269400001</v>
      </c>
      <c r="AP225" s="9"/>
      <c r="AQ225" s="22">
        <v>0.56732199999999999</v>
      </c>
      <c r="AR225" s="22">
        <v>248.34299999999999</v>
      </c>
      <c r="AS225" s="22">
        <v>-1.25977E-2</v>
      </c>
      <c r="AT225" s="22">
        <v>215</v>
      </c>
      <c r="AU225" s="22">
        <v>0.56640599999999997</v>
      </c>
      <c r="AV225">
        <f t="shared" si="44"/>
        <v>12.5977</v>
      </c>
      <c r="AW225">
        <f t="shared" si="45"/>
        <v>7.1469523593999993</v>
      </c>
      <c r="AX225" s="9"/>
      <c r="AY225" s="22">
        <v>0.98266600000000004</v>
      </c>
      <c r="AZ225" s="22">
        <v>297.57299999999998</v>
      </c>
      <c r="BA225" s="22">
        <v>-9.6038800000000004E-3</v>
      </c>
      <c r="BB225" s="22">
        <v>215</v>
      </c>
      <c r="BC225" s="22">
        <v>0.98144500000000001</v>
      </c>
      <c r="BD225">
        <f t="shared" si="46"/>
        <v>9.6038800000000002</v>
      </c>
      <c r="BE225">
        <f t="shared" si="47"/>
        <v>9.4374063440800011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0.56228599999999995</v>
      </c>
      <c r="H226" s="22">
        <v>51.5505</v>
      </c>
      <c r="I226" s="22">
        <v>-1.43707E-2</v>
      </c>
      <c r="J226" s="22">
        <v>216</v>
      </c>
      <c r="K226" s="22">
        <v>0.56133999999999995</v>
      </c>
      <c r="L226">
        <f t="shared" si="36"/>
        <v>14.370699999999999</v>
      </c>
      <c r="M226">
        <f t="shared" si="37"/>
        <v>8.0804434201999982</v>
      </c>
      <c r="N226" s="9"/>
      <c r="O226" s="22">
        <v>0.98770100000000005</v>
      </c>
      <c r="P226" s="22">
        <v>100.819</v>
      </c>
      <c r="Q226" s="22">
        <v>-1.10443E-2</v>
      </c>
      <c r="R226" s="22">
        <v>216</v>
      </c>
      <c r="S226" s="22">
        <v>0.98632799999999998</v>
      </c>
      <c r="T226">
        <f t="shared" si="38"/>
        <v>11.0443</v>
      </c>
      <c r="U226">
        <f t="shared" si="39"/>
        <v>10.908466154300001</v>
      </c>
      <c r="X226" s="9"/>
      <c r="Y226" s="22">
        <v>0.56228599999999995</v>
      </c>
      <c r="Z226" s="22">
        <v>150.02799999999999</v>
      </c>
      <c r="AA226" s="22">
        <v>-1.3443E-2</v>
      </c>
      <c r="AB226" s="22">
        <v>216</v>
      </c>
      <c r="AC226" s="22">
        <v>0.56146200000000002</v>
      </c>
      <c r="AD226">
        <f t="shared" si="40"/>
        <v>13.443</v>
      </c>
      <c r="AE226">
        <f t="shared" si="41"/>
        <v>7.5588106979999994</v>
      </c>
      <c r="AF226" s="9"/>
      <c r="AG226" s="22">
        <v>0.98770100000000005</v>
      </c>
      <c r="AH226" s="22">
        <v>199.239</v>
      </c>
      <c r="AI226" s="22">
        <v>-1.01624E-2</v>
      </c>
      <c r="AJ226" s="22">
        <v>216</v>
      </c>
      <c r="AK226" s="22">
        <v>0.98663299999999998</v>
      </c>
      <c r="AL226">
        <f t="shared" si="42"/>
        <v>10.1624</v>
      </c>
      <c r="AM226">
        <f t="shared" si="43"/>
        <v>10.0374126424</v>
      </c>
      <c r="AP226" s="9"/>
      <c r="AQ226" s="22">
        <v>0.56228599999999995</v>
      </c>
      <c r="AR226" s="22">
        <v>248.35300000000001</v>
      </c>
      <c r="AS226" s="22">
        <v>-1.26038E-2</v>
      </c>
      <c r="AT226" s="22">
        <v>216</v>
      </c>
      <c r="AU226" s="22">
        <v>0.56143200000000004</v>
      </c>
      <c r="AV226">
        <f t="shared" si="44"/>
        <v>12.6038</v>
      </c>
      <c r="AW226">
        <f t="shared" si="45"/>
        <v>7.0869402867999991</v>
      </c>
      <c r="AX226" s="9"/>
      <c r="AY226" s="22">
        <v>0.98770100000000005</v>
      </c>
      <c r="AZ226" s="22">
        <v>297.58300000000003</v>
      </c>
      <c r="BA226" s="22">
        <v>-9.5886200000000008E-3</v>
      </c>
      <c r="BB226" s="22">
        <v>216</v>
      </c>
      <c r="BC226" s="22">
        <v>0.98632799999999998</v>
      </c>
      <c r="BD226">
        <f t="shared" si="46"/>
        <v>9.5886200000000006</v>
      </c>
      <c r="BE226">
        <f t="shared" si="47"/>
        <v>9.4706895626200005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0.55725100000000005</v>
      </c>
      <c r="H227" s="22">
        <v>51.560600000000001</v>
      </c>
      <c r="I227" s="22">
        <v>-1.43921E-2</v>
      </c>
      <c r="J227" s="22">
        <v>217</v>
      </c>
      <c r="K227" s="22">
        <v>0.55627400000000005</v>
      </c>
      <c r="L227">
        <f t="shared" si="36"/>
        <v>14.392099999999999</v>
      </c>
      <c r="M227">
        <f t="shared" si="37"/>
        <v>8.0200121171000003</v>
      </c>
      <c r="N227" s="9"/>
      <c r="O227" s="22">
        <v>0.99273699999999998</v>
      </c>
      <c r="P227" s="22">
        <v>100.82899999999999</v>
      </c>
      <c r="Q227" s="22">
        <v>-1.1013800000000001E-2</v>
      </c>
      <c r="R227" s="22">
        <v>217</v>
      </c>
      <c r="S227" s="22">
        <v>0.99121099999999995</v>
      </c>
      <c r="T227">
        <f t="shared" si="38"/>
        <v>11.0138</v>
      </c>
      <c r="U227">
        <f t="shared" si="39"/>
        <v>10.9338067706</v>
      </c>
      <c r="X227" s="9"/>
      <c r="Y227" s="22">
        <v>0.55725100000000005</v>
      </c>
      <c r="Z227" s="22">
        <v>150.03800000000001</v>
      </c>
      <c r="AA227" s="22">
        <v>-1.3458299999999999E-2</v>
      </c>
      <c r="AB227" s="22">
        <v>217</v>
      </c>
      <c r="AC227" s="22">
        <v>0.556427</v>
      </c>
      <c r="AD227">
        <f t="shared" si="40"/>
        <v>13.458299999999999</v>
      </c>
      <c r="AE227">
        <f t="shared" si="41"/>
        <v>7.4996511333000004</v>
      </c>
      <c r="AF227" s="9"/>
      <c r="AG227" s="22">
        <v>0.99273699999999998</v>
      </c>
      <c r="AH227" s="22">
        <v>199.249</v>
      </c>
      <c r="AI227" s="22">
        <v>-1.0134900000000001E-2</v>
      </c>
      <c r="AJ227" s="22">
        <v>217</v>
      </c>
      <c r="AK227" s="22">
        <v>0.99151599999999995</v>
      </c>
      <c r="AL227">
        <f t="shared" si="42"/>
        <v>10.1349</v>
      </c>
      <c r="AM227">
        <f t="shared" si="43"/>
        <v>10.0612902213</v>
      </c>
      <c r="AP227" s="9"/>
      <c r="AQ227" s="22">
        <v>0.55725100000000005</v>
      </c>
      <c r="AR227" s="22">
        <v>248.363</v>
      </c>
      <c r="AS227" s="22">
        <v>-1.2622100000000001E-2</v>
      </c>
      <c r="AT227" s="22">
        <v>217</v>
      </c>
      <c r="AU227" s="22">
        <v>0.556396</v>
      </c>
      <c r="AV227">
        <f t="shared" si="44"/>
        <v>12.622100000000001</v>
      </c>
      <c r="AW227">
        <f t="shared" si="45"/>
        <v>7.0336778471000017</v>
      </c>
      <c r="AX227" s="9"/>
      <c r="AY227" s="22">
        <v>0.99273699999999998</v>
      </c>
      <c r="AZ227" s="22">
        <v>297.59300000000002</v>
      </c>
      <c r="BA227" s="22">
        <v>-9.5672599999999993E-3</v>
      </c>
      <c r="BB227" s="22">
        <v>217</v>
      </c>
      <c r="BC227" s="22">
        <v>0.99182099999999995</v>
      </c>
      <c r="BD227">
        <f t="shared" si="46"/>
        <v>9.5672599999999992</v>
      </c>
      <c r="BE227">
        <f t="shared" si="47"/>
        <v>9.4977729906199997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0.55221600000000004</v>
      </c>
      <c r="H228" s="22">
        <v>51.570599999999999</v>
      </c>
      <c r="I228" s="22">
        <v>-1.4422600000000001E-2</v>
      </c>
      <c r="J228" s="22">
        <v>218</v>
      </c>
      <c r="K228" s="22">
        <v>0.55127000000000004</v>
      </c>
      <c r="L228">
        <f t="shared" si="36"/>
        <v>14.422600000000001</v>
      </c>
      <c r="M228">
        <f t="shared" si="37"/>
        <v>7.9643904816000015</v>
      </c>
      <c r="N228" s="9"/>
      <c r="O228" s="22">
        <v>0.99777199999999999</v>
      </c>
      <c r="P228" s="22">
        <v>100.839</v>
      </c>
      <c r="Q228" s="22">
        <v>-1.0980200000000001E-2</v>
      </c>
      <c r="R228" s="22">
        <v>218</v>
      </c>
      <c r="S228" s="22">
        <v>0.99670400000000003</v>
      </c>
      <c r="T228">
        <f t="shared" si="38"/>
        <v>10.9802</v>
      </c>
      <c r="U228">
        <f t="shared" si="39"/>
        <v>10.955736114400001</v>
      </c>
      <c r="X228" s="9"/>
      <c r="Y228" s="22">
        <v>0.55221600000000004</v>
      </c>
      <c r="Z228" s="22">
        <v>150.048</v>
      </c>
      <c r="AA228" s="22">
        <v>-1.3467399999999999E-2</v>
      </c>
      <c r="AB228" s="22">
        <v>218</v>
      </c>
      <c r="AC228" s="22">
        <v>0.55133100000000002</v>
      </c>
      <c r="AD228">
        <f t="shared" si="40"/>
        <v>13.4674</v>
      </c>
      <c r="AE228">
        <f t="shared" si="41"/>
        <v>7.4369137584000002</v>
      </c>
      <c r="AF228" s="9"/>
      <c r="AG228" s="22">
        <v>0.99777199999999999</v>
      </c>
      <c r="AH228" s="22">
        <v>199.25899999999999</v>
      </c>
      <c r="AI228" s="22">
        <v>-1.01227E-2</v>
      </c>
      <c r="AJ228" s="22">
        <v>218</v>
      </c>
      <c r="AK228" s="22">
        <v>0.99639900000000003</v>
      </c>
      <c r="AL228">
        <f t="shared" si="42"/>
        <v>10.1227</v>
      </c>
      <c r="AM228">
        <f t="shared" si="43"/>
        <v>10.100146624400001</v>
      </c>
      <c r="AP228" s="9"/>
      <c r="AQ228" s="22">
        <v>0.55221600000000004</v>
      </c>
      <c r="AR228" s="22">
        <v>248.37299999999999</v>
      </c>
      <c r="AS228" s="22">
        <v>-1.26312E-2</v>
      </c>
      <c r="AT228" s="22">
        <v>218</v>
      </c>
      <c r="AU228" s="22">
        <v>0.55139199999999999</v>
      </c>
      <c r="AV228">
        <f t="shared" si="44"/>
        <v>12.6312</v>
      </c>
      <c r="AW228">
        <f t="shared" si="45"/>
        <v>6.9751507392000001</v>
      </c>
      <c r="AX228" s="9"/>
      <c r="AY228" s="22">
        <v>0.99777199999999999</v>
      </c>
      <c r="AZ228" s="22">
        <v>297.60300000000001</v>
      </c>
      <c r="BA228" s="22">
        <v>-9.5489500000000005E-3</v>
      </c>
      <c r="BB228" s="22">
        <v>218</v>
      </c>
      <c r="BC228" s="22">
        <v>0.99639900000000003</v>
      </c>
      <c r="BD228">
        <f t="shared" si="46"/>
        <v>9.5489500000000014</v>
      </c>
      <c r="BE228">
        <f t="shared" si="47"/>
        <v>9.5276749394000007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0.54718</v>
      </c>
      <c r="H229" s="22">
        <v>51.5807</v>
      </c>
      <c r="I229" s="22">
        <v>-1.44379E-2</v>
      </c>
      <c r="J229" s="22">
        <v>219</v>
      </c>
      <c r="K229" s="22">
        <v>0.54632599999999998</v>
      </c>
      <c r="L229">
        <f t="shared" si="36"/>
        <v>14.437900000000001</v>
      </c>
      <c r="M229">
        <f t="shared" si="37"/>
        <v>7.9001301220000002</v>
      </c>
      <c r="N229" s="9"/>
      <c r="O229" s="22">
        <v>1.00281</v>
      </c>
      <c r="P229" s="22">
        <v>100.849</v>
      </c>
      <c r="Q229" s="22">
        <v>-1.0965000000000001E-2</v>
      </c>
      <c r="R229" s="22">
        <v>219</v>
      </c>
      <c r="S229" s="22">
        <v>1.00159</v>
      </c>
      <c r="T229">
        <f t="shared" si="38"/>
        <v>10.965000000000002</v>
      </c>
      <c r="U229">
        <f t="shared" si="39"/>
        <v>10.995811650000002</v>
      </c>
      <c r="X229" s="9"/>
      <c r="Y229" s="22">
        <v>0.54718</v>
      </c>
      <c r="Z229" s="22">
        <v>150.059</v>
      </c>
      <c r="AA229" s="22">
        <v>-1.34705E-2</v>
      </c>
      <c r="AB229" s="22">
        <v>219</v>
      </c>
      <c r="AC229" s="22">
        <v>0.54632599999999998</v>
      </c>
      <c r="AD229">
        <f t="shared" si="40"/>
        <v>13.470499999999999</v>
      </c>
      <c r="AE229">
        <f t="shared" si="41"/>
        <v>7.3707881899999999</v>
      </c>
      <c r="AF229" s="9"/>
      <c r="AG229" s="22">
        <v>1.00281</v>
      </c>
      <c r="AH229" s="22">
        <v>199.26900000000001</v>
      </c>
      <c r="AI229" s="22">
        <v>-1.0104399999999999E-2</v>
      </c>
      <c r="AJ229" s="22">
        <v>219</v>
      </c>
      <c r="AK229" s="22">
        <v>1.0018899999999999</v>
      </c>
      <c r="AL229">
        <f t="shared" si="42"/>
        <v>10.1044</v>
      </c>
      <c r="AM229">
        <f t="shared" si="43"/>
        <v>10.132793363999999</v>
      </c>
      <c r="AP229" s="9"/>
      <c r="AQ229" s="22">
        <v>0.54718</v>
      </c>
      <c r="AR229" s="22">
        <v>248.38300000000001</v>
      </c>
      <c r="AS229" s="22">
        <v>-1.2649499999999999E-2</v>
      </c>
      <c r="AT229" s="22">
        <v>219</v>
      </c>
      <c r="AU229" s="22">
        <v>0.54635599999999995</v>
      </c>
      <c r="AV229">
        <f t="shared" si="44"/>
        <v>12.6495</v>
      </c>
      <c r="AW229">
        <f t="shared" si="45"/>
        <v>6.9215534099999996</v>
      </c>
      <c r="AX229" s="9"/>
      <c r="AY229" s="22">
        <v>1.00281</v>
      </c>
      <c r="AZ229" s="22">
        <v>297.613</v>
      </c>
      <c r="BA229" s="22">
        <v>-9.5336899999999992E-3</v>
      </c>
      <c r="BB229" s="22">
        <v>219</v>
      </c>
      <c r="BC229" s="22">
        <v>1.0012799999999999</v>
      </c>
      <c r="BD229">
        <f t="shared" si="46"/>
        <v>9.53369</v>
      </c>
      <c r="BE229">
        <f t="shared" si="47"/>
        <v>9.5604796688999993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0.54214499999999999</v>
      </c>
      <c r="H230" s="22">
        <v>51.590800000000002</v>
      </c>
      <c r="I230" s="22">
        <v>-1.44409E-2</v>
      </c>
      <c r="J230" s="22">
        <v>220</v>
      </c>
      <c r="K230" s="22">
        <v>0.54129000000000005</v>
      </c>
      <c r="L230">
        <f t="shared" si="36"/>
        <v>14.440899999999999</v>
      </c>
      <c r="M230">
        <f t="shared" si="37"/>
        <v>7.8290617304999994</v>
      </c>
      <c r="N230" s="9"/>
      <c r="O230" s="22">
        <v>1.0078400000000001</v>
      </c>
      <c r="P230" s="22">
        <v>100.85899999999999</v>
      </c>
      <c r="Q230" s="22">
        <v>-1.0937499999999999E-2</v>
      </c>
      <c r="R230" s="22">
        <v>220</v>
      </c>
      <c r="S230" s="22">
        <v>1.00708</v>
      </c>
      <c r="T230">
        <f t="shared" si="38"/>
        <v>10.9375</v>
      </c>
      <c r="U230">
        <f t="shared" si="39"/>
        <v>11.023250000000001</v>
      </c>
      <c r="X230" s="9"/>
      <c r="Y230" s="22">
        <v>0.54214499999999999</v>
      </c>
      <c r="Z230" s="22">
        <v>150.06899999999999</v>
      </c>
      <c r="AA230" s="22">
        <v>-1.34827E-2</v>
      </c>
      <c r="AB230" s="22">
        <v>220</v>
      </c>
      <c r="AC230" s="22">
        <v>0.54125999999999996</v>
      </c>
      <c r="AD230">
        <f t="shared" si="40"/>
        <v>13.482699999999999</v>
      </c>
      <c r="AE230">
        <f t="shared" si="41"/>
        <v>7.3095783914999997</v>
      </c>
      <c r="AF230" s="9"/>
      <c r="AG230" s="22">
        <v>1.0078400000000001</v>
      </c>
      <c r="AH230" s="22">
        <v>199.279</v>
      </c>
      <c r="AI230" s="22">
        <v>-1.008E-2</v>
      </c>
      <c r="AJ230" s="22">
        <v>220</v>
      </c>
      <c r="AK230" s="22">
        <v>1.0067699999999999</v>
      </c>
      <c r="AL230">
        <f t="shared" si="42"/>
        <v>10.08</v>
      </c>
      <c r="AM230">
        <f t="shared" si="43"/>
        <v>10.159027200000001</v>
      </c>
      <c r="AP230" s="9"/>
      <c r="AQ230" s="22">
        <v>0.54214499999999999</v>
      </c>
      <c r="AR230" s="22">
        <v>248.393</v>
      </c>
      <c r="AS230" s="22">
        <v>-1.26587E-2</v>
      </c>
      <c r="AT230" s="22">
        <v>220</v>
      </c>
      <c r="AU230" s="22">
        <v>0.54132100000000005</v>
      </c>
      <c r="AV230">
        <f t="shared" si="44"/>
        <v>12.6587</v>
      </c>
      <c r="AW230">
        <f t="shared" si="45"/>
        <v>6.8628509114999998</v>
      </c>
      <c r="AX230" s="9"/>
      <c r="AY230" s="22">
        <v>1.0078400000000001</v>
      </c>
      <c r="AZ230" s="22">
        <v>297.62299999999999</v>
      </c>
      <c r="BA230" s="22">
        <v>-9.5123299999999994E-3</v>
      </c>
      <c r="BB230" s="22">
        <v>220</v>
      </c>
      <c r="BC230" s="22">
        <v>1.0067699999999999</v>
      </c>
      <c r="BD230">
        <f t="shared" si="46"/>
        <v>9.5123299999999986</v>
      </c>
      <c r="BE230">
        <f t="shared" si="47"/>
        <v>9.5869066671999992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0.53710899999999995</v>
      </c>
      <c r="H231" s="22">
        <v>51.6008</v>
      </c>
      <c r="I231" s="22">
        <v>-1.4456200000000001E-2</v>
      </c>
      <c r="J231" s="22">
        <v>221</v>
      </c>
      <c r="K231" s="22">
        <v>0.53619399999999995</v>
      </c>
      <c r="L231">
        <f t="shared" si="36"/>
        <v>14.456200000000001</v>
      </c>
      <c r="M231">
        <f t="shared" si="37"/>
        <v>7.7645551257999994</v>
      </c>
      <c r="N231" s="9"/>
      <c r="O231" s="22">
        <v>1.01288</v>
      </c>
      <c r="P231" s="22">
        <v>100.869</v>
      </c>
      <c r="Q231" s="22">
        <v>-1.0907E-2</v>
      </c>
      <c r="R231" s="22">
        <v>221</v>
      </c>
      <c r="S231" s="22">
        <v>1.01227</v>
      </c>
      <c r="T231">
        <f t="shared" si="38"/>
        <v>10.907</v>
      </c>
      <c r="U231">
        <f t="shared" si="39"/>
        <v>11.047482159999999</v>
      </c>
      <c r="X231" s="9"/>
      <c r="Y231" s="22">
        <v>0.53710899999999995</v>
      </c>
      <c r="Z231" s="22">
        <v>150.07900000000001</v>
      </c>
      <c r="AA231" s="22">
        <v>-1.34918E-2</v>
      </c>
      <c r="AB231" s="22">
        <v>221</v>
      </c>
      <c r="AC231" s="22">
        <v>0.53628500000000001</v>
      </c>
      <c r="AD231">
        <f t="shared" si="40"/>
        <v>13.4918</v>
      </c>
      <c r="AE231">
        <f t="shared" si="41"/>
        <v>7.2465672061999991</v>
      </c>
      <c r="AF231" s="9"/>
      <c r="AG231" s="22">
        <v>1.01288</v>
      </c>
      <c r="AH231" s="22">
        <v>199.28899999999999</v>
      </c>
      <c r="AI231" s="22">
        <v>-1.0064699999999999E-2</v>
      </c>
      <c r="AJ231" s="22">
        <v>221</v>
      </c>
      <c r="AK231" s="22">
        <v>1.01135</v>
      </c>
      <c r="AL231">
        <f t="shared" si="42"/>
        <v>10.0647</v>
      </c>
      <c r="AM231">
        <f t="shared" si="43"/>
        <v>10.194333336</v>
      </c>
      <c r="AP231" s="9"/>
      <c r="AQ231" s="22">
        <v>0.53710899999999995</v>
      </c>
      <c r="AR231" s="22">
        <v>248.404</v>
      </c>
      <c r="AS231" s="22">
        <v>-1.2655599999999999E-2</v>
      </c>
      <c r="AT231" s="22">
        <v>221</v>
      </c>
      <c r="AU231" s="22">
        <v>0.53622400000000003</v>
      </c>
      <c r="AV231">
        <f t="shared" si="44"/>
        <v>12.6556</v>
      </c>
      <c r="AW231">
        <f t="shared" si="45"/>
        <v>6.7974366603999989</v>
      </c>
      <c r="AX231" s="9"/>
      <c r="AY231" s="22">
        <v>1.01288</v>
      </c>
      <c r="AZ231" s="22">
        <v>297.63299999999998</v>
      </c>
      <c r="BA231" s="22">
        <v>-9.4940200000000006E-3</v>
      </c>
      <c r="BB231" s="22">
        <v>221</v>
      </c>
      <c r="BC231" s="22">
        <v>1.01196</v>
      </c>
      <c r="BD231">
        <f t="shared" si="46"/>
        <v>9.4940200000000008</v>
      </c>
      <c r="BE231">
        <f t="shared" si="47"/>
        <v>9.6163029776000002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0.53207400000000005</v>
      </c>
      <c r="H232" s="22">
        <v>51.610900000000001</v>
      </c>
      <c r="I232" s="22">
        <v>-1.4456200000000001E-2</v>
      </c>
      <c r="J232" s="22">
        <v>222</v>
      </c>
      <c r="K232" s="22">
        <v>0.53118900000000002</v>
      </c>
      <c r="L232">
        <f t="shared" si="36"/>
        <v>14.456200000000001</v>
      </c>
      <c r="M232">
        <f t="shared" si="37"/>
        <v>7.6917681588000013</v>
      </c>
      <c r="N232" s="9"/>
      <c r="O232" s="22">
        <v>1.0179100000000001</v>
      </c>
      <c r="P232" s="22">
        <v>100.879</v>
      </c>
      <c r="Q232" s="22">
        <v>-1.0876500000000001E-2</v>
      </c>
      <c r="R232" s="22">
        <v>222</v>
      </c>
      <c r="S232" s="22">
        <v>1.01685</v>
      </c>
      <c r="T232">
        <f t="shared" si="38"/>
        <v>10.8765</v>
      </c>
      <c r="U232">
        <f t="shared" si="39"/>
        <v>11.071298115000001</v>
      </c>
      <c r="X232" s="9"/>
      <c r="Y232" s="22">
        <v>0.53207400000000005</v>
      </c>
      <c r="Z232" s="22">
        <v>150.089</v>
      </c>
      <c r="AA232" s="22">
        <v>-1.3510100000000001E-2</v>
      </c>
      <c r="AB232" s="22">
        <v>222</v>
      </c>
      <c r="AC232" s="22">
        <v>0.53125</v>
      </c>
      <c r="AD232">
        <f t="shared" si="40"/>
        <v>13.510100000000001</v>
      </c>
      <c r="AE232">
        <f t="shared" si="41"/>
        <v>7.1883729474000013</v>
      </c>
      <c r="AF232" s="9"/>
      <c r="AG232" s="22">
        <v>1.0179100000000001</v>
      </c>
      <c r="AH232" s="22">
        <v>199.29900000000001</v>
      </c>
      <c r="AI232" s="22">
        <v>-1.00464E-2</v>
      </c>
      <c r="AJ232" s="22">
        <v>222</v>
      </c>
      <c r="AK232" s="22">
        <v>1.01654</v>
      </c>
      <c r="AL232">
        <f t="shared" si="42"/>
        <v>10.0464</v>
      </c>
      <c r="AM232">
        <f t="shared" si="43"/>
        <v>10.226331024</v>
      </c>
      <c r="AP232" s="9"/>
      <c r="AQ232" s="22">
        <v>0.53207400000000005</v>
      </c>
      <c r="AR232" s="22">
        <v>248.41399999999999</v>
      </c>
      <c r="AS232" s="22">
        <v>-1.2655599999999999E-2</v>
      </c>
      <c r="AT232" s="22">
        <v>222</v>
      </c>
      <c r="AU232" s="22">
        <v>0.531219</v>
      </c>
      <c r="AV232">
        <f t="shared" si="44"/>
        <v>12.6556</v>
      </c>
      <c r="AW232">
        <f t="shared" si="45"/>
        <v>6.7337157144000006</v>
      </c>
      <c r="AX232" s="9"/>
      <c r="AY232" s="22">
        <v>1.0179100000000001</v>
      </c>
      <c r="AZ232" s="22">
        <v>297.64299999999997</v>
      </c>
      <c r="BA232" s="22">
        <v>-9.4726600000000008E-3</v>
      </c>
      <c r="BB232" s="22">
        <v>222</v>
      </c>
      <c r="BC232" s="22">
        <v>1.01685</v>
      </c>
      <c r="BD232">
        <f t="shared" si="46"/>
        <v>9.4726600000000012</v>
      </c>
      <c r="BE232">
        <f t="shared" si="47"/>
        <v>9.6423153406000015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0.52703900000000004</v>
      </c>
      <c r="H233" s="22">
        <v>51.621000000000002</v>
      </c>
      <c r="I233" s="22">
        <v>-1.4456200000000001E-2</v>
      </c>
      <c r="J233" s="22">
        <v>223</v>
      </c>
      <c r="K233" s="22">
        <v>0.52618399999999999</v>
      </c>
      <c r="L233">
        <f t="shared" si="36"/>
        <v>14.456200000000001</v>
      </c>
      <c r="M233">
        <f t="shared" si="37"/>
        <v>7.6189811918000006</v>
      </c>
      <c r="N233" s="9"/>
      <c r="O233" s="22">
        <v>1.02295</v>
      </c>
      <c r="P233" s="22">
        <v>100.889</v>
      </c>
      <c r="Q233" s="22">
        <v>-1.0855099999999999E-2</v>
      </c>
      <c r="R233" s="22">
        <v>223</v>
      </c>
      <c r="S233" s="22">
        <v>1.02173</v>
      </c>
      <c r="T233">
        <f t="shared" si="38"/>
        <v>10.8551</v>
      </c>
      <c r="U233">
        <f t="shared" si="39"/>
        <v>11.104224545000001</v>
      </c>
      <c r="X233" s="9"/>
      <c r="Y233" s="22">
        <v>0.52703900000000004</v>
      </c>
      <c r="Z233" s="22">
        <v>150.09899999999999</v>
      </c>
      <c r="AA233" s="22">
        <v>-1.35193E-2</v>
      </c>
      <c r="AB233" s="22">
        <v>223</v>
      </c>
      <c r="AC233" s="22">
        <v>0.52618399999999999</v>
      </c>
      <c r="AD233">
        <f t="shared" si="40"/>
        <v>13.519299999999999</v>
      </c>
      <c r="AE233">
        <f t="shared" si="41"/>
        <v>7.1251983527</v>
      </c>
      <c r="AF233" s="9"/>
      <c r="AG233" s="22">
        <v>1.02295</v>
      </c>
      <c r="AH233" s="22">
        <v>199.309</v>
      </c>
      <c r="AI233" s="22">
        <v>-1.0022E-2</v>
      </c>
      <c r="AJ233" s="22">
        <v>223</v>
      </c>
      <c r="AK233" s="22">
        <v>1.02173</v>
      </c>
      <c r="AL233">
        <f t="shared" si="42"/>
        <v>10.022</v>
      </c>
      <c r="AM233">
        <f t="shared" si="43"/>
        <v>10.252004900000001</v>
      </c>
      <c r="AP233" s="9"/>
      <c r="AQ233" s="22">
        <v>0.52703900000000004</v>
      </c>
      <c r="AR233" s="22">
        <v>248.42400000000001</v>
      </c>
      <c r="AS233" s="22">
        <v>-1.2670900000000001E-2</v>
      </c>
      <c r="AT233" s="22">
        <v>223</v>
      </c>
      <c r="AU233" s="22">
        <v>0.52621499999999999</v>
      </c>
      <c r="AV233">
        <f t="shared" si="44"/>
        <v>12.670900000000001</v>
      </c>
      <c r="AW233">
        <f t="shared" si="45"/>
        <v>6.6780584651000012</v>
      </c>
      <c r="AX233" s="9"/>
      <c r="AY233" s="22">
        <v>1.02295</v>
      </c>
      <c r="AZ233" s="22">
        <v>297.65300000000002</v>
      </c>
      <c r="BA233" s="22">
        <v>-9.4512899999999993E-3</v>
      </c>
      <c r="BB233" s="22">
        <v>223</v>
      </c>
      <c r="BC233" s="22">
        <v>1.02173</v>
      </c>
      <c r="BD233">
        <f t="shared" si="46"/>
        <v>9.4512900000000002</v>
      </c>
      <c r="BE233">
        <f t="shared" si="47"/>
        <v>9.6681971055000009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0.52200299999999999</v>
      </c>
      <c r="H234" s="22">
        <v>51.631</v>
      </c>
      <c r="I234" s="22">
        <v>-1.4462300000000001E-2</v>
      </c>
      <c r="J234" s="22">
        <v>224</v>
      </c>
      <c r="K234" s="22">
        <v>0.52114899999999997</v>
      </c>
      <c r="L234">
        <f t="shared" si="36"/>
        <v>14.462300000000001</v>
      </c>
      <c r="M234">
        <f t="shared" si="37"/>
        <v>7.5493639869000004</v>
      </c>
      <c r="N234" s="9"/>
      <c r="O234" s="22">
        <v>1.0279799999999999</v>
      </c>
      <c r="P234" s="22">
        <v>100.899</v>
      </c>
      <c r="Q234" s="22">
        <v>-1.08398E-2</v>
      </c>
      <c r="R234" s="22">
        <v>224</v>
      </c>
      <c r="S234" s="22">
        <v>1.0263100000000001</v>
      </c>
      <c r="T234">
        <f t="shared" si="38"/>
        <v>10.8398</v>
      </c>
      <c r="U234">
        <f t="shared" si="39"/>
        <v>11.143097603999999</v>
      </c>
      <c r="X234" s="9"/>
      <c r="Y234" s="22">
        <v>0.52200299999999999</v>
      </c>
      <c r="Z234" s="22">
        <v>150.10900000000001</v>
      </c>
      <c r="AA234" s="22">
        <v>-1.35254E-2</v>
      </c>
      <c r="AB234" s="22">
        <v>224</v>
      </c>
      <c r="AC234" s="22">
        <v>0.52120999999999995</v>
      </c>
      <c r="AD234">
        <f t="shared" si="40"/>
        <v>13.525399999999999</v>
      </c>
      <c r="AE234">
        <f t="shared" si="41"/>
        <v>7.0602993761999997</v>
      </c>
      <c r="AF234" s="9"/>
      <c r="AG234" s="22">
        <v>1.0279799999999999</v>
      </c>
      <c r="AH234" s="22">
        <v>199.31899999999999</v>
      </c>
      <c r="AI234" s="22">
        <v>-9.9975600000000008E-3</v>
      </c>
      <c r="AJ234" s="22">
        <v>224</v>
      </c>
      <c r="AK234" s="22">
        <v>1.0269200000000001</v>
      </c>
      <c r="AL234">
        <f t="shared" si="42"/>
        <v>9.99756</v>
      </c>
      <c r="AM234">
        <f t="shared" si="43"/>
        <v>10.277291728799998</v>
      </c>
      <c r="AP234" s="9"/>
      <c r="AQ234" s="22">
        <v>0.52200299999999999</v>
      </c>
      <c r="AR234" s="22">
        <v>248.434</v>
      </c>
      <c r="AS234" s="22">
        <v>-1.2683099999999999E-2</v>
      </c>
      <c r="AT234" s="22">
        <v>224</v>
      </c>
      <c r="AU234" s="22">
        <v>0.52117899999999995</v>
      </c>
      <c r="AV234">
        <f t="shared" si="44"/>
        <v>12.6831</v>
      </c>
      <c r="AW234">
        <f t="shared" si="45"/>
        <v>6.6206162492999994</v>
      </c>
      <c r="AX234" s="9"/>
      <c r="AY234" s="22">
        <v>1.0279799999999999</v>
      </c>
      <c r="AZ234" s="22">
        <v>297.66300000000001</v>
      </c>
      <c r="BA234" s="22">
        <v>-9.4299299999999996E-3</v>
      </c>
      <c r="BB234" s="22">
        <v>224</v>
      </c>
      <c r="BC234" s="22">
        <v>1.02661</v>
      </c>
      <c r="BD234">
        <f t="shared" si="46"/>
        <v>9.4299299999999988</v>
      </c>
      <c r="BE234">
        <f t="shared" si="47"/>
        <v>9.6937794413999985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0.51696799999999998</v>
      </c>
      <c r="H235" s="22">
        <v>51.641100000000002</v>
      </c>
      <c r="I235" s="22">
        <v>-1.4462300000000001E-2</v>
      </c>
      <c r="J235" s="22">
        <v>225</v>
      </c>
      <c r="K235" s="22">
        <v>0.51608299999999996</v>
      </c>
      <c r="L235">
        <f t="shared" si="36"/>
        <v>14.462300000000001</v>
      </c>
      <c r="M235">
        <f t="shared" si="37"/>
        <v>7.4765463064000004</v>
      </c>
      <c r="N235" s="9"/>
      <c r="O235" s="22">
        <v>1.03302</v>
      </c>
      <c r="P235" s="22">
        <v>100.91</v>
      </c>
      <c r="Q235" s="22">
        <v>-1.0809300000000001E-2</v>
      </c>
      <c r="R235" s="22">
        <v>225</v>
      </c>
      <c r="S235" s="22">
        <v>1.0321</v>
      </c>
      <c r="T235">
        <f t="shared" si="38"/>
        <v>10.8093</v>
      </c>
      <c r="U235">
        <f t="shared" si="39"/>
        <v>11.166223086</v>
      </c>
      <c r="X235" s="9"/>
      <c r="Y235" s="22">
        <v>0.51696799999999998</v>
      </c>
      <c r="Z235" s="22">
        <v>150.119</v>
      </c>
      <c r="AA235" s="22">
        <v>-1.35315E-2</v>
      </c>
      <c r="AB235" s="22">
        <v>225</v>
      </c>
      <c r="AC235" s="22">
        <v>0.51605199999999996</v>
      </c>
      <c r="AD235">
        <f t="shared" si="40"/>
        <v>13.531499999999999</v>
      </c>
      <c r="AE235">
        <f t="shared" si="41"/>
        <v>6.9953524919999994</v>
      </c>
      <c r="AF235" s="9"/>
      <c r="AG235" s="22">
        <v>1.03302</v>
      </c>
      <c r="AH235" s="22">
        <v>199.32900000000001</v>
      </c>
      <c r="AI235" s="22">
        <v>-9.9792500000000003E-3</v>
      </c>
      <c r="AJ235" s="22">
        <v>225</v>
      </c>
      <c r="AK235" s="22">
        <v>1.03149</v>
      </c>
      <c r="AL235">
        <f t="shared" si="42"/>
        <v>9.9792500000000004</v>
      </c>
      <c r="AM235">
        <f t="shared" si="43"/>
        <v>10.308764835000002</v>
      </c>
      <c r="AP235" s="9"/>
      <c r="AQ235" s="22">
        <v>0.51696799999999998</v>
      </c>
      <c r="AR235" s="22">
        <v>248.44399999999999</v>
      </c>
      <c r="AS235" s="22">
        <v>-1.26953E-2</v>
      </c>
      <c r="AT235" s="22">
        <v>225</v>
      </c>
      <c r="AU235" s="22">
        <v>0.51608299999999996</v>
      </c>
      <c r="AV235">
        <f t="shared" si="44"/>
        <v>12.6953</v>
      </c>
      <c r="AW235">
        <f t="shared" si="45"/>
        <v>6.5630638503999998</v>
      </c>
      <c r="AX235" s="9"/>
      <c r="AY235" s="22">
        <v>1.03302</v>
      </c>
      <c r="AZ235" s="22">
        <v>297.673</v>
      </c>
      <c r="BA235" s="22">
        <v>-9.4116200000000007E-3</v>
      </c>
      <c r="BB235" s="22">
        <v>225</v>
      </c>
      <c r="BC235" s="22">
        <v>1.0321</v>
      </c>
      <c r="BD235">
        <f t="shared" si="46"/>
        <v>9.411620000000001</v>
      </c>
      <c r="BE235">
        <f t="shared" si="47"/>
        <v>9.7223916924000022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0.51193200000000005</v>
      </c>
      <c r="H236" s="22">
        <v>51.651200000000003</v>
      </c>
      <c r="I236" s="22">
        <v>-1.44653E-2</v>
      </c>
      <c r="J236" s="22">
        <v>226</v>
      </c>
      <c r="K236" s="22">
        <v>0.51101700000000005</v>
      </c>
      <c r="L236">
        <f t="shared" si="36"/>
        <v>14.465300000000001</v>
      </c>
      <c r="M236">
        <f t="shared" si="37"/>
        <v>7.4052499596000017</v>
      </c>
      <c r="N236" s="9"/>
      <c r="O236" s="22">
        <v>1.03806</v>
      </c>
      <c r="P236" s="22">
        <v>100.92</v>
      </c>
      <c r="Q236" s="22">
        <v>-1.07727E-2</v>
      </c>
      <c r="R236" s="22">
        <v>226</v>
      </c>
      <c r="S236" s="22">
        <v>1.0369900000000001</v>
      </c>
      <c r="T236">
        <f t="shared" si="38"/>
        <v>10.7727</v>
      </c>
      <c r="U236">
        <f t="shared" si="39"/>
        <v>11.182708962</v>
      </c>
      <c r="X236" s="9"/>
      <c r="Y236" s="22">
        <v>0.51193200000000005</v>
      </c>
      <c r="Z236" s="22">
        <v>150.12899999999999</v>
      </c>
      <c r="AA236" s="22">
        <v>-1.3546799999999999E-2</v>
      </c>
      <c r="AB236" s="22">
        <v>226</v>
      </c>
      <c r="AC236" s="22">
        <v>0.51107800000000003</v>
      </c>
      <c r="AD236">
        <f t="shared" si="40"/>
        <v>13.546799999999999</v>
      </c>
      <c r="AE236">
        <f t="shared" si="41"/>
        <v>6.9350404176000007</v>
      </c>
      <c r="AF236" s="9"/>
      <c r="AG236" s="22">
        <v>1.03806</v>
      </c>
      <c r="AH236" s="22">
        <v>199.339</v>
      </c>
      <c r="AI236" s="22">
        <v>-9.9670399999999999E-3</v>
      </c>
      <c r="AJ236" s="22">
        <v>226</v>
      </c>
      <c r="AK236" s="22">
        <v>1.0369900000000001</v>
      </c>
      <c r="AL236">
        <f t="shared" si="42"/>
        <v>9.9670400000000008</v>
      </c>
      <c r="AM236">
        <f t="shared" si="43"/>
        <v>10.3463855424</v>
      </c>
      <c r="AP236" s="9"/>
      <c r="AQ236" s="22">
        <v>0.51193200000000005</v>
      </c>
      <c r="AR236" s="22">
        <v>248.45400000000001</v>
      </c>
      <c r="AS236" s="22">
        <v>-1.2716699999999999E-2</v>
      </c>
      <c r="AT236" s="22">
        <v>226</v>
      </c>
      <c r="AU236" s="22">
        <v>0.51110800000000001</v>
      </c>
      <c r="AV236">
        <f t="shared" si="44"/>
        <v>12.716699999999999</v>
      </c>
      <c r="AW236">
        <f t="shared" si="45"/>
        <v>6.5100856644</v>
      </c>
      <c r="AX236" s="9"/>
      <c r="AY236" s="22">
        <v>1.03806</v>
      </c>
      <c r="AZ236" s="22">
        <v>297.68299999999999</v>
      </c>
      <c r="BA236" s="22">
        <v>-9.3933100000000002E-3</v>
      </c>
      <c r="BB236" s="22">
        <v>226</v>
      </c>
      <c r="BC236" s="22">
        <v>1.0369900000000001</v>
      </c>
      <c r="BD236">
        <f t="shared" si="46"/>
        <v>9.3933099999999996</v>
      </c>
      <c r="BE236">
        <f t="shared" si="47"/>
        <v>9.7508193785999993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0.50689700000000004</v>
      </c>
      <c r="H237" s="22">
        <v>51.661299999999997</v>
      </c>
      <c r="I237" s="22">
        <v>-1.4477500000000001E-2</v>
      </c>
      <c r="J237" s="22">
        <v>227</v>
      </c>
      <c r="K237" s="22">
        <v>0.50604199999999999</v>
      </c>
      <c r="L237">
        <f t="shared" si="36"/>
        <v>14.477500000000001</v>
      </c>
      <c r="M237">
        <f t="shared" si="37"/>
        <v>7.3386013175000011</v>
      </c>
      <c r="N237" s="9"/>
      <c r="O237" s="22">
        <v>1.0430900000000001</v>
      </c>
      <c r="P237" s="22">
        <v>100.93</v>
      </c>
      <c r="Q237" s="22">
        <v>-1.0754400000000001E-2</v>
      </c>
      <c r="R237" s="22">
        <v>227</v>
      </c>
      <c r="S237" s="22">
        <v>1.0421800000000001</v>
      </c>
      <c r="T237">
        <f t="shared" si="38"/>
        <v>10.7544</v>
      </c>
      <c r="U237">
        <f t="shared" si="39"/>
        <v>11.217807096000001</v>
      </c>
      <c r="X237" s="9"/>
      <c r="Y237" s="22">
        <v>0.50689700000000004</v>
      </c>
      <c r="Z237" s="22">
        <v>150.13900000000001</v>
      </c>
      <c r="AA237" s="22">
        <v>-1.35742E-2</v>
      </c>
      <c r="AB237" s="22">
        <v>227</v>
      </c>
      <c r="AC237" s="22">
        <v>0.506104</v>
      </c>
      <c r="AD237">
        <f t="shared" si="40"/>
        <v>13.574199999999999</v>
      </c>
      <c r="AE237">
        <f t="shared" si="41"/>
        <v>6.8807212574000003</v>
      </c>
      <c r="AF237" s="9"/>
      <c r="AG237" s="22">
        <v>1.0430900000000001</v>
      </c>
      <c r="AH237" s="22">
        <v>199.35</v>
      </c>
      <c r="AI237" s="22">
        <v>-9.9517800000000003E-3</v>
      </c>
      <c r="AJ237" s="22">
        <v>227</v>
      </c>
      <c r="AK237" s="22">
        <v>1.0421800000000001</v>
      </c>
      <c r="AL237">
        <f t="shared" si="42"/>
        <v>9.9517800000000012</v>
      </c>
      <c r="AM237">
        <f t="shared" si="43"/>
        <v>10.380602200200002</v>
      </c>
      <c r="AP237" s="9"/>
      <c r="AQ237" s="22">
        <v>0.50689700000000004</v>
      </c>
      <c r="AR237" s="22">
        <v>248.464</v>
      </c>
      <c r="AS237" s="22">
        <v>-1.2731900000000001E-2</v>
      </c>
      <c r="AT237" s="22">
        <v>227</v>
      </c>
      <c r="AU237" s="22">
        <v>0.506073</v>
      </c>
      <c r="AV237">
        <f t="shared" si="44"/>
        <v>12.731900000000001</v>
      </c>
      <c r="AW237">
        <f t="shared" si="45"/>
        <v>6.4537619143000011</v>
      </c>
      <c r="AX237" s="9"/>
      <c r="AY237" s="22">
        <v>1.0430900000000001</v>
      </c>
      <c r="AZ237" s="22">
        <v>297.69299999999998</v>
      </c>
      <c r="BA237" s="22">
        <v>-9.3780500000000006E-3</v>
      </c>
      <c r="BB237" s="22">
        <v>227</v>
      </c>
      <c r="BC237" s="22">
        <v>1.0418700000000001</v>
      </c>
      <c r="BD237">
        <f t="shared" si="46"/>
        <v>9.37805</v>
      </c>
      <c r="BE237">
        <f t="shared" si="47"/>
        <v>9.7821501744999999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0.50186200000000003</v>
      </c>
      <c r="H238" s="22">
        <v>51.671300000000002</v>
      </c>
      <c r="I238" s="22">
        <v>-1.44958E-2</v>
      </c>
      <c r="J238" s="22">
        <v>228</v>
      </c>
      <c r="K238" s="22">
        <v>0.50103799999999998</v>
      </c>
      <c r="L238">
        <f t="shared" si="36"/>
        <v>14.495799999999999</v>
      </c>
      <c r="M238">
        <f t="shared" si="37"/>
        <v>7.2748911796</v>
      </c>
      <c r="N238" s="9"/>
      <c r="O238" s="22">
        <v>1.04813</v>
      </c>
      <c r="P238" s="22">
        <v>100.94</v>
      </c>
      <c r="Q238" s="22">
        <v>-1.073E-2</v>
      </c>
      <c r="R238" s="22">
        <v>228</v>
      </c>
      <c r="S238" s="22">
        <v>1.0470600000000001</v>
      </c>
      <c r="T238">
        <f t="shared" si="38"/>
        <v>10.73</v>
      </c>
      <c r="U238">
        <f t="shared" si="39"/>
        <v>11.246434900000001</v>
      </c>
      <c r="X238" s="9"/>
      <c r="Y238" s="22">
        <v>0.50186200000000003</v>
      </c>
      <c r="Z238" s="22">
        <v>150.149</v>
      </c>
      <c r="AA238" s="22">
        <v>-1.3595599999999999E-2</v>
      </c>
      <c r="AB238" s="22">
        <v>228</v>
      </c>
      <c r="AC238" s="22">
        <v>0.50091600000000003</v>
      </c>
      <c r="AD238">
        <f t="shared" si="40"/>
        <v>13.595599999999999</v>
      </c>
      <c r="AE238">
        <f t="shared" si="41"/>
        <v>6.8231150072000002</v>
      </c>
      <c r="AF238" s="9"/>
      <c r="AG238" s="22">
        <v>1.04813</v>
      </c>
      <c r="AH238" s="22">
        <v>199.36</v>
      </c>
      <c r="AI238" s="22">
        <v>-9.9334699999999998E-3</v>
      </c>
      <c r="AJ238" s="22">
        <v>228</v>
      </c>
      <c r="AK238" s="22">
        <v>1.0467500000000001</v>
      </c>
      <c r="AL238">
        <f t="shared" si="42"/>
        <v>9.9334699999999998</v>
      </c>
      <c r="AM238">
        <f t="shared" si="43"/>
        <v>10.411567911100001</v>
      </c>
      <c r="AP238" s="9"/>
      <c r="AQ238" s="22">
        <v>0.50186200000000003</v>
      </c>
      <c r="AR238" s="22">
        <v>248.47399999999999</v>
      </c>
      <c r="AS238" s="22">
        <v>-1.27441E-2</v>
      </c>
      <c r="AT238" s="22">
        <v>228</v>
      </c>
      <c r="AU238" s="22">
        <v>0.50100699999999998</v>
      </c>
      <c r="AV238">
        <f t="shared" si="44"/>
        <v>12.7441</v>
      </c>
      <c r="AW238">
        <f t="shared" si="45"/>
        <v>6.3957795142</v>
      </c>
      <c r="AX238" s="9"/>
      <c r="AY238" s="22">
        <v>1.04813</v>
      </c>
      <c r="AZ238" s="22">
        <v>297.70299999999997</v>
      </c>
      <c r="BA238" s="22">
        <v>-9.3627899999999993E-3</v>
      </c>
      <c r="BB238" s="22">
        <v>228</v>
      </c>
      <c r="BC238" s="22">
        <v>1.0470600000000001</v>
      </c>
      <c r="BD238">
        <f t="shared" si="46"/>
        <v>9.3627899999999986</v>
      </c>
      <c r="BE238">
        <f t="shared" si="47"/>
        <v>9.8134210826999979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0.49682599999999999</v>
      </c>
      <c r="H239" s="22">
        <v>51.681399999999996</v>
      </c>
      <c r="I239" s="22">
        <v>-1.44928E-2</v>
      </c>
      <c r="J239" s="22">
        <v>229</v>
      </c>
      <c r="K239" s="22">
        <v>0.49591099999999999</v>
      </c>
      <c r="L239">
        <f t="shared" si="36"/>
        <v>14.492800000000001</v>
      </c>
      <c r="M239">
        <f t="shared" si="37"/>
        <v>7.2003998528000004</v>
      </c>
      <c r="N239" s="9"/>
      <c r="O239" s="22">
        <v>1.0531600000000001</v>
      </c>
      <c r="P239" s="22">
        <v>100.95</v>
      </c>
      <c r="Q239" s="22">
        <v>-1.07025E-2</v>
      </c>
      <c r="R239" s="22">
        <v>229</v>
      </c>
      <c r="S239" s="22">
        <v>1.0519400000000001</v>
      </c>
      <c r="T239">
        <f t="shared" si="38"/>
        <v>10.702500000000001</v>
      </c>
      <c r="U239">
        <f t="shared" si="39"/>
        <v>11.271444900000002</v>
      </c>
      <c r="X239" s="9"/>
      <c r="Y239" s="22">
        <v>0.49682599999999999</v>
      </c>
      <c r="Z239" s="22">
        <v>150.15899999999999</v>
      </c>
      <c r="AA239" s="22">
        <v>-1.3629199999999999E-2</v>
      </c>
      <c r="AB239" s="22">
        <v>229</v>
      </c>
      <c r="AC239" s="22">
        <v>0.496002</v>
      </c>
      <c r="AD239">
        <f t="shared" si="40"/>
        <v>13.629199999999999</v>
      </c>
      <c r="AE239">
        <f t="shared" si="41"/>
        <v>6.7713409191999991</v>
      </c>
      <c r="AF239" s="9"/>
      <c r="AG239" s="22">
        <v>1.0531600000000001</v>
      </c>
      <c r="AH239" s="22">
        <v>199.37</v>
      </c>
      <c r="AI239" s="22">
        <v>-9.9060099999999998E-3</v>
      </c>
      <c r="AJ239" s="22">
        <v>229</v>
      </c>
      <c r="AK239" s="22">
        <v>1.0516399999999999</v>
      </c>
      <c r="AL239">
        <f t="shared" si="42"/>
        <v>9.9060100000000002</v>
      </c>
      <c r="AM239">
        <f t="shared" si="43"/>
        <v>10.432613491600002</v>
      </c>
      <c r="AP239" s="9"/>
      <c r="AQ239" s="22">
        <v>0.49682599999999999</v>
      </c>
      <c r="AR239" s="22">
        <v>248.48400000000001</v>
      </c>
      <c r="AS239" s="22">
        <v>-1.27533E-2</v>
      </c>
      <c r="AT239" s="22">
        <v>229</v>
      </c>
      <c r="AU239" s="22">
        <v>0.49597200000000002</v>
      </c>
      <c r="AV239">
        <f t="shared" si="44"/>
        <v>12.753300000000001</v>
      </c>
      <c r="AW239">
        <f t="shared" si="45"/>
        <v>6.3361710258000006</v>
      </c>
      <c r="AX239" s="9"/>
      <c r="AY239" s="22">
        <v>1.0531600000000001</v>
      </c>
      <c r="AZ239" s="22">
        <v>297.71300000000002</v>
      </c>
      <c r="BA239" s="22">
        <v>-9.3444800000000005E-3</v>
      </c>
      <c r="BB239" s="22">
        <v>229</v>
      </c>
      <c r="BC239" s="22">
        <v>1.0516399999999999</v>
      </c>
      <c r="BD239">
        <f t="shared" si="46"/>
        <v>9.3444800000000008</v>
      </c>
      <c r="BE239">
        <f t="shared" si="47"/>
        <v>9.8412325568000014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0.49179099999999998</v>
      </c>
      <c r="H240" s="22">
        <v>51.691499999999998</v>
      </c>
      <c r="I240" s="22">
        <v>-1.4483599999999999E-2</v>
      </c>
      <c r="J240" s="22">
        <v>230</v>
      </c>
      <c r="K240" s="22">
        <v>0.49090600000000001</v>
      </c>
      <c r="L240">
        <f t="shared" si="36"/>
        <v>14.483599999999999</v>
      </c>
      <c r="M240">
        <f t="shared" si="37"/>
        <v>7.1229041275999991</v>
      </c>
      <c r="N240" s="9"/>
      <c r="O240" s="22">
        <v>1.0582</v>
      </c>
      <c r="P240" s="22">
        <v>100.96</v>
      </c>
      <c r="Q240" s="22">
        <v>-1.0675E-2</v>
      </c>
      <c r="R240" s="22">
        <v>230</v>
      </c>
      <c r="S240" s="22">
        <v>1.0568200000000001</v>
      </c>
      <c r="T240">
        <f t="shared" si="38"/>
        <v>10.675000000000001</v>
      </c>
      <c r="U240">
        <f t="shared" si="39"/>
        <v>11.296285000000001</v>
      </c>
      <c r="X240" s="9"/>
      <c r="Y240" s="22">
        <v>0.49179099999999998</v>
      </c>
      <c r="Z240" s="22">
        <v>150.16900000000001</v>
      </c>
      <c r="AA240" s="22">
        <v>-1.36475E-2</v>
      </c>
      <c r="AB240" s="22">
        <v>230</v>
      </c>
      <c r="AC240" s="22">
        <v>0.49102800000000002</v>
      </c>
      <c r="AD240">
        <f t="shared" si="40"/>
        <v>13.647499999999999</v>
      </c>
      <c r="AE240">
        <f t="shared" si="41"/>
        <v>6.711717672499999</v>
      </c>
      <c r="AF240" s="9"/>
      <c r="AG240" s="22">
        <v>1.0582</v>
      </c>
      <c r="AH240" s="22">
        <v>199.38</v>
      </c>
      <c r="AI240" s="22">
        <v>-9.8663299999999995E-3</v>
      </c>
      <c r="AJ240" s="22">
        <v>230</v>
      </c>
      <c r="AK240" s="22">
        <v>1.0574300000000001</v>
      </c>
      <c r="AL240">
        <f t="shared" si="42"/>
        <v>9.8663299999999996</v>
      </c>
      <c r="AM240">
        <f t="shared" si="43"/>
        <v>10.440550406</v>
      </c>
      <c r="AP240" s="9"/>
      <c r="AQ240" s="22">
        <v>0.49179099999999998</v>
      </c>
      <c r="AR240" s="22">
        <v>248.494</v>
      </c>
      <c r="AS240" s="22">
        <v>-1.27533E-2</v>
      </c>
      <c r="AT240" s="22">
        <v>230</v>
      </c>
      <c r="AU240" s="22">
        <v>0.49096699999999999</v>
      </c>
      <c r="AV240">
        <f t="shared" si="44"/>
        <v>12.753300000000001</v>
      </c>
      <c r="AW240">
        <f t="shared" si="45"/>
        <v>6.2719581603000005</v>
      </c>
      <c r="AX240" s="9"/>
      <c r="AY240" s="22">
        <v>1.0582</v>
      </c>
      <c r="AZ240" s="22">
        <v>297.72399999999999</v>
      </c>
      <c r="BA240" s="22">
        <v>-9.3200699999999997E-3</v>
      </c>
      <c r="BB240" s="22">
        <v>230</v>
      </c>
      <c r="BC240" s="22">
        <v>1.0577399999999999</v>
      </c>
      <c r="BD240">
        <f t="shared" si="46"/>
        <v>9.3200699999999994</v>
      </c>
      <c r="BE240">
        <f t="shared" si="47"/>
        <v>9.8624980739999994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0.48675499999999999</v>
      </c>
      <c r="H241" s="22">
        <v>51.701500000000003</v>
      </c>
      <c r="I241" s="22">
        <v>-1.4489699999999999E-2</v>
      </c>
      <c r="J241" s="22">
        <v>231</v>
      </c>
      <c r="K241" s="22">
        <v>0.48590100000000003</v>
      </c>
      <c r="L241">
        <f t="shared" si="36"/>
        <v>14.489699999999999</v>
      </c>
      <c r="M241">
        <f t="shared" si="37"/>
        <v>7.0529339234999995</v>
      </c>
      <c r="N241" s="9"/>
      <c r="O241" s="22">
        <v>1.0632299999999999</v>
      </c>
      <c r="P241" s="22">
        <v>100.97</v>
      </c>
      <c r="Q241" s="22">
        <v>-1.06506E-2</v>
      </c>
      <c r="R241" s="22">
        <v>231</v>
      </c>
      <c r="S241" s="22">
        <v>1.0623199999999999</v>
      </c>
      <c r="T241">
        <f t="shared" si="38"/>
        <v>10.650599999999999</v>
      </c>
      <c r="U241">
        <f t="shared" si="39"/>
        <v>11.324037437999998</v>
      </c>
      <c r="X241" s="9"/>
      <c r="Y241" s="22">
        <v>0.48675499999999999</v>
      </c>
      <c r="Z241" s="22">
        <v>150.179</v>
      </c>
      <c r="AA241" s="22">
        <v>-1.36536E-2</v>
      </c>
      <c r="AB241" s="22">
        <v>231</v>
      </c>
      <c r="AC241" s="22">
        <v>0.48599199999999998</v>
      </c>
      <c r="AD241">
        <f t="shared" si="40"/>
        <v>13.653600000000001</v>
      </c>
      <c r="AE241">
        <f t="shared" si="41"/>
        <v>6.6459580680000006</v>
      </c>
      <c r="AF241" s="9"/>
      <c r="AG241" s="22">
        <v>1.0632299999999999</v>
      </c>
      <c r="AH241" s="22">
        <v>199.39</v>
      </c>
      <c r="AI241" s="22">
        <v>-9.8449699999999998E-3</v>
      </c>
      <c r="AJ241" s="22">
        <v>231</v>
      </c>
      <c r="AK241" s="22">
        <v>1.0620099999999999</v>
      </c>
      <c r="AL241">
        <f t="shared" si="42"/>
        <v>9.84497</v>
      </c>
      <c r="AM241">
        <f t="shared" si="43"/>
        <v>10.467467453099999</v>
      </c>
      <c r="AP241" s="9"/>
      <c r="AQ241" s="22">
        <v>0.48675499999999999</v>
      </c>
      <c r="AR241" s="22">
        <v>248.50399999999999</v>
      </c>
      <c r="AS241" s="22">
        <v>-1.2765500000000001E-2</v>
      </c>
      <c r="AT241" s="22">
        <v>231</v>
      </c>
      <c r="AU241" s="22">
        <v>0.48590100000000003</v>
      </c>
      <c r="AV241">
        <f t="shared" si="44"/>
        <v>12.765500000000001</v>
      </c>
      <c r="AW241">
        <f t="shared" si="45"/>
        <v>6.2136709525000002</v>
      </c>
      <c r="AX241" s="9"/>
      <c r="AY241" s="22">
        <v>1.0632299999999999</v>
      </c>
      <c r="AZ241" s="22">
        <v>297.73399999999998</v>
      </c>
      <c r="BA241" s="22">
        <v>-9.2925999999999998E-3</v>
      </c>
      <c r="BB241" s="22">
        <v>231</v>
      </c>
      <c r="BC241" s="22">
        <v>1.0620099999999999</v>
      </c>
      <c r="BD241">
        <f t="shared" si="46"/>
        <v>9.2926000000000002</v>
      </c>
      <c r="BE241">
        <f t="shared" si="47"/>
        <v>9.8801710979999999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0.48171999999999998</v>
      </c>
      <c r="H242" s="22">
        <v>51.711599999999997</v>
      </c>
      <c r="I242" s="22">
        <v>-1.4511100000000001E-2</v>
      </c>
      <c r="J242" s="22">
        <v>232</v>
      </c>
      <c r="K242" s="22">
        <v>0.48089599999999999</v>
      </c>
      <c r="L242">
        <f t="shared" si="36"/>
        <v>14.511100000000001</v>
      </c>
      <c r="M242">
        <f t="shared" si="37"/>
        <v>6.990287092</v>
      </c>
      <c r="N242" s="9"/>
      <c r="O242" s="22">
        <v>1.0682700000000001</v>
      </c>
      <c r="P242" s="22">
        <v>100.98</v>
      </c>
      <c r="Q242" s="22">
        <v>-1.06293E-2</v>
      </c>
      <c r="R242" s="22">
        <v>232</v>
      </c>
      <c r="S242" s="22">
        <v>1.0671999999999999</v>
      </c>
      <c r="T242">
        <f t="shared" si="38"/>
        <v>10.629299999999999</v>
      </c>
      <c r="U242">
        <f t="shared" si="39"/>
        <v>11.354962311</v>
      </c>
      <c r="X242" s="9"/>
      <c r="Y242" s="22">
        <v>0.48171999999999998</v>
      </c>
      <c r="Z242" s="22">
        <v>150.18899999999999</v>
      </c>
      <c r="AA242" s="22">
        <v>-1.3665800000000001E-2</v>
      </c>
      <c r="AB242" s="22">
        <v>232</v>
      </c>
      <c r="AC242" s="22">
        <v>0.48092699999999999</v>
      </c>
      <c r="AD242">
        <f t="shared" si="40"/>
        <v>13.665800000000001</v>
      </c>
      <c r="AE242">
        <f t="shared" si="41"/>
        <v>6.5830891760000005</v>
      </c>
      <c r="AF242" s="9"/>
      <c r="AG242" s="22">
        <v>1.0682700000000001</v>
      </c>
      <c r="AH242" s="22">
        <v>199.4</v>
      </c>
      <c r="AI242" s="22">
        <v>-9.8144500000000006E-3</v>
      </c>
      <c r="AJ242" s="22">
        <v>232</v>
      </c>
      <c r="AK242" s="22">
        <v>1.0668899999999999</v>
      </c>
      <c r="AL242">
        <f t="shared" si="42"/>
        <v>9.8144500000000008</v>
      </c>
      <c r="AM242">
        <f t="shared" si="43"/>
        <v>10.4844825015</v>
      </c>
      <c r="AP242" s="9"/>
      <c r="AQ242" s="22">
        <v>0.48171999999999998</v>
      </c>
      <c r="AR242" s="22">
        <v>248.51400000000001</v>
      </c>
      <c r="AS242" s="22">
        <v>-1.27808E-2</v>
      </c>
      <c r="AT242" s="22">
        <v>232</v>
      </c>
      <c r="AU242" s="22">
        <v>0.48098800000000003</v>
      </c>
      <c r="AV242">
        <f t="shared" si="44"/>
        <v>12.780799999999999</v>
      </c>
      <c r="AW242">
        <f t="shared" si="45"/>
        <v>6.1567669759999992</v>
      </c>
      <c r="AX242" s="9"/>
      <c r="AY242" s="22">
        <v>1.0682700000000001</v>
      </c>
      <c r="AZ242" s="22">
        <v>297.74400000000003</v>
      </c>
      <c r="BA242" s="22">
        <v>-9.2620800000000007E-3</v>
      </c>
      <c r="BB242" s="22">
        <v>232</v>
      </c>
      <c r="BC242" s="22">
        <v>1.0674999999999999</v>
      </c>
      <c r="BD242">
        <f t="shared" si="46"/>
        <v>9.262080000000001</v>
      </c>
      <c r="BE242">
        <f t="shared" si="47"/>
        <v>9.8944022016000019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0.47668500000000003</v>
      </c>
      <c r="H243" s="22">
        <v>51.721699999999998</v>
      </c>
      <c r="I243" s="22">
        <v>-1.4517199999999999E-2</v>
      </c>
      <c r="J243" s="22">
        <v>233</v>
      </c>
      <c r="K243" s="22">
        <v>0.47589100000000001</v>
      </c>
      <c r="L243">
        <f t="shared" si="36"/>
        <v>14.517199999999999</v>
      </c>
      <c r="M243">
        <f t="shared" si="37"/>
        <v>6.9201314819999995</v>
      </c>
      <c r="N243" s="9"/>
      <c r="O243" s="22">
        <v>1.0732999999999999</v>
      </c>
      <c r="P243" s="22">
        <v>100.99</v>
      </c>
      <c r="Q243" s="22">
        <v>-1.0623199999999999E-2</v>
      </c>
      <c r="R243" s="22">
        <v>233</v>
      </c>
      <c r="S243" s="22">
        <v>1.07239</v>
      </c>
      <c r="T243">
        <f t="shared" si="38"/>
        <v>10.623199999999999</v>
      </c>
      <c r="U243">
        <f t="shared" si="39"/>
        <v>11.401880559999999</v>
      </c>
      <c r="X243" s="9"/>
      <c r="Y243" s="22">
        <v>0.47668500000000003</v>
      </c>
      <c r="Z243" s="22">
        <v>150.19999999999999</v>
      </c>
      <c r="AA243" s="22">
        <v>-1.36688E-2</v>
      </c>
      <c r="AB243" s="22">
        <v>233</v>
      </c>
      <c r="AC243" s="22">
        <v>0.47586099999999998</v>
      </c>
      <c r="AD243">
        <f t="shared" si="40"/>
        <v>13.668799999999999</v>
      </c>
      <c r="AE243">
        <f t="shared" si="41"/>
        <v>6.515711928</v>
      </c>
      <c r="AF243" s="9"/>
      <c r="AG243" s="22">
        <v>1.0732999999999999</v>
      </c>
      <c r="AH243" s="22">
        <v>199.41</v>
      </c>
      <c r="AI243" s="22">
        <v>-9.7778299999999995E-3</v>
      </c>
      <c r="AJ243" s="22">
        <v>233</v>
      </c>
      <c r="AK243" s="22">
        <v>1.0726899999999999</v>
      </c>
      <c r="AL243">
        <f t="shared" si="42"/>
        <v>9.7778299999999998</v>
      </c>
      <c r="AM243">
        <f t="shared" si="43"/>
        <v>10.494544938999999</v>
      </c>
      <c r="AP243" s="9"/>
      <c r="AQ243" s="22">
        <v>0.47668500000000003</v>
      </c>
      <c r="AR243" s="22">
        <v>248.524</v>
      </c>
      <c r="AS243" s="22">
        <v>-1.28021E-2</v>
      </c>
      <c r="AT243" s="22">
        <v>233</v>
      </c>
      <c r="AU243" s="22">
        <v>0.47589100000000001</v>
      </c>
      <c r="AV243">
        <f t="shared" si="44"/>
        <v>12.802100000000001</v>
      </c>
      <c r="AW243">
        <f t="shared" si="45"/>
        <v>6.1025690385000004</v>
      </c>
      <c r="AX243" s="9"/>
      <c r="AY243" s="22">
        <v>1.0732999999999999</v>
      </c>
      <c r="AZ243" s="22">
        <v>297.75400000000002</v>
      </c>
      <c r="BA243" s="22">
        <v>-9.2407199999999991E-3</v>
      </c>
      <c r="BB243" s="22">
        <v>233</v>
      </c>
      <c r="BC243" s="22">
        <v>1.07178</v>
      </c>
      <c r="BD243">
        <f t="shared" si="46"/>
        <v>9.2407199999999996</v>
      </c>
      <c r="BE243">
        <f t="shared" si="47"/>
        <v>9.9180647759999996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0.47164899999999998</v>
      </c>
      <c r="H244" s="22">
        <v>51.7318</v>
      </c>
      <c r="I244" s="22">
        <v>-1.45325E-2</v>
      </c>
      <c r="J244" s="22">
        <v>234</v>
      </c>
      <c r="K244" s="22">
        <v>0.470856</v>
      </c>
      <c r="L244">
        <f t="shared" si="36"/>
        <v>14.532500000000001</v>
      </c>
      <c r="M244">
        <f t="shared" si="37"/>
        <v>6.8542390925000003</v>
      </c>
      <c r="N244" s="9"/>
      <c r="O244" s="22">
        <v>1.0783400000000001</v>
      </c>
      <c r="P244" s="22">
        <v>101</v>
      </c>
      <c r="Q244" s="22">
        <v>-1.06079E-2</v>
      </c>
      <c r="R244" s="22">
        <v>234</v>
      </c>
      <c r="S244" s="22">
        <v>1.07697</v>
      </c>
      <c r="T244">
        <f t="shared" si="38"/>
        <v>10.607900000000001</v>
      </c>
      <c r="U244">
        <f t="shared" si="39"/>
        <v>11.438922886000002</v>
      </c>
      <c r="X244" s="9"/>
      <c r="Y244" s="22">
        <v>0.47164899999999998</v>
      </c>
      <c r="Z244" s="22">
        <v>150.21</v>
      </c>
      <c r="AA244" s="22">
        <v>-1.3681E-2</v>
      </c>
      <c r="AB244" s="22">
        <v>234</v>
      </c>
      <c r="AC244" s="22">
        <v>0.470856</v>
      </c>
      <c r="AD244">
        <f t="shared" si="40"/>
        <v>13.681000000000001</v>
      </c>
      <c r="AE244">
        <f t="shared" si="41"/>
        <v>6.4526299690000002</v>
      </c>
      <c r="AF244" s="9"/>
      <c r="AG244" s="22">
        <v>1.0783400000000001</v>
      </c>
      <c r="AH244" s="22">
        <v>199.42</v>
      </c>
      <c r="AI244" s="22">
        <v>-9.7473100000000003E-3</v>
      </c>
      <c r="AJ244" s="22">
        <v>234</v>
      </c>
      <c r="AK244" s="22">
        <v>1.07697</v>
      </c>
      <c r="AL244">
        <f t="shared" si="42"/>
        <v>9.7473100000000006</v>
      </c>
      <c r="AM244">
        <f t="shared" si="43"/>
        <v>10.510914265400002</v>
      </c>
      <c r="AP244" s="9"/>
      <c r="AQ244" s="22">
        <v>0.47164899999999998</v>
      </c>
      <c r="AR244" s="22">
        <v>248.53399999999999</v>
      </c>
      <c r="AS244" s="22">
        <v>-1.2814300000000001E-2</v>
      </c>
      <c r="AT244" s="22">
        <v>234</v>
      </c>
      <c r="AU244" s="22">
        <v>0.47076400000000002</v>
      </c>
      <c r="AV244">
        <f t="shared" si="44"/>
        <v>12.814300000000001</v>
      </c>
      <c r="AW244">
        <f t="shared" si="45"/>
        <v>6.0438517807000007</v>
      </c>
      <c r="AX244" s="9"/>
      <c r="AY244" s="22">
        <v>1.0783400000000001</v>
      </c>
      <c r="AZ244" s="22">
        <v>297.76400000000001</v>
      </c>
      <c r="BA244" s="22">
        <v>-9.2224100000000003E-3</v>
      </c>
      <c r="BB244" s="22">
        <v>234</v>
      </c>
      <c r="BC244" s="22">
        <v>1.07697</v>
      </c>
      <c r="BD244">
        <f t="shared" si="46"/>
        <v>9.22241</v>
      </c>
      <c r="BE244">
        <f t="shared" si="47"/>
        <v>9.9448935994000003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0.46661399999999997</v>
      </c>
      <c r="H245" s="22">
        <v>51.741799999999998</v>
      </c>
      <c r="I245" s="22">
        <v>-1.4544700000000001E-2</v>
      </c>
      <c r="J245" s="22">
        <v>235</v>
      </c>
      <c r="K245" s="22">
        <v>0.46585100000000002</v>
      </c>
      <c r="L245">
        <f t="shared" si="36"/>
        <v>14.544700000000001</v>
      </c>
      <c r="M245">
        <f t="shared" si="37"/>
        <v>6.7867606458000003</v>
      </c>
      <c r="N245" s="9"/>
      <c r="O245" s="22">
        <v>1.0833699999999999</v>
      </c>
      <c r="P245" s="22">
        <v>101.01</v>
      </c>
      <c r="Q245" s="22">
        <v>-1.05743E-2</v>
      </c>
      <c r="R245" s="22">
        <v>235</v>
      </c>
      <c r="S245" s="22">
        <v>1.08246</v>
      </c>
      <c r="T245">
        <f t="shared" si="38"/>
        <v>10.574299999999999</v>
      </c>
      <c r="U245">
        <f t="shared" si="39"/>
        <v>11.455879390999998</v>
      </c>
      <c r="X245" s="9"/>
      <c r="Y245" s="22">
        <v>0.46661399999999997</v>
      </c>
      <c r="Z245" s="22">
        <v>150.22</v>
      </c>
      <c r="AA245" s="22">
        <v>-1.36963E-2</v>
      </c>
      <c r="AB245" s="22">
        <v>235</v>
      </c>
      <c r="AC245" s="22">
        <v>0.46578999999999998</v>
      </c>
      <c r="AD245">
        <f t="shared" si="40"/>
        <v>13.696299999999999</v>
      </c>
      <c r="AE245">
        <f t="shared" si="41"/>
        <v>6.3908853281999995</v>
      </c>
      <c r="AF245" s="9"/>
      <c r="AG245" s="22">
        <v>1.0833699999999999</v>
      </c>
      <c r="AH245" s="22">
        <v>199.43</v>
      </c>
      <c r="AI245" s="22">
        <v>-9.7106899999999993E-3</v>
      </c>
      <c r="AJ245" s="22">
        <v>235</v>
      </c>
      <c r="AK245" s="22">
        <v>1.0827599999999999</v>
      </c>
      <c r="AL245">
        <f t="shared" si="42"/>
        <v>9.7106899999999996</v>
      </c>
      <c r="AM245">
        <f t="shared" si="43"/>
        <v>10.520270225299999</v>
      </c>
      <c r="AP245" s="9"/>
      <c r="AQ245" s="22">
        <v>0.46661399999999997</v>
      </c>
      <c r="AR245" s="22">
        <v>248.54400000000001</v>
      </c>
      <c r="AS245" s="22">
        <v>-1.28326E-2</v>
      </c>
      <c r="AT245" s="22">
        <v>235</v>
      </c>
      <c r="AU245" s="22">
        <v>0.46585100000000002</v>
      </c>
      <c r="AV245">
        <f t="shared" si="44"/>
        <v>12.832599999999999</v>
      </c>
      <c r="AW245">
        <f t="shared" si="45"/>
        <v>5.9878708163999992</v>
      </c>
      <c r="AX245" s="9"/>
      <c r="AY245" s="22">
        <v>1.0833699999999999</v>
      </c>
      <c r="AZ245" s="22">
        <v>297.774</v>
      </c>
      <c r="BA245" s="22">
        <v>-9.2010500000000005E-3</v>
      </c>
      <c r="BB245" s="22">
        <v>235</v>
      </c>
      <c r="BC245" s="22">
        <v>1.0821499999999999</v>
      </c>
      <c r="BD245">
        <f t="shared" si="46"/>
        <v>9.2010500000000004</v>
      </c>
      <c r="BE245">
        <f t="shared" si="47"/>
        <v>9.9681415384999994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0.46157799999999999</v>
      </c>
      <c r="H246" s="22">
        <v>51.751899999999999</v>
      </c>
      <c r="I246" s="22">
        <v>-1.45538E-2</v>
      </c>
      <c r="J246" s="22">
        <v>236</v>
      </c>
      <c r="K246" s="22">
        <v>0.460785</v>
      </c>
      <c r="L246">
        <f t="shared" si="36"/>
        <v>14.553800000000001</v>
      </c>
      <c r="M246">
        <f t="shared" si="37"/>
        <v>6.7177138964000003</v>
      </c>
      <c r="N246" s="9"/>
      <c r="O246" s="22">
        <v>1.0884100000000001</v>
      </c>
      <c r="P246" s="22">
        <v>101.02</v>
      </c>
      <c r="Q246" s="22">
        <v>-1.0540799999999999E-2</v>
      </c>
      <c r="R246" s="22">
        <v>236</v>
      </c>
      <c r="S246" s="22">
        <v>1.08734</v>
      </c>
      <c r="T246">
        <f t="shared" si="38"/>
        <v>10.540799999999999</v>
      </c>
      <c r="U246">
        <f t="shared" si="39"/>
        <v>11.472712128</v>
      </c>
      <c r="X246" s="9"/>
      <c r="Y246" s="22">
        <v>0.46157799999999999</v>
      </c>
      <c r="Z246" s="22">
        <v>150.22999999999999</v>
      </c>
      <c r="AA246" s="22">
        <v>-1.3720700000000001E-2</v>
      </c>
      <c r="AB246" s="22">
        <v>236</v>
      </c>
      <c r="AC246" s="22">
        <v>0.46072400000000002</v>
      </c>
      <c r="AD246">
        <f t="shared" si="40"/>
        <v>13.720700000000001</v>
      </c>
      <c r="AE246">
        <f t="shared" si="41"/>
        <v>6.3331732646000001</v>
      </c>
      <c r="AF246" s="9"/>
      <c r="AG246" s="22">
        <v>1.0884100000000001</v>
      </c>
      <c r="AH246" s="22">
        <v>199.44</v>
      </c>
      <c r="AI246" s="22">
        <v>-9.6740699999999999E-3</v>
      </c>
      <c r="AJ246" s="22">
        <v>236</v>
      </c>
      <c r="AK246" s="22">
        <v>1.08704</v>
      </c>
      <c r="AL246">
        <f t="shared" si="42"/>
        <v>9.6740700000000004</v>
      </c>
      <c r="AM246">
        <f t="shared" si="43"/>
        <v>10.529354528700001</v>
      </c>
      <c r="AP246" s="9"/>
      <c r="AQ246" s="22">
        <v>0.46157799999999999</v>
      </c>
      <c r="AR246" s="22">
        <v>248.55500000000001</v>
      </c>
      <c r="AS246" s="22">
        <v>-1.28571E-2</v>
      </c>
      <c r="AT246" s="22">
        <v>236</v>
      </c>
      <c r="AU246" s="22">
        <v>0.460785</v>
      </c>
      <c r="AV246">
        <f t="shared" si="44"/>
        <v>12.857099999999999</v>
      </c>
      <c r="AW246">
        <f t="shared" si="45"/>
        <v>5.9345545037999994</v>
      </c>
      <c r="AX246" s="9"/>
      <c r="AY246" s="22">
        <v>1.0884100000000001</v>
      </c>
      <c r="AZ246" s="22">
        <v>297.78399999999999</v>
      </c>
      <c r="BA246" s="22">
        <v>-9.1705299999999997E-3</v>
      </c>
      <c r="BB246" s="22">
        <v>236</v>
      </c>
      <c r="BC246" s="22">
        <v>1.08673</v>
      </c>
      <c r="BD246">
        <f t="shared" si="46"/>
        <v>9.1705299999999994</v>
      </c>
      <c r="BE246">
        <f t="shared" si="47"/>
        <v>9.9812965573000003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0.45654299999999998</v>
      </c>
      <c r="H247" s="22">
        <v>51.762</v>
      </c>
      <c r="I247" s="22">
        <v>-1.4566000000000001E-2</v>
      </c>
      <c r="J247" s="22">
        <v>237</v>
      </c>
      <c r="K247" s="22">
        <v>0.45581100000000002</v>
      </c>
      <c r="L247">
        <f t="shared" si="36"/>
        <v>14.566000000000001</v>
      </c>
      <c r="M247">
        <f t="shared" si="37"/>
        <v>6.6500053379999997</v>
      </c>
      <c r="N247" s="9"/>
      <c r="O247" s="22">
        <v>1.09344</v>
      </c>
      <c r="P247" s="22">
        <v>101.03</v>
      </c>
      <c r="Q247" s="22">
        <v>-1.05072E-2</v>
      </c>
      <c r="R247" s="22">
        <v>237</v>
      </c>
      <c r="S247" s="22">
        <v>1.09222</v>
      </c>
      <c r="T247">
        <f t="shared" si="38"/>
        <v>10.507199999999999</v>
      </c>
      <c r="U247">
        <f t="shared" si="39"/>
        <v>11.488992767999999</v>
      </c>
      <c r="X247" s="9"/>
      <c r="Y247" s="22">
        <v>0.45654299999999998</v>
      </c>
      <c r="Z247" s="22">
        <v>150.24</v>
      </c>
      <c r="AA247" s="22">
        <v>-1.3736E-2</v>
      </c>
      <c r="AB247" s="22">
        <v>237</v>
      </c>
      <c r="AC247" s="22">
        <v>0.45574999999999999</v>
      </c>
      <c r="AD247">
        <f t="shared" si="40"/>
        <v>13.736000000000001</v>
      </c>
      <c r="AE247">
        <f t="shared" si="41"/>
        <v>6.2710746479999999</v>
      </c>
      <c r="AF247" s="9"/>
      <c r="AG247" s="22">
        <v>1.09344</v>
      </c>
      <c r="AH247" s="22">
        <v>199.45</v>
      </c>
      <c r="AI247" s="22">
        <v>-9.6466099999999999E-3</v>
      </c>
      <c r="AJ247" s="22">
        <v>237</v>
      </c>
      <c r="AK247" s="22">
        <v>1.09192</v>
      </c>
      <c r="AL247">
        <f t="shared" si="42"/>
        <v>9.646609999999999</v>
      </c>
      <c r="AM247">
        <f t="shared" si="43"/>
        <v>10.547989238399998</v>
      </c>
      <c r="AP247" s="9"/>
      <c r="AQ247" s="22">
        <v>0.45654299999999998</v>
      </c>
      <c r="AR247" s="22">
        <v>248.565</v>
      </c>
      <c r="AS247" s="22">
        <v>-1.28693E-2</v>
      </c>
      <c r="AT247" s="22">
        <v>237</v>
      </c>
      <c r="AU247" s="22">
        <v>0.45578000000000002</v>
      </c>
      <c r="AV247">
        <f t="shared" si="44"/>
        <v>12.869300000000001</v>
      </c>
      <c r="AW247">
        <f t="shared" si="45"/>
        <v>5.8753888299000003</v>
      </c>
      <c r="AX247" s="9"/>
      <c r="AY247" s="22">
        <v>1.09344</v>
      </c>
      <c r="AZ247" s="22">
        <v>297.79399999999998</v>
      </c>
      <c r="BA247" s="22">
        <v>-9.1491699999999999E-3</v>
      </c>
      <c r="BB247" s="22">
        <v>237</v>
      </c>
      <c r="BC247" s="22">
        <v>1.09222</v>
      </c>
      <c r="BD247">
        <f t="shared" si="46"/>
        <v>9.1491699999999998</v>
      </c>
      <c r="BE247">
        <f t="shared" si="47"/>
        <v>10.0040684448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0.45150800000000002</v>
      </c>
      <c r="H248" s="22">
        <v>51.771999999999998</v>
      </c>
      <c r="I248" s="22">
        <v>-1.45813E-2</v>
      </c>
      <c r="J248" s="22">
        <v>238</v>
      </c>
      <c r="K248" s="22">
        <v>0.450714</v>
      </c>
      <c r="L248">
        <f t="shared" si="36"/>
        <v>14.581300000000001</v>
      </c>
      <c r="M248">
        <f t="shared" si="37"/>
        <v>6.5835736004000003</v>
      </c>
      <c r="N248" s="9"/>
      <c r="O248" s="22">
        <v>1.0984799999999999</v>
      </c>
      <c r="P248" s="22">
        <v>101.04</v>
      </c>
      <c r="Q248" s="22">
        <v>-1.04797E-2</v>
      </c>
      <c r="R248" s="22">
        <v>238</v>
      </c>
      <c r="S248" s="22">
        <v>1.09711</v>
      </c>
      <c r="T248">
        <f t="shared" si="38"/>
        <v>10.479699999999999</v>
      </c>
      <c r="U248">
        <f t="shared" si="39"/>
        <v>11.511740855999998</v>
      </c>
      <c r="X248" s="9"/>
      <c r="Y248" s="22">
        <v>0.45150800000000002</v>
      </c>
      <c r="Z248" s="22">
        <v>150.25</v>
      </c>
      <c r="AA248" s="22">
        <v>-1.3760400000000001E-2</v>
      </c>
      <c r="AB248" s="22">
        <v>238</v>
      </c>
      <c r="AC248" s="22">
        <v>0.45074500000000001</v>
      </c>
      <c r="AD248">
        <f t="shared" si="40"/>
        <v>13.760400000000001</v>
      </c>
      <c r="AE248">
        <f t="shared" si="41"/>
        <v>6.2129306832000006</v>
      </c>
      <c r="AF248" s="9"/>
      <c r="AG248" s="22">
        <v>1.0984799999999999</v>
      </c>
      <c r="AH248" s="22">
        <v>199.46</v>
      </c>
      <c r="AI248" s="22">
        <v>-9.6160900000000007E-3</v>
      </c>
      <c r="AJ248" s="22">
        <v>238</v>
      </c>
      <c r="AK248" s="22">
        <v>1.09772</v>
      </c>
      <c r="AL248">
        <f t="shared" si="42"/>
        <v>9.6160900000000016</v>
      </c>
      <c r="AM248">
        <f t="shared" si="43"/>
        <v>10.5630825432</v>
      </c>
      <c r="AP248" s="9"/>
      <c r="AQ248" s="22">
        <v>0.45150800000000002</v>
      </c>
      <c r="AR248" s="22">
        <v>248.57499999999999</v>
      </c>
      <c r="AS248" s="22">
        <v>-1.2881500000000001E-2</v>
      </c>
      <c r="AT248" s="22">
        <v>238</v>
      </c>
      <c r="AU248" s="22">
        <v>0.45080599999999998</v>
      </c>
      <c r="AV248">
        <f t="shared" si="44"/>
        <v>12.881500000000001</v>
      </c>
      <c r="AW248">
        <f t="shared" si="45"/>
        <v>5.8161003020000006</v>
      </c>
      <c r="AX248" s="9"/>
      <c r="AY248" s="22">
        <v>1.0984799999999999</v>
      </c>
      <c r="AZ248" s="22">
        <v>297.80399999999997</v>
      </c>
      <c r="BA248" s="22">
        <v>-9.1339100000000003E-3</v>
      </c>
      <c r="BB248" s="22">
        <v>238</v>
      </c>
      <c r="BC248" s="22">
        <v>1.09741</v>
      </c>
      <c r="BD248">
        <f t="shared" si="46"/>
        <v>9.1339100000000002</v>
      </c>
      <c r="BE248">
        <f t="shared" si="47"/>
        <v>10.033417456799999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0.44647199999999998</v>
      </c>
      <c r="H249" s="22">
        <v>51.7821</v>
      </c>
      <c r="I249" s="22">
        <v>-1.45966E-2</v>
      </c>
      <c r="J249" s="22">
        <v>239</v>
      </c>
      <c r="K249" s="22">
        <v>0.44561800000000001</v>
      </c>
      <c r="L249">
        <f t="shared" si="36"/>
        <v>14.596599999999999</v>
      </c>
      <c r="M249">
        <f t="shared" si="37"/>
        <v>6.5169731951999994</v>
      </c>
      <c r="N249" s="9"/>
      <c r="O249" s="22">
        <v>1.1035200000000001</v>
      </c>
      <c r="P249" s="22">
        <v>101.051</v>
      </c>
      <c r="Q249" s="22">
        <v>-1.0452299999999999E-2</v>
      </c>
      <c r="R249" s="22">
        <v>239</v>
      </c>
      <c r="S249" s="22">
        <v>1.1026</v>
      </c>
      <c r="T249">
        <f t="shared" si="38"/>
        <v>10.452299999999999</v>
      </c>
      <c r="U249">
        <f t="shared" si="39"/>
        <v>11.534322096</v>
      </c>
      <c r="X249" s="9"/>
      <c r="Y249" s="22">
        <v>0.44647199999999998</v>
      </c>
      <c r="Z249" s="22">
        <v>150.26</v>
      </c>
      <c r="AA249" s="22">
        <v>-1.3787799999999999E-2</v>
      </c>
      <c r="AB249" s="22">
        <v>239</v>
      </c>
      <c r="AC249" s="22">
        <v>0.44561800000000001</v>
      </c>
      <c r="AD249">
        <f t="shared" si="40"/>
        <v>13.787799999999999</v>
      </c>
      <c r="AE249">
        <f t="shared" si="41"/>
        <v>6.1558666415999994</v>
      </c>
      <c r="AF249" s="9"/>
      <c r="AG249" s="22">
        <v>1.1035200000000001</v>
      </c>
      <c r="AH249" s="22">
        <v>199.47</v>
      </c>
      <c r="AI249" s="22">
        <v>-9.5916700000000001E-3</v>
      </c>
      <c r="AJ249" s="22">
        <v>239</v>
      </c>
      <c r="AK249" s="22">
        <v>1.10229</v>
      </c>
      <c r="AL249">
        <f t="shared" si="42"/>
        <v>9.5916700000000006</v>
      </c>
      <c r="AM249">
        <f t="shared" si="43"/>
        <v>10.584599678400002</v>
      </c>
      <c r="AP249" s="9"/>
      <c r="AQ249" s="22">
        <v>0.44647199999999998</v>
      </c>
      <c r="AR249" s="22">
        <v>248.58500000000001</v>
      </c>
      <c r="AS249" s="22">
        <v>-1.2887600000000001E-2</v>
      </c>
      <c r="AT249" s="22">
        <v>239</v>
      </c>
      <c r="AU249" s="22">
        <v>0.44564799999999999</v>
      </c>
      <c r="AV249">
        <f t="shared" si="44"/>
        <v>12.887600000000001</v>
      </c>
      <c r="AW249">
        <f t="shared" si="45"/>
        <v>5.7539525471999999</v>
      </c>
      <c r="AX249" s="9"/>
      <c r="AY249" s="22">
        <v>1.1035200000000001</v>
      </c>
      <c r="AZ249" s="22">
        <v>297.81400000000002</v>
      </c>
      <c r="BA249" s="22">
        <v>-9.1155999999999997E-3</v>
      </c>
      <c r="BB249" s="22">
        <v>239</v>
      </c>
      <c r="BC249" s="22">
        <v>1.10199</v>
      </c>
      <c r="BD249">
        <f t="shared" si="46"/>
        <v>9.1156000000000006</v>
      </c>
      <c r="BE249">
        <f t="shared" si="47"/>
        <v>10.059246912000001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0.44143700000000002</v>
      </c>
      <c r="H250" s="22">
        <v>51.792200000000001</v>
      </c>
      <c r="I250" s="22">
        <v>-1.4605699999999999E-2</v>
      </c>
      <c r="J250" s="22">
        <v>240</v>
      </c>
      <c r="K250" s="22">
        <v>0.440552</v>
      </c>
      <c r="L250">
        <f t="shared" si="36"/>
        <v>14.605699999999999</v>
      </c>
      <c r="M250">
        <f t="shared" si="37"/>
        <v>6.4474963908999996</v>
      </c>
      <c r="N250" s="9"/>
      <c r="O250" s="22">
        <v>1.1085499999999999</v>
      </c>
      <c r="P250" s="22">
        <v>101.06100000000001</v>
      </c>
      <c r="Q250" s="22">
        <v>-1.04279E-2</v>
      </c>
      <c r="R250" s="22">
        <v>240</v>
      </c>
      <c r="S250" s="22">
        <v>1.1077900000000001</v>
      </c>
      <c r="T250">
        <f t="shared" si="38"/>
        <v>10.427900000000001</v>
      </c>
      <c r="U250">
        <f t="shared" si="39"/>
        <v>11.559848545000001</v>
      </c>
      <c r="X250" s="9"/>
      <c r="Y250" s="22">
        <v>0.44143700000000002</v>
      </c>
      <c r="Z250" s="22">
        <v>150.27000000000001</v>
      </c>
      <c r="AA250" s="22">
        <v>-1.3797E-2</v>
      </c>
      <c r="AB250" s="22">
        <v>240</v>
      </c>
      <c r="AC250" s="22">
        <v>0.44064300000000001</v>
      </c>
      <c r="AD250">
        <f t="shared" si="40"/>
        <v>13.797000000000001</v>
      </c>
      <c r="AE250">
        <f t="shared" si="41"/>
        <v>6.0905062890000004</v>
      </c>
      <c r="AF250" s="9"/>
      <c r="AG250" s="22">
        <v>1.1085499999999999</v>
      </c>
      <c r="AH250" s="22">
        <v>199.48</v>
      </c>
      <c r="AI250" s="22">
        <v>-9.5611600000000008E-3</v>
      </c>
      <c r="AJ250" s="22">
        <v>240</v>
      </c>
      <c r="AK250" s="22">
        <v>1.1065700000000001</v>
      </c>
      <c r="AL250">
        <f t="shared" si="42"/>
        <v>9.561160000000001</v>
      </c>
      <c r="AM250">
        <f t="shared" si="43"/>
        <v>10.599023918</v>
      </c>
      <c r="AP250" s="9"/>
      <c r="AQ250" s="22">
        <v>0.44143700000000002</v>
      </c>
      <c r="AR250" s="22">
        <v>248.595</v>
      </c>
      <c r="AS250" s="22">
        <v>-1.28906E-2</v>
      </c>
      <c r="AT250" s="22">
        <v>240</v>
      </c>
      <c r="AU250" s="22">
        <v>0.44067400000000001</v>
      </c>
      <c r="AV250">
        <f t="shared" si="44"/>
        <v>12.890600000000001</v>
      </c>
      <c r="AW250">
        <f t="shared" si="45"/>
        <v>5.690387792200001</v>
      </c>
      <c r="AX250" s="9"/>
      <c r="AY250" s="22">
        <v>1.1085499999999999</v>
      </c>
      <c r="AZ250" s="22">
        <v>297.82400000000001</v>
      </c>
      <c r="BA250" s="22">
        <v>-9.0972899999999992E-3</v>
      </c>
      <c r="BB250" s="22">
        <v>240</v>
      </c>
      <c r="BC250" s="22">
        <v>1.1071800000000001</v>
      </c>
      <c r="BD250">
        <f t="shared" si="46"/>
        <v>9.0972899999999992</v>
      </c>
      <c r="BE250">
        <f t="shared" si="47"/>
        <v>10.084800829499999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0.43640099999999998</v>
      </c>
      <c r="H251" s="22">
        <v>51.802300000000002</v>
      </c>
      <c r="I251" s="22">
        <v>-1.4621E-2</v>
      </c>
      <c r="J251" s="22">
        <v>241</v>
      </c>
      <c r="K251" s="22">
        <v>0.43551600000000001</v>
      </c>
      <c r="L251">
        <f t="shared" si="36"/>
        <v>14.621</v>
      </c>
      <c r="M251">
        <f t="shared" si="37"/>
        <v>6.3806190210000002</v>
      </c>
      <c r="N251" s="9"/>
      <c r="O251" s="22">
        <v>1.1135900000000001</v>
      </c>
      <c r="P251" s="22">
        <v>101.071</v>
      </c>
      <c r="Q251" s="22">
        <v>-1.04095E-2</v>
      </c>
      <c r="R251" s="22">
        <v>241</v>
      </c>
      <c r="S251" s="22">
        <v>1.11267</v>
      </c>
      <c r="T251">
        <f t="shared" si="38"/>
        <v>10.4095</v>
      </c>
      <c r="U251">
        <f t="shared" si="39"/>
        <v>11.591915105</v>
      </c>
      <c r="X251" s="9"/>
      <c r="Y251" s="22">
        <v>0.43640099999999998</v>
      </c>
      <c r="Z251" s="22">
        <v>150.28</v>
      </c>
      <c r="AA251" s="22">
        <v>-1.3806199999999999E-2</v>
      </c>
      <c r="AB251" s="22">
        <v>241</v>
      </c>
      <c r="AC251" s="22">
        <v>0.435608</v>
      </c>
      <c r="AD251">
        <f t="shared" si="40"/>
        <v>13.806199999999999</v>
      </c>
      <c r="AE251">
        <f t="shared" si="41"/>
        <v>6.025039486199999</v>
      </c>
      <c r="AF251" s="9"/>
      <c r="AG251" s="22">
        <v>1.1135900000000001</v>
      </c>
      <c r="AH251" s="22">
        <v>199.49100000000001</v>
      </c>
      <c r="AI251" s="22">
        <v>-9.5397899999999994E-3</v>
      </c>
      <c r="AJ251" s="22">
        <v>241</v>
      </c>
      <c r="AK251" s="22">
        <v>1.1123700000000001</v>
      </c>
      <c r="AL251">
        <f t="shared" si="42"/>
        <v>9.53979</v>
      </c>
      <c r="AM251">
        <f t="shared" si="43"/>
        <v>10.6234147461</v>
      </c>
      <c r="AP251" s="9"/>
      <c r="AQ251" s="22">
        <v>0.43640099999999998</v>
      </c>
      <c r="AR251" s="22">
        <v>248.60499999999999</v>
      </c>
      <c r="AS251" s="22">
        <v>-1.2896700000000001E-2</v>
      </c>
      <c r="AT251" s="22">
        <v>241</v>
      </c>
      <c r="AU251" s="22">
        <v>0.435608</v>
      </c>
      <c r="AV251">
        <f t="shared" si="44"/>
        <v>12.896700000000001</v>
      </c>
      <c r="AW251">
        <f t="shared" si="45"/>
        <v>5.6281327767000002</v>
      </c>
      <c r="AX251" s="9"/>
      <c r="AY251" s="22">
        <v>1.1135900000000001</v>
      </c>
      <c r="AZ251" s="22">
        <v>297.834</v>
      </c>
      <c r="BA251" s="22">
        <v>-9.0698199999999993E-3</v>
      </c>
      <c r="BB251" s="22">
        <v>241</v>
      </c>
      <c r="BC251" s="22">
        <v>1.1123700000000001</v>
      </c>
      <c r="BD251">
        <f t="shared" si="46"/>
        <v>9.06982</v>
      </c>
      <c r="BE251">
        <f t="shared" si="47"/>
        <v>10.100060853800001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0.43136600000000003</v>
      </c>
      <c r="H252" s="22">
        <v>51.8123</v>
      </c>
      <c r="I252" s="22">
        <v>-1.4633200000000001E-2</v>
      </c>
      <c r="J252" s="22">
        <v>242</v>
      </c>
      <c r="K252" s="22">
        <v>0.43051099999999998</v>
      </c>
      <c r="L252">
        <f t="shared" si="36"/>
        <v>14.6332</v>
      </c>
      <c r="M252">
        <f t="shared" si="37"/>
        <v>6.3122649512000004</v>
      </c>
      <c r="N252" s="9"/>
      <c r="O252" s="22">
        <v>1.1186199999999999</v>
      </c>
      <c r="P252" s="22">
        <v>101.081</v>
      </c>
      <c r="Q252" s="22">
        <v>-1.03882E-2</v>
      </c>
      <c r="R252" s="22">
        <v>242</v>
      </c>
      <c r="S252" s="22">
        <v>1.11755</v>
      </c>
      <c r="T252">
        <f t="shared" si="38"/>
        <v>10.388199999999999</v>
      </c>
      <c r="U252">
        <f t="shared" si="39"/>
        <v>11.620448283999998</v>
      </c>
      <c r="X252" s="9"/>
      <c r="Y252" s="22">
        <v>0.43136600000000003</v>
      </c>
      <c r="Z252" s="22">
        <v>150.29</v>
      </c>
      <c r="AA252" s="22">
        <v>-1.38123E-2</v>
      </c>
      <c r="AB252" s="22">
        <v>242</v>
      </c>
      <c r="AC252" s="22">
        <v>0.43057299999999998</v>
      </c>
      <c r="AD252">
        <f t="shared" si="40"/>
        <v>13.8123</v>
      </c>
      <c r="AE252">
        <f t="shared" si="41"/>
        <v>5.9581566018000007</v>
      </c>
      <c r="AF252" s="9"/>
      <c r="AG252" s="22">
        <v>1.1186199999999999</v>
      </c>
      <c r="AH252" s="22">
        <v>199.501</v>
      </c>
      <c r="AI252" s="22">
        <v>-9.5153800000000004E-3</v>
      </c>
      <c r="AJ252" s="22">
        <v>242</v>
      </c>
      <c r="AK252" s="22">
        <v>1.1172500000000001</v>
      </c>
      <c r="AL252">
        <f t="shared" si="42"/>
        <v>9.5153800000000004</v>
      </c>
      <c r="AM252">
        <f t="shared" si="43"/>
        <v>10.6440943756</v>
      </c>
      <c r="AP252" s="9"/>
      <c r="AQ252" s="22">
        <v>0.43136600000000003</v>
      </c>
      <c r="AR252" s="22">
        <v>248.61500000000001</v>
      </c>
      <c r="AS252" s="22">
        <v>-1.2902800000000001E-2</v>
      </c>
      <c r="AT252" s="22">
        <v>242</v>
      </c>
      <c r="AU252" s="22">
        <v>0.43057299999999998</v>
      </c>
      <c r="AV252">
        <f t="shared" si="44"/>
        <v>12.902800000000001</v>
      </c>
      <c r="AW252">
        <f t="shared" si="45"/>
        <v>5.5658292248000008</v>
      </c>
      <c r="AX252" s="9"/>
      <c r="AY252" s="22">
        <v>1.1186199999999999</v>
      </c>
      <c r="AZ252" s="22">
        <v>297.84399999999999</v>
      </c>
      <c r="BA252" s="22">
        <v>-9.0515100000000005E-3</v>
      </c>
      <c r="BB252" s="22">
        <v>242</v>
      </c>
      <c r="BC252" s="22">
        <v>1.1172500000000001</v>
      </c>
      <c r="BD252">
        <f t="shared" si="46"/>
        <v>9.0515100000000004</v>
      </c>
      <c r="BE252">
        <f t="shared" si="47"/>
        <v>10.1252001162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0.42633100000000002</v>
      </c>
      <c r="H253" s="22">
        <v>51.822400000000002</v>
      </c>
      <c r="I253" s="22">
        <v>-1.4633200000000001E-2</v>
      </c>
      <c r="J253" s="22">
        <v>243</v>
      </c>
      <c r="K253" s="22">
        <v>0.42550700000000002</v>
      </c>
      <c r="L253">
        <f t="shared" si="36"/>
        <v>14.6332</v>
      </c>
      <c r="M253">
        <f t="shared" si="37"/>
        <v>6.2385867892000002</v>
      </c>
      <c r="N253" s="9"/>
      <c r="O253" s="22">
        <v>1.1236600000000001</v>
      </c>
      <c r="P253" s="22">
        <v>101.09099999999999</v>
      </c>
      <c r="Q253" s="22">
        <v>-1.03851E-2</v>
      </c>
      <c r="R253" s="22">
        <v>243</v>
      </c>
      <c r="S253" s="22">
        <v>1.1224400000000001</v>
      </c>
      <c r="T253">
        <f t="shared" si="38"/>
        <v>10.3851</v>
      </c>
      <c r="U253">
        <f t="shared" si="39"/>
        <v>11.669321466000001</v>
      </c>
      <c r="X253" s="9"/>
      <c r="Y253" s="22">
        <v>0.42633100000000002</v>
      </c>
      <c r="Z253" s="22">
        <v>150.30000000000001</v>
      </c>
      <c r="AA253" s="22">
        <v>-1.3815300000000001E-2</v>
      </c>
      <c r="AB253" s="22">
        <v>243</v>
      </c>
      <c r="AC253" s="22">
        <v>0.42547600000000002</v>
      </c>
      <c r="AD253">
        <f t="shared" si="40"/>
        <v>13.815300000000001</v>
      </c>
      <c r="AE253">
        <f t="shared" si="41"/>
        <v>5.8898906643000002</v>
      </c>
      <c r="AF253" s="9"/>
      <c r="AG253" s="22">
        <v>1.1236600000000001</v>
      </c>
      <c r="AH253" s="22">
        <v>199.511</v>
      </c>
      <c r="AI253" s="22">
        <v>-9.4940200000000006E-3</v>
      </c>
      <c r="AJ253" s="22">
        <v>243</v>
      </c>
      <c r="AK253" s="22">
        <v>1.1224400000000001</v>
      </c>
      <c r="AL253">
        <f t="shared" si="42"/>
        <v>9.4940200000000008</v>
      </c>
      <c r="AM253">
        <f t="shared" si="43"/>
        <v>10.668050513200003</v>
      </c>
      <c r="AP253" s="9"/>
      <c r="AQ253" s="22">
        <v>0.42633100000000002</v>
      </c>
      <c r="AR253" s="22">
        <v>248.625</v>
      </c>
      <c r="AS253" s="22">
        <v>-1.2902800000000001E-2</v>
      </c>
      <c r="AT253" s="22">
        <v>243</v>
      </c>
      <c r="AU253" s="22">
        <v>0.425537</v>
      </c>
      <c r="AV253">
        <f t="shared" si="44"/>
        <v>12.902800000000001</v>
      </c>
      <c r="AW253">
        <f t="shared" si="45"/>
        <v>5.5008636268000002</v>
      </c>
      <c r="AX253" s="9"/>
      <c r="AY253" s="22">
        <v>1.1236600000000001</v>
      </c>
      <c r="AZ253" s="22">
        <v>297.85399999999998</v>
      </c>
      <c r="BA253" s="22">
        <v>-9.0270999999999997E-3</v>
      </c>
      <c r="BB253" s="22">
        <v>243</v>
      </c>
      <c r="BC253" s="22">
        <v>1.1230500000000001</v>
      </c>
      <c r="BD253">
        <f t="shared" si="46"/>
        <v>9.027099999999999</v>
      </c>
      <c r="BE253">
        <f t="shared" si="47"/>
        <v>10.143391186000001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0.42129499999999998</v>
      </c>
      <c r="H254" s="22">
        <v>51.832500000000003</v>
      </c>
      <c r="I254" s="22">
        <v>-1.4639299999999999E-2</v>
      </c>
      <c r="J254" s="22">
        <v>244</v>
      </c>
      <c r="K254" s="22">
        <v>0.42044100000000001</v>
      </c>
      <c r="L254">
        <f t="shared" si="36"/>
        <v>14.639299999999999</v>
      </c>
      <c r="M254">
        <f t="shared" si="37"/>
        <v>6.167463893499999</v>
      </c>
      <c r="N254" s="9"/>
      <c r="O254" s="22">
        <v>1.12869</v>
      </c>
      <c r="P254" s="22">
        <v>101.101</v>
      </c>
      <c r="Q254" s="22">
        <v>-1.03607E-2</v>
      </c>
      <c r="R254" s="22">
        <v>244</v>
      </c>
      <c r="S254" s="22">
        <v>1.1279300000000001</v>
      </c>
      <c r="T254">
        <f t="shared" si="38"/>
        <v>10.360700000000001</v>
      </c>
      <c r="U254">
        <f t="shared" si="39"/>
        <v>11.694018483000001</v>
      </c>
      <c r="X254" s="9"/>
      <c r="Y254" s="22">
        <v>0.42129499999999998</v>
      </c>
      <c r="Z254" s="22">
        <v>150.31</v>
      </c>
      <c r="AA254" s="22">
        <v>-1.38275E-2</v>
      </c>
      <c r="AB254" s="22">
        <v>244</v>
      </c>
      <c r="AC254" s="22">
        <v>0.42044100000000001</v>
      </c>
      <c r="AD254">
        <f t="shared" si="40"/>
        <v>13.827499999999999</v>
      </c>
      <c r="AE254">
        <f t="shared" si="41"/>
        <v>5.8254566124999991</v>
      </c>
      <c r="AF254" s="9"/>
      <c r="AG254" s="22">
        <v>1.12869</v>
      </c>
      <c r="AH254" s="22">
        <v>199.52099999999999</v>
      </c>
      <c r="AI254" s="22">
        <v>-9.4665500000000007E-3</v>
      </c>
      <c r="AJ254" s="22">
        <v>244</v>
      </c>
      <c r="AK254" s="22">
        <v>1.1282300000000001</v>
      </c>
      <c r="AL254">
        <f t="shared" si="42"/>
        <v>9.4665499999999998</v>
      </c>
      <c r="AM254">
        <f t="shared" si="43"/>
        <v>10.684800319499999</v>
      </c>
      <c r="AP254" s="9"/>
      <c r="AQ254" s="22">
        <v>0.42129499999999998</v>
      </c>
      <c r="AR254" s="22">
        <v>248.63499999999999</v>
      </c>
      <c r="AS254" s="22">
        <v>-1.2899799999999999E-2</v>
      </c>
      <c r="AT254" s="22">
        <v>244</v>
      </c>
      <c r="AU254" s="22">
        <v>0.42053200000000002</v>
      </c>
      <c r="AV254">
        <f t="shared" si="44"/>
        <v>12.899799999999999</v>
      </c>
      <c r="AW254">
        <f t="shared" si="45"/>
        <v>5.4346212409999994</v>
      </c>
      <c r="AX254" s="9"/>
      <c r="AY254" s="22">
        <v>1.12869</v>
      </c>
      <c r="AZ254" s="22">
        <v>297.86500000000001</v>
      </c>
      <c r="BA254" s="22">
        <v>-8.9965800000000005E-3</v>
      </c>
      <c r="BB254" s="22">
        <v>244</v>
      </c>
      <c r="BC254" s="22">
        <v>1.1273200000000001</v>
      </c>
      <c r="BD254">
        <f t="shared" si="46"/>
        <v>8.9965799999999998</v>
      </c>
      <c r="BE254">
        <f t="shared" si="47"/>
        <v>10.1543498802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0.41626000000000002</v>
      </c>
      <c r="H255" s="22">
        <v>51.842500000000001</v>
      </c>
      <c r="I255" s="22">
        <v>-1.46515E-2</v>
      </c>
      <c r="J255" s="22">
        <v>245</v>
      </c>
      <c r="K255" s="22">
        <v>0.41540500000000002</v>
      </c>
      <c r="L255">
        <f t="shared" si="36"/>
        <v>14.6515</v>
      </c>
      <c r="M255">
        <f t="shared" si="37"/>
        <v>6.0988333900000002</v>
      </c>
      <c r="N255" s="9"/>
      <c r="O255" s="22">
        <v>1.1337299999999999</v>
      </c>
      <c r="P255" s="22">
        <v>101.111</v>
      </c>
      <c r="Q255" s="22">
        <v>-1.0327100000000001E-2</v>
      </c>
      <c r="R255" s="22">
        <v>245</v>
      </c>
      <c r="S255" s="22">
        <v>1.1325099999999999</v>
      </c>
      <c r="T255">
        <f t="shared" si="38"/>
        <v>10.3271</v>
      </c>
      <c r="U255">
        <f t="shared" si="39"/>
        <v>11.708143083</v>
      </c>
      <c r="X255" s="9"/>
      <c r="Y255" s="22">
        <v>0.41626000000000002</v>
      </c>
      <c r="Z255" s="22">
        <v>150.32</v>
      </c>
      <c r="AA255" s="22">
        <v>-1.3848900000000001E-2</v>
      </c>
      <c r="AB255" s="22">
        <v>245</v>
      </c>
      <c r="AC255" s="22">
        <v>0.41543600000000003</v>
      </c>
      <c r="AD255">
        <f t="shared" si="40"/>
        <v>13.8489</v>
      </c>
      <c r="AE255">
        <f t="shared" si="41"/>
        <v>5.7647431140000007</v>
      </c>
      <c r="AF255" s="9"/>
      <c r="AG255" s="22">
        <v>1.1337299999999999</v>
      </c>
      <c r="AH255" s="22">
        <v>199.53100000000001</v>
      </c>
      <c r="AI255" s="22">
        <v>-9.4451899999999991E-3</v>
      </c>
      <c r="AJ255" s="22">
        <v>245</v>
      </c>
      <c r="AK255" s="22">
        <v>1.1325099999999999</v>
      </c>
      <c r="AL255">
        <f t="shared" si="42"/>
        <v>9.4451899999999984</v>
      </c>
      <c r="AM255">
        <f t="shared" si="43"/>
        <v>10.708295258699998</v>
      </c>
      <c r="AP255" s="9"/>
      <c r="AQ255" s="22">
        <v>0.41626000000000002</v>
      </c>
      <c r="AR255" s="22">
        <v>248.64500000000001</v>
      </c>
      <c r="AS255" s="22">
        <v>-1.28906E-2</v>
      </c>
      <c r="AT255" s="22">
        <v>245</v>
      </c>
      <c r="AU255" s="22">
        <v>0.41543600000000003</v>
      </c>
      <c r="AV255">
        <f t="shared" si="44"/>
        <v>12.890600000000001</v>
      </c>
      <c r="AW255">
        <f t="shared" si="45"/>
        <v>5.365841156000001</v>
      </c>
      <c r="AX255" s="9"/>
      <c r="AY255" s="22">
        <v>1.1337299999999999</v>
      </c>
      <c r="AZ255" s="22">
        <v>297.875</v>
      </c>
      <c r="BA255" s="22">
        <v>-8.9660599999999997E-3</v>
      </c>
      <c r="BB255" s="22">
        <v>245</v>
      </c>
      <c r="BC255" s="22">
        <v>1.1328100000000001</v>
      </c>
      <c r="BD255">
        <f t="shared" si="46"/>
        <v>8.9660599999999988</v>
      </c>
      <c r="BE255">
        <f t="shared" si="47"/>
        <v>10.165091203799998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0.41122399999999998</v>
      </c>
      <c r="H256" s="22">
        <v>51.852600000000002</v>
      </c>
      <c r="I256" s="22">
        <v>-1.46698E-2</v>
      </c>
      <c r="J256" s="22">
        <v>246</v>
      </c>
      <c r="K256" s="22">
        <v>0.41039999999999999</v>
      </c>
      <c r="L256">
        <f t="shared" si="36"/>
        <v>14.6698</v>
      </c>
      <c r="M256">
        <f t="shared" si="37"/>
        <v>6.0325738352</v>
      </c>
      <c r="N256" s="9"/>
      <c r="O256" s="22">
        <v>1.13876</v>
      </c>
      <c r="P256" s="22">
        <v>101.121</v>
      </c>
      <c r="Q256" s="22">
        <v>-1.02997E-2</v>
      </c>
      <c r="R256" s="22">
        <v>246</v>
      </c>
      <c r="S256" s="22">
        <v>1.1367799999999999</v>
      </c>
      <c r="T256">
        <f t="shared" si="38"/>
        <v>10.2997</v>
      </c>
      <c r="U256">
        <f t="shared" si="39"/>
        <v>11.728886372</v>
      </c>
      <c r="X256" s="9"/>
      <c r="Y256" s="22">
        <v>0.41122399999999998</v>
      </c>
      <c r="Z256" s="22">
        <v>150.33000000000001</v>
      </c>
      <c r="AA256" s="22">
        <v>-1.38519E-2</v>
      </c>
      <c r="AB256" s="22">
        <v>246</v>
      </c>
      <c r="AC256" s="22">
        <v>0.41043099999999999</v>
      </c>
      <c r="AD256">
        <f t="shared" si="40"/>
        <v>13.851900000000001</v>
      </c>
      <c r="AE256">
        <f t="shared" si="41"/>
        <v>5.6962337256</v>
      </c>
      <c r="AF256" s="9"/>
      <c r="AG256" s="22">
        <v>1.13876</v>
      </c>
      <c r="AH256" s="22">
        <v>199.541</v>
      </c>
      <c r="AI256" s="22">
        <v>-9.4238299999999994E-3</v>
      </c>
      <c r="AJ256" s="22">
        <v>246</v>
      </c>
      <c r="AK256" s="22">
        <v>1.1373899999999999</v>
      </c>
      <c r="AL256">
        <f t="shared" si="42"/>
        <v>9.4238299999999988</v>
      </c>
      <c r="AM256">
        <f t="shared" si="43"/>
        <v>10.731480650799998</v>
      </c>
      <c r="AP256" s="9"/>
      <c r="AQ256" s="22">
        <v>0.41122399999999998</v>
      </c>
      <c r="AR256" s="22">
        <v>248.655</v>
      </c>
      <c r="AS256" s="22">
        <v>-1.2893699999999999E-2</v>
      </c>
      <c r="AT256" s="22">
        <v>246</v>
      </c>
      <c r="AU256" s="22">
        <v>0.41043099999999999</v>
      </c>
      <c r="AV256">
        <f t="shared" si="44"/>
        <v>12.893699999999999</v>
      </c>
      <c r="AW256">
        <f t="shared" si="45"/>
        <v>5.3021988887999996</v>
      </c>
      <c r="AX256" s="9"/>
      <c r="AY256" s="22">
        <v>1.13876</v>
      </c>
      <c r="AZ256" s="22">
        <v>297.88499999999999</v>
      </c>
      <c r="BA256" s="22">
        <v>-8.9446999999999999E-3</v>
      </c>
      <c r="BB256" s="22">
        <v>246</v>
      </c>
      <c r="BC256" s="22">
        <v>1.1379999999999999</v>
      </c>
      <c r="BD256">
        <f t="shared" si="46"/>
        <v>8.9446999999999992</v>
      </c>
      <c r="BE256">
        <f t="shared" si="47"/>
        <v>10.185866571999998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0.40618900000000002</v>
      </c>
      <c r="H257" s="22">
        <v>51.862699999999997</v>
      </c>
      <c r="I257" s="22">
        <v>-1.4688100000000001E-2</v>
      </c>
      <c r="J257" s="22">
        <v>247</v>
      </c>
      <c r="K257" s="22">
        <v>0.40521200000000002</v>
      </c>
      <c r="L257">
        <f t="shared" si="36"/>
        <v>14.6881</v>
      </c>
      <c r="M257">
        <f t="shared" si="37"/>
        <v>5.9661446509000005</v>
      </c>
      <c r="N257" s="9"/>
      <c r="O257" s="22">
        <v>1.1437999999999999</v>
      </c>
      <c r="P257" s="22">
        <v>101.131</v>
      </c>
      <c r="Q257" s="22">
        <v>-1.0263100000000001E-2</v>
      </c>
      <c r="R257" s="22">
        <v>247</v>
      </c>
      <c r="S257" s="22">
        <v>1.1425799999999999</v>
      </c>
      <c r="T257">
        <f t="shared" si="38"/>
        <v>10.263100000000001</v>
      </c>
      <c r="U257">
        <f t="shared" si="39"/>
        <v>11.738933780000002</v>
      </c>
      <c r="X257" s="9"/>
      <c r="Y257" s="22">
        <v>0.40618900000000002</v>
      </c>
      <c r="Z257" s="22">
        <v>150.34100000000001</v>
      </c>
      <c r="AA257" s="22">
        <v>-1.38458E-2</v>
      </c>
      <c r="AB257" s="22">
        <v>247</v>
      </c>
      <c r="AC257" s="22">
        <v>0.40536499999999998</v>
      </c>
      <c r="AD257">
        <f t="shared" si="40"/>
        <v>13.845800000000001</v>
      </c>
      <c r="AE257">
        <f t="shared" si="41"/>
        <v>5.6240116562000004</v>
      </c>
      <c r="AF257" s="9"/>
      <c r="AG257" s="22">
        <v>1.1437999999999999</v>
      </c>
      <c r="AH257" s="22">
        <v>199.55099999999999</v>
      </c>
      <c r="AI257" s="22">
        <v>-9.4055200000000005E-3</v>
      </c>
      <c r="AJ257" s="22">
        <v>247</v>
      </c>
      <c r="AK257" s="22">
        <v>1.1425799999999999</v>
      </c>
      <c r="AL257">
        <f t="shared" si="42"/>
        <v>9.405520000000001</v>
      </c>
      <c r="AM257">
        <f t="shared" si="43"/>
        <v>10.758033776000001</v>
      </c>
      <c r="AP257" s="9"/>
      <c r="AQ257" s="22">
        <v>0.40618900000000002</v>
      </c>
      <c r="AR257" s="22">
        <v>248.66499999999999</v>
      </c>
      <c r="AS257" s="22">
        <v>-1.2902800000000001E-2</v>
      </c>
      <c r="AT257" s="22">
        <v>247</v>
      </c>
      <c r="AU257" s="22">
        <v>0.40536499999999998</v>
      </c>
      <c r="AV257">
        <f t="shared" si="44"/>
        <v>12.902800000000001</v>
      </c>
      <c r="AW257">
        <f t="shared" si="45"/>
        <v>5.2409754292000006</v>
      </c>
      <c r="AX257" s="9"/>
      <c r="AY257" s="22">
        <v>1.1437999999999999</v>
      </c>
      <c r="AZ257" s="22">
        <v>297.89499999999998</v>
      </c>
      <c r="BA257" s="22">
        <v>-8.9202900000000009E-3</v>
      </c>
      <c r="BB257" s="22">
        <v>247</v>
      </c>
      <c r="BC257" s="22">
        <v>1.1422699999999999</v>
      </c>
      <c r="BD257">
        <f t="shared" si="46"/>
        <v>8.9202900000000014</v>
      </c>
      <c r="BE257">
        <f t="shared" si="47"/>
        <v>10.203027702000002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0.40115400000000001</v>
      </c>
      <c r="H258" s="22">
        <v>51.872799999999998</v>
      </c>
      <c r="I258" s="22">
        <v>-1.4700299999999999E-2</v>
      </c>
      <c r="J258" s="22">
        <v>248</v>
      </c>
      <c r="K258" s="22">
        <v>0.40029900000000002</v>
      </c>
      <c r="L258">
        <f t="shared" si="36"/>
        <v>14.700299999999999</v>
      </c>
      <c r="M258">
        <f t="shared" si="37"/>
        <v>5.8970841461999992</v>
      </c>
      <c r="N258" s="9"/>
      <c r="O258" s="22">
        <v>1.14883</v>
      </c>
      <c r="P258" s="22">
        <v>101.14100000000001</v>
      </c>
      <c r="Q258" s="22">
        <v>-1.0223400000000001E-2</v>
      </c>
      <c r="R258" s="22">
        <v>248</v>
      </c>
      <c r="S258" s="22">
        <v>1.1480699999999999</v>
      </c>
      <c r="T258">
        <f t="shared" si="38"/>
        <v>10.2234</v>
      </c>
      <c r="U258">
        <f t="shared" si="39"/>
        <v>11.744948622000001</v>
      </c>
      <c r="X258" s="9"/>
      <c r="Y258" s="22">
        <v>0.40115400000000001</v>
      </c>
      <c r="Z258" s="22">
        <v>150.351</v>
      </c>
      <c r="AA258" s="22">
        <v>-1.38519E-2</v>
      </c>
      <c r="AB258" s="22">
        <v>248</v>
      </c>
      <c r="AC258" s="22">
        <v>0.40033000000000002</v>
      </c>
      <c r="AD258">
        <f t="shared" si="40"/>
        <v>13.851900000000001</v>
      </c>
      <c r="AE258">
        <f t="shared" si="41"/>
        <v>5.5567450925999999</v>
      </c>
      <c r="AF258" s="9"/>
      <c r="AG258" s="22">
        <v>1.14883</v>
      </c>
      <c r="AH258" s="22">
        <v>199.56100000000001</v>
      </c>
      <c r="AI258" s="22">
        <v>-9.3719500000000004E-3</v>
      </c>
      <c r="AJ258" s="22">
        <v>248</v>
      </c>
      <c r="AK258" s="22">
        <v>1.14716</v>
      </c>
      <c r="AL258">
        <f t="shared" si="42"/>
        <v>9.37195</v>
      </c>
      <c r="AM258">
        <f t="shared" si="43"/>
        <v>10.766777318500001</v>
      </c>
      <c r="AP258" s="9"/>
      <c r="AQ258" s="22">
        <v>0.40115400000000001</v>
      </c>
      <c r="AR258" s="22">
        <v>248.67500000000001</v>
      </c>
      <c r="AS258" s="22">
        <v>-1.29211E-2</v>
      </c>
      <c r="AT258" s="22">
        <v>248</v>
      </c>
      <c r="AU258" s="22">
        <v>0.40035999999999999</v>
      </c>
      <c r="AV258">
        <f t="shared" si="44"/>
        <v>12.921099999999999</v>
      </c>
      <c r="AW258">
        <f t="shared" si="45"/>
        <v>5.1833509493999994</v>
      </c>
      <c r="AX258" s="9"/>
      <c r="AY258" s="22">
        <v>1.14883</v>
      </c>
      <c r="AZ258" s="22">
        <v>297.90499999999997</v>
      </c>
      <c r="BA258" s="22">
        <v>-8.88977E-3</v>
      </c>
      <c r="BB258" s="22">
        <v>248</v>
      </c>
      <c r="BC258" s="22">
        <v>1.1474599999999999</v>
      </c>
      <c r="BD258">
        <f t="shared" si="46"/>
        <v>8.8897700000000004</v>
      </c>
      <c r="BE258">
        <f t="shared" si="47"/>
        <v>10.212834469100001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0.39611800000000003</v>
      </c>
      <c r="H259" s="22">
        <v>51.882800000000003</v>
      </c>
      <c r="I259" s="22">
        <v>-1.47125E-2</v>
      </c>
      <c r="J259" s="22">
        <v>249</v>
      </c>
      <c r="K259" s="22">
        <v>0.395264</v>
      </c>
      <c r="L259">
        <f t="shared" si="36"/>
        <v>14.7125</v>
      </c>
      <c r="M259">
        <f t="shared" si="37"/>
        <v>5.8278860750000003</v>
      </c>
      <c r="N259" s="9"/>
      <c r="O259" s="22">
        <v>1.15387</v>
      </c>
      <c r="P259" s="22">
        <v>101.151</v>
      </c>
      <c r="Q259" s="22">
        <v>-1.01929E-2</v>
      </c>
      <c r="R259" s="22">
        <v>249</v>
      </c>
      <c r="S259" s="22">
        <v>1.1529499999999999</v>
      </c>
      <c r="T259">
        <f t="shared" si="38"/>
        <v>10.1929</v>
      </c>
      <c r="U259">
        <f t="shared" si="39"/>
        <v>11.761281522999999</v>
      </c>
      <c r="X259" s="9"/>
      <c r="Y259" s="22">
        <v>0.39611800000000003</v>
      </c>
      <c r="Z259" s="22">
        <v>150.36099999999999</v>
      </c>
      <c r="AA259" s="22">
        <v>-1.3861099999999999E-2</v>
      </c>
      <c r="AB259" s="22">
        <v>249</v>
      </c>
      <c r="AC259" s="22">
        <v>0.395233</v>
      </c>
      <c r="AD259">
        <f t="shared" si="40"/>
        <v>13.861099999999999</v>
      </c>
      <c r="AE259">
        <f t="shared" si="41"/>
        <v>5.4906312098000001</v>
      </c>
      <c r="AF259" s="9"/>
      <c r="AG259" s="22">
        <v>1.15387</v>
      </c>
      <c r="AH259" s="22">
        <v>199.571</v>
      </c>
      <c r="AI259" s="22">
        <v>-9.3353299999999993E-3</v>
      </c>
      <c r="AJ259" s="22">
        <v>249</v>
      </c>
      <c r="AK259" s="22">
        <v>1.1529499999999999</v>
      </c>
      <c r="AL259">
        <f t="shared" si="42"/>
        <v>9.335329999999999</v>
      </c>
      <c r="AM259">
        <f t="shared" si="43"/>
        <v>10.771757227099998</v>
      </c>
      <c r="AP259" s="9"/>
      <c r="AQ259" s="22">
        <v>0.39611800000000003</v>
      </c>
      <c r="AR259" s="22">
        <v>248.685</v>
      </c>
      <c r="AS259" s="22">
        <v>-1.29517E-2</v>
      </c>
      <c r="AT259" s="22">
        <v>249</v>
      </c>
      <c r="AU259" s="22">
        <v>0.39532499999999998</v>
      </c>
      <c r="AV259">
        <f t="shared" si="44"/>
        <v>12.951700000000001</v>
      </c>
      <c r="AW259">
        <f t="shared" si="45"/>
        <v>5.1304015006000006</v>
      </c>
      <c r="AX259" s="9"/>
      <c r="AY259" s="22">
        <v>1.15387</v>
      </c>
      <c r="AZ259" s="22">
        <v>297.91500000000002</v>
      </c>
      <c r="BA259" s="22">
        <v>-8.8653599999999992E-3</v>
      </c>
      <c r="BB259" s="22">
        <v>249</v>
      </c>
      <c r="BC259" s="22">
        <v>1.15326</v>
      </c>
      <c r="BD259">
        <f t="shared" si="46"/>
        <v>8.865359999999999</v>
      </c>
      <c r="BE259">
        <f t="shared" si="47"/>
        <v>10.229472943199998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0.39108300000000001</v>
      </c>
      <c r="H260" s="22">
        <v>51.892899999999997</v>
      </c>
      <c r="I260" s="22">
        <v>-1.4736900000000001E-2</v>
      </c>
      <c r="J260" s="22">
        <v>250</v>
      </c>
      <c r="K260" s="22">
        <v>0.39022800000000002</v>
      </c>
      <c r="L260">
        <f t="shared" si="36"/>
        <v>14.7369</v>
      </c>
      <c r="M260">
        <f t="shared" si="37"/>
        <v>5.7633510627</v>
      </c>
      <c r="N260" s="9"/>
      <c r="O260" s="22">
        <v>1.1589100000000001</v>
      </c>
      <c r="P260" s="22">
        <v>101.161</v>
      </c>
      <c r="Q260" s="22">
        <v>-1.0174600000000001E-2</v>
      </c>
      <c r="R260" s="22">
        <v>250</v>
      </c>
      <c r="S260" s="22">
        <v>1.15784</v>
      </c>
      <c r="T260">
        <f t="shared" si="38"/>
        <v>10.1746</v>
      </c>
      <c r="U260">
        <f t="shared" si="39"/>
        <v>11.791445686000001</v>
      </c>
      <c r="X260" s="9"/>
      <c r="Y260" s="22">
        <v>0.39108300000000001</v>
      </c>
      <c r="Z260" s="22">
        <v>150.37100000000001</v>
      </c>
      <c r="AA260" s="22">
        <v>-1.3864100000000001E-2</v>
      </c>
      <c r="AB260" s="22">
        <v>250</v>
      </c>
      <c r="AC260" s="22">
        <v>0.39022800000000002</v>
      </c>
      <c r="AD260">
        <f t="shared" si="40"/>
        <v>13.864100000000001</v>
      </c>
      <c r="AE260">
        <f t="shared" si="41"/>
        <v>5.4220138203000001</v>
      </c>
      <c r="AF260" s="9"/>
      <c r="AG260" s="22">
        <v>1.1589100000000001</v>
      </c>
      <c r="AH260" s="22">
        <v>199.58099999999999</v>
      </c>
      <c r="AI260" s="22">
        <v>-9.29871E-3</v>
      </c>
      <c r="AJ260" s="22">
        <v>250</v>
      </c>
      <c r="AK260" s="22">
        <v>1.1575299999999999</v>
      </c>
      <c r="AL260">
        <f t="shared" si="42"/>
        <v>9.2987099999999998</v>
      </c>
      <c r="AM260">
        <f t="shared" si="43"/>
        <v>10.7763680061</v>
      </c>
      <c r="AP260" s="9"/>
      <c r="AQ260" s="22">
        <v>0.39108300000000001</v>
      </c>
      <c r="AR260" s="22">
        <v>248.696</v>
      </c>
      <c r="AS260" s="22">
        <v>-1.29639E-2</v>
      </c>
      <c r="AT260" s="22">
        <v>250</v>
      </c>
      <c r="AU260" s="22">
        <v>0.39032</v>
      </c>
      <c r="AV260">
        <f t="shared" si="44"/>
        <v>12.963900000000001</v>
      </c>
      <c r="AW260">
        <f t="shared" si="45"/>
        <v>5.0699609037000002</v>
      </c>
      <c r="AX260" s="9"/>
      <c r="AY260" s="22">
        <v>1.1589100000000001</v>
      </c>
      <c r="AZ260" s="22">
        <v>297.92500000000001</v>
      </c>
      <c r="BA260" s="22">
        <v>-8.8378899999999993E-3</v>
      </c>
      <c r="BB260" s="22">
        <v>250</v>
      </c>
      <c r="BC260" s="22">
        <v>1.1575299999999999</v>
      </c>
      <c r="BD260">
        <f t="shared" si="46"/>
        <v>8.8378899999999998</v>
      </c>
      <c r="BE260">
        <f t="shared" si="47"/>
        <v>10.242319099900001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0.38604699999999997</v>
      </c>
      <c r="H261" s="22">
        <v>51.902999999999999</v>
      </c>
      <c r="I261" s="22">
        <v>-1.4742999999999999E-2</v>
      </c>
      <c r="J261" s="22">
        <v>251</v>
      </c>
      <c r="K261" s="22">
        <v>0.38528400000000002</v>
      </c>
      <c r="L261">
        <f t="shared" si="36"/>
        <v>14.742999999999999</v>
      </c>
      <c r="M261">
        <f t="shared" si="37"/>
        <v>5.6914909209999989</v>
      </c>
      <c r="N261" s="9"/>
      <c r="O261" s="22">
        <v>1.16394</v>
      </c>
      <c r="P261" s="22">
        <v>101.17100000000001</v>
      </c>
      <c r="Q261" s="22">
        <v>-1.0153199999999999E-2</v>
      </c>
      <c r="R261" s="22">
        <v>251</v>
      </c>
      <c r="S261" s="22">
        <v>1.16272</v>
      </c>
      <c r="T261">
        <f t="shared" si="38"/>
        <v>10.1532</v>
      </c>
      <c r="U261">
        <f t="shared" si="39"/>
        <v>11.817715608</v>
      </c>
      <c r="X261" s="9"/>
      <c r="Y261" s="22">
        <v>0.38604699999999997</v>
      </c>
      <c r="Z261" s="22">
        <v>150.381</v>
      </c>
      <c r="AA261" s="22">
        <v>-1.3876299999999999E-2</v>
      </c>
      <c r="AB261" s="22">
        <v>251</v>
      </c>
      <c r="AC261" s="22">
        <v>0.38531500000000002</v>
      </c>
      <c r="AD261">
        <f t="shared" si="40"/>
        <v>13.876299999999999</v>
      </c>
      <c r="AE261">
        <f t="shared" si="41"/>
        <v>5.356903986099999</v>
      </c>
      <c r="AF261" s="9"/>
      <c r="AG261" s="22">
        <v>1.16394</v>
      </c>
      <c r="AH261" s="22">
        <v>199.59100000000001</v>
      </c>
      <c r="AI261" s="22">
        <v>-9.2773400000000002E-3</v>
      </c>
      <c r="AJ261" s="22">
        <v>251</v>
      </c>
      <c r="AK261" s="22">
        <v>1.16333</v>
      </c>
      <c r="AL261">
        <f t="shared" si="42"/>
        <v>9.2773400000000006</v>
      </c>
      <c r="AM261">
        <f t="shared" si="43"/>
        <v>10.7982671196</v>
      </c>
      <c r="AP261" s="9"/>
      <c r="AQ261" s="22">
        <v>0.38604699999999997</v>
      </c>
      <c r="AR261" s="22">
        <v>248.70599999999999</v>
      </c>
      <c r="AS261" s="22">
        <v>-1.2973E-2</v>
      </c>
      <c r="AT261" s="22">
        <v>251</v>
      </c>
      <c r="AU261" s="22">
        <v>0.38525399999999999</v>
      </c>
      <c r="AV261">
        <f t="shared" si="44"/>
        <v>12.973000000000001</v>
      </c>
      <c r="AW261">
        <f t="shared" si="45"/>
        <v>5.0081877309999996</v>
      </c>
      <c r="AX261" s="9"/>
      <c r="AY261" s="22">
        <v>1.16394</v>
      </c>
      <c r="AZ261" s="22">
        <v>297.935</v>
      </c>
      <c r="BA261" s="22">
        <v>-8.8012699999999999E-3</v>
      </c>
      <c r="BB261" s="22">
        <v>251</v>
      </c>
      <c r="BC261" s="22">
        <v>1.1630199999999999</v>
      </c>
      <c r="BD261">
        <f t="shared" si="46"/>
        <v>8.8012700000000006</v>
      </c>
      <c r="BE261">
        <f t="shared" si="47"/>
        <v>10.2441502038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0.38101200000000002</v>
      </c>
      <c r="H262" s="22">
        <v>51.912999999999997</v>
      </c>
      <c r="I262" s="22">
        <v>-1.4733899999999999E-2</v>
      </c>
      <c r="J262" s="22">
        <v>252</v>
      </c>
      <c r="K262" s="22">
        <v>0.38012699999999999</v>
      </c>
      <c r="L262">
        <f t="shared" si="36"/>
        <v>14.7339</v>
      </c>
      <c r="M262">
        <f t="shared" si="37"/>
        <v>5.6137927068</v>
      </c>
      <c r="N262" s="9"/>
      <c r="O262" s="22">
        <v>1.1689799999999999</v>
      </c>
      <c r="P262" s="22">
        <v>101.181</v>
      </c>
      <c r="Q262" s="22">
        <v>-1.01379E-2</v>
      </c>
      <c r="R262" s="22">
        <v>252</v>
      </c>
      <c r="S262" s="22">
        <v>1.16791</v>
      </c>
      <c r="T262">
        <f t="shared" si="38"/>
        <v>10.1379</v>
      </c>
      <c r="U262">
        <f t="shared" si="39"/>
        <v>11.851002341999999</v>
      </c>
      <c r="X262" s="9"/>
      <c r="Y262" s="22">
        <v>0.38101200000000002</v>
      </c>
      <c r="Z262" s="22">
        <v>150.39099999999999</v>
      </c>
      <c r="AA262" s="22">
        <v>-1.38885E-2</v>
      </c>
      <c r="AB262" s="22">
        <v>252</v>
      </c>
      <c r="AC262" s="22">
        <v>0.38018800000000003</v>
      </c>
      <c r="AD262">
        <f t="shared" si="40"/>
        <v>13.888500000000001</v>
      </c>
      <c r="AE262">
        <f t="shared" si="41"/>
        <v>5.2916851620000003</v>
      </c>
      <c r="AF262" s="9"/>
      <c r="AG262" s="22">
        <v>1.1689799999999999</v>
      </c>
      <c r="AH262" s="22">
        <v>199.601</v>
      </c>
      <c r="AI262" s="22">
        <v>-9.27124E-3</v>
      </c>
      <c r="AJ262" s="22">
        <v>252</v>
      </c>
      <c r="AK262" s="22">
        <v>1.16821</v>
      </c>
      <c r="AL262">
        <f t="shared" si="42"/>
        <v>9.2712400000000006</v>
      </c>
      <c r="AM262">
        <f t="shared" si="43"/>
        <v>10.837894135199999</v>
      </c>
      <c r="AP262" s="9"/>
      <c r="AQ262" s="22">
        <v>0.38101200000000002</v>
      </c>
      <c r="AR262" s="22">
        <v>248.71600000000001</v>
      </c>
      <c r="AS262" s="22">
        <v>-1.29791E-2</v>
      </c>
      <c r="AT262" s="22">
        <v>252</v>
      </c>
      <c r="AU262" s="22">
        <v>0.38021899999999997</v>
      </c>
      <c r="AV262">
        <f t="shared" si="44"/>
        <v>12.979100000000001</v>
      </c>
      <c r="AW262">
        <f t="shared" si="45"/>
        <v>4.9451928492000006</v>
      </c>
      <c r="AX262" s="9"/>
      <c r="AY262" s="22">
        <v>1.1689799999999999</v>
      </c>
      <c r="AZ262" s="22">
        <v>297.94499999999999</v>
      </c>
      <c r="BA262" s="22">
        <v>-8.7768599999999992E-3</v>
      </c>
      <c r="BB262" s="22">
        <v>252</v>
      </c>
      <c r="BC262" s="22">
        <v>1.16791</v>
      </c>
      <c r="BD262">
        <f t="shared" si="46"/>
        <v>8.7768599999999992</v>
      </c>
      <c r="BE262">
        <f t="shared" si="47"/>
        <v>10.259973802799998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0.37597700000000001</v>
      </c>
      <c r="H263" s="22">
        <v>51.923099999999998</v>
      </c>
      <c r="I263" s="22">
        <v>-1.474E-2</v>
      </c>
      <c r="J263" s="22">
        <v>253</v>
      </c>
      <c r="K263" s="22">
        <v>0.37512200000000001</v>
      </c>
      <c r="L263">
        <f t="shared" si="36"/>
        <v>14.74</v>
      </c>
      <c r="M263">
        <f t="shared" si="37"/>
        <v>5.5419009800000003</v>
      </c>
      <c r="N263" s="9"/>
      <c r="O263" s="22">
        <v>1.17401</v>
      </c>
      <c r="P263" s="22">
        <v>101.19199999999999</v>
      </c>
      <c r="Q263" s="22">
        <v>-1.01166E-2</v>
      </c>
      <c r="R263" s="22">
        <v>253</v>
      </c>
      <c r="S263" s="22">
        <v>1.17279</v>
      </c>
      <c r="T263">
        <f t="shared" si="38"/>
        <v>10.1166</v>
      </c>
      <c r="U263">
        <f t="shared" si="39"/>
        <v>11.876989566000001</v>
      </c>
      <c r="X263" s="9"/>
      <c r="Y263" s="22">
        <v>0.37597700000000001</v>
      </c>
      <c r="Z263" s="22">
        <v>150.40100000000001</v>
      </c>
      <c r="AA263" s="22">
        <v>-1.3897700000000001E-2</v>
      </c>
      <c r="AB263" s="22">
        <v>253</v>
      </c>
      <c r="AC263" s="22">
        <v>0.37524400000000002</v>
      </c>
      <c r="AD263">
        <f t="shared" si="40"/>
        <v>13.8977</v>
      </c>
      <c r="AE263">
        <f t="shared" si="41"/>
        <v>5.2252155528999999</v>
      </c>
      <c r="AF263" s="9"/>
      <c r="AG263" s="22">
        <v>1.17401</v>
      </c>
      <c r="AH263" s="22">
        <v>199.61099999999999</v>
      </c>
      <c r="AI263" s="22">
        <v>-9.2559800000000005E-3</v>
      </c>
      <c r="AJ263" s="22">
        <v>253</v>
      </c>
      <c r="AK263" s="22">
        <v>1.17249</v>
      </c>
      <c r="AL263">
        <f t="shared" si="42"/>
        <v>9.255980000000001</v>
      </c>
      <c r="AM263">
        <f t="shared" si="43"/>
        <v>10.8666130798</v>
      </c>
      <c r="AP263" s="9"/>
      <c r="AQ263" s="22">
        <v>0.37597700000000001</v>
      </c>
      <c r="AR263" s="22">
        <v>248.726</v>
      </c>
      <c r="AS263" s="22">
        <v>-1.2988299999999999E-2</v>
      </c>
      <c r="AT263" s="22">
        <v>253</v>
      </c>
      <c r="AU263" s="22">
        <v>0.37527500000000003</v>
      </c>
      <c r="AV263">
        <f t="shared" si="44"/>
        <v>12.988299999999999</v>
      </c>
      <c r="AW263">
        <f t="shared" si="45"/>
        <v>4.8833020691</v>
      </c>
      <c r="AX263" s="9"/>
      <c r="AY263" s="22">
        <v>1.17401</v>
      </c>
      <c r="AZ263" s="22">
        <v>297.95499999999998</v>
      </c>
      <c r="BA263" s="22">
        <v>-8.74634E-3</v>
      </c>
      <c r="BB263" s="22">
        <v>253</v>
      </c>
      <c r="BC263" s="22">
        <v>1.17279</v>
      </c>
      <c r="BD263">
        <f t="shared" si="46"/>
        <v>8.74634</v>
      </c>
      <c r="BE263">
        <f t="shared" si="47"/>
        <v>10.2682906234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0.37094100000000002</v>
      </c>
      <c r="H264" s="22">
        <v>51.933199999999999</v>
      </c>
      <c r="I264" s="22">
        <v>-1.47461E-2</v>
      </c>
      <c r="J264" s="22">
        <v>254</v>
      </c>
      <c r="K264" s="22">
        <v>0.37011699999999997</v>
      </c>
      <c r="L264">
        <f t="shared" si="36"/>
        <v>14.7461</v>
      </c>
      <c r="M264">
        <f t="shared" si="37"/>
        <v>5.4699330801000006</v>
      </c>
      <c r="N264" s="9"/>
      <c r="O264" s="22">
        <v>1.1790499999999999</v>
      </c>
      <c r="P264" s="22">
        <v>101.202</v>
      </c>
      <c r="Q264" s="22">
        <v>-1.0092200000000001E-2</v>
      </c>
      <c r="R264" s="22">
        <v>254</v>
      </c>
      <c r="S264" s="22">
        <v>1.17798</v>
      </c>
      <c r="T264">
        <f t="shared" si="38"/>
        <v>10.0922</v>
      </c>
      <c r="U264">
        <f t="shared" si="39"/>
        <v>11.89920841</v>
      </c>
      <c r="X264" s="9"/>
      <c r="Y264" s="22">
        <v>0.37094100000000002</v>
      </c>
      <c r="Z264" s="22">
        <v>150.411</v>
      </c>
      <c r="AA264" s="22">
        <v>-1.3916E-2</v>
      </c>
      <c r="AB264" s="22">
        <v>254</v>
      </c>
      <c r="AC264" s="22">
        <v>0.37011699999999997</v>
      </c>
      <c r="AD264">
        <f t="shared" si="40"/>
        <v>13.916</v>
      </c>
      <c r="AE264">
        <f t="shared" si="41"/>
        <v>5.1620149560000002</v>
      </c>
      <c r="AF264" s="9"/>
      <c r="AG264" s="22">
        <v>1.1790499999999999</v>
      </c>
      <c r="AH264" s="22">
        <v>199.62100000000001</v>
      </c>
      <c r="AI264" s="22">
        <v>-9.2285200000000005E-3</v>
      </c>
      <c r="AJ264" s="22">
        <v>254</v>
      </c>
      <c r="AK264" s="22">
        <v>1.17798</v>
      </c>
      <c r="AL264">
        <f t="shared" si="42"/>
        <v>9.2285199999999996</v>
      </c>
      <c r="AM264">
        <f t="shared" si="43"/>
        <v>10.880886506</v>
      </c>
      <c r="AP264" s="9"/>
      <c r="AQ264" s="22">
        <v>0.37094100000000002</v>
      </c>
      <c r="AR264" s="22">
        <v>248.73599999999999</v>
      </c>
      <c r="AS264" s="22">
        <v>-1.3003499999999999E-2</v>
      </c>
      <c r="AT264" s="22">
        <v>254</v>
      </c>
      <c r="AU264" s="22">
        <v>0.37014799999999998</v>
      </c>
      <c r="AV264">
        <f t="shared" si="44"/>
        <v>13.003499999999999</v>
      </c>
      <c r="AW264">
        <f t="shared" si="45"/>
        <v>4.8235312935000003</v>
      </c>
      <c r="AX264" s="9"/>
      <c r="AY264" s="22">
        <v>1.1790499999999999</v>
      </c>
      <c r="AZ264" s="22">
        <v>297.96499999999997</v>
      </c>
      <c r="BA264" s="22">
        <v>-8.7127699999999999E-3</v>
      </c>
      <c r="BB264" s="22">
        <v>254</v>
      </c>
      <c r="BC264" s="22">
        <v>1.17798</v>
      </c>
      <c r="BD264">
        <f t="shared" si="46"/>
        <v>8.712769999999999</v>
      </c>
      <c r="BE264">
        <f t="shared" si="47"/>
        <v>10.272791468499998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0.36590600000000001</v>
      </c>
      <c r="H265" s="22">
        <v>51.943300000000001</v>
      </c>
      <c r="I265" s="22">
        <v>-1.47583E-2</v>
      </c>
      <c r="J265" s="22">
        <v>255</v>
      </c>
      <c r="K265" s="22">
        <v>0.36517300000000003</v>
      </c>
      <c r="L265">
        <f t="shared" si="36"/>
        <v>14.7583</v>
      </c>
      <c r="M265">
        <f t="shared" si="37"/>
        <v>5.4001505198000004</v>
      </c>
      <c r="N265" s="9"/>
      <c r="O265" s="22">
        <v>1.18408</v>
      </c>
      <c r="P265" s="22">
        <v>101.212</v>
      </c>
      <c r="Q265" s="22">
        <v>-1.0064699999999999E-2</v>
      </c>
      <c r="R265" s="22">
        <v>255</v>
      </c>
      <c r="S265" s="22">
        <v>1.1831700000000001</v>
      </c>
      <c r="T265">
        <f t="shared" si="38"/>
        <v>10.0647</v>
      </c>
      <c r="U265">
        <f t="shared" si="39"/>
        <v>11.917409976</v>
      </c>
      <c r="X265" s="9"/>
      <c r="Y265" s="22">
        <v>0.36590600000000001</v>
      </c>
      <c r="Z265" s="22">
        <v>150.42099999999999</v>
      </c>
      <c r="AA265" s="22">
        <v>-1.3931300000000001E-2</v>
      </c>
      <c r="AB265" s="22">
        <v>255</v>
      </c>
      <c r="AC265" s="22">
        <v>0.36520399999999997</v>
      </c>
      <c r="AD265">
        <f t="shared" si="40"/>
        <v>13.9313</v>
      </c>
      <c r="AE265">
        <f t="shared" si="41"/>
        <v>5.0975462578000004</v>
      </c>
      <c r="AF265" s="9"/>
      <c r="AG265" s="22">
        <v>1.18408</v>
      </c>
      <c r="AH265" s="22">
        <v>199.63200000000001</v>
      </c>
      <c r="AI265" s="22">
        <v>-9.1888400000000002E-3</v>
      </c>
      <c r="AJ265" s="22">
        <v>255</v>
      </c>
      <c r="AK265" s="22">
        <v>1.18286</v>
      </c>
      <c r="AL265">
        <f t="shared" si="42"/>
        <v>9.1888400000000008</v>
      </c>
      <c r="AM265">
        <f t="shared" si="43"/>
        <v>10.8803216672</v>
      </c>
      <c r="AP265" s="9"/>
      <c r="AQ265" s="22">
        <v>0.36590600000000001</v>
      </c>
      <c r="AR265" s="22">
        <v>248.74600000000001</v>
      </c>
      <c r="AS265" s="22">
        <v>-1.30157E-2</v>
      </c>
      <c r="AT265" s="22">
        <v>255</v>
      </c>
      <c r="AU265" s="22">
        <v>0.36517300000000003</v>
      </c>
      <c r="AV265">
        <f t="shared" si="44"/>
        <v>13.015700000000001</v>
      </c>
      <c r="AW265">
        <f t="shared" si="45"/>
        <v>4.7625227242000001</v>
      </c>
      <c r="AX265" s="9"/>
      <c r="AY265" s="22">
        <v>1.18408</v>
      </c>
      <c r="AZ265" s="22">
        <v>297.97500000000002</v>
      </c>
      <c r="BA265" s="22">
        <v>-8.6822500000000007E-3</v>
      </c>
      <c r="BB265" s="22">
        <v>255</v>
      </c>
      <c r="BC265" s="22">
        <v>1.18286</v>
      </c>
      <c r="BD265">
        <f t="shared" si="46"/>
        <v>8.6822500000000016</v>
      </c>
      <c r="BE265">
        <f t="shared" si="47"/>
        <v>10.280478580000002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0.36087000000000002</v>
      </c>
      <c r="H266" s="22">
        <v>51.953299999999999</v>
      </c>
      <c r="I266" s="22">
        <v>-1.47736E-2</v>
      </c>
      <c r="J266" s="22">
        <v>256</v>
      </c>
      <c r="K266" s="22">
        <v>0.360016</v>
      </c>
      <c r="L266">
        <f t="shared" si="36"/>
        <v>14.7736</v>
      </c>
      <c r="M266">
        <f t="shared" si="37"/>
        <v>5.3313490320000003</v>
      </c>
      <c r="N266" s="9"/>
      <c r="O266" s="22">
        <v>1.18912</v>
      </c>
      <c r="P266" s="22">
        <v>101.22199999999999</v>
      </c>
      <c r="Q266" s="22">
        <v>-1.0018900000000001E-2</v>
      </c>
      <c r="R266" s="22">
        <v>256</v>
      </c>
      <c r="S266" s="22">
        <v>1.1874400000000001</v>
      </c>
      <c r="T266">
        <f t="shared" si="38"/>
        <v>10.0189</v>
      </c>
      <c r="U266">
        <f t="shared" si="39"/>
        <v>11.913674368000001</v>
      </c>
      <c r="X266" s="9"/>
      <c r="Y266" s="22">
        <v>0.36087000000000002</v>
      </c>
      <c r="Z266" s="22">
        <v>150.43100000000001</v>
      </c>
      <c r="AA266" s="22">
        <v>-1.39496E-2</v>
      </c>
      <c r="AB266" s="22">
        <v>256</v>
      </c>
      <c r="AC266" s="22">
        <v>0.36004599999999998</v>
      </c>
      <c r="AD266">
        <f t="shared" si="40"/>
        <v>13.9496</v>
      </c>
      <c r="AE266">
        <f t="shared" si="41"/>
        <v>5.0339921520000006</v>
      </c>
      <c r="AF266" s="9"/>
      <c r="AG266" s="22">
        <v>1.18912</v>
      </c>
      <c r="AH266" s="22">
        <v>199.642</v>
      </c>
      <c r="AI266" s="22">
        <v>-9.1613800000000002E-3</v>
      </c>
      <c r="AJ266" s="22">
        <v>256</v>
      </c>
      <c r="AK266" s="22">
        <v>1.1874400000000001</v>
      </c>
      <c r="AL266">
        <f t="shared" si="42"/>
        <v>9.1613799999999994</v>
      </c>
      <c r="AM266">
        <f t="shared" si="43"/>
        <v>10.893980185599998</v>
      </c>
      <c r="AP266" s="9"/>
      <c r="AQ266" s="22">
        <v>0.36087000000000002</v>
      </c>
      <c r="AR266" s="22">
        <v>248.756</v>
      </c>
      <c r="AS266" s="22">
        <v>-1.3024900000000001E-2</v>
      </c>
      <c r="AT266" s="22">
        <v>256</v>
      </c>
      <c r="AU266" s="22">
        <v>0.36013800000000001</v>
      </c>
      <c r="AV266">
        <f t="shared" si="44"/>
        <v>13.024900000000001</v>
      </c>
      <c r="AW266">
        <f t="shared" si="45"/>
        <v>4.7002956630000003</v>
      </c>
      <c r="AX266" s="9"/>
      <c r="AY266" s="22">
        <v>1.18912</v>
      </c>
      <c r="AZ266" s="22">
        <v>297.98500000000001</v>
      </c>
      <c r="BA266" s="22">
        <v>-8.6639400000000002E-3</v>
      </c>
      <c r="BB266" s="22">
        <v>256</v>
      </c>
      <c r="BC266" s="22">
        <v>1.1880500000000001</v>
      </c>
      <c r="BD266">
        <f t="shared" si="46"/>
        <v>8.6639400000000002</v>
      </c>
      <c r="BE266">
        <f t="shared" si="47"/>
        <v>10.3024643328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0.35583500000000001</v>
      </c>
      <c r="H267" s="22">
        <v>51.9634</v>
      </c>
      <c r="I267" s="22">
        <v>-1.47858E-2</v>
      </c>
      <c r="J267" s="22">
        <v>257</v>
      </c>
      <c r="K267" s="22">
        <v>0.355072</v>
      </c>
      <c r="L267">
        <f t="shared" si="36"/>
        <v>14.7858</v>
      </c>
      <c r="M267">
        <f t="shared" si="37"/>
        <v>5.2613051430000004</v>
      </c>
      <c r="N267" s="9"/>
      <c r="O267" s="22">
        <v>1.19415</v>
      </c>
      <c r="P267" s="22">
        <v>101.232</v>
      </c>
      <c r="Q267" s="22">
        <v>-9.9822999999999995E-3</v>
      </c>
      <c r="R267" s="22">
        <v>257</v>
      </c>
      <c r="S267" s="22">
        <v>1.1926300000000001</v>
      </c>
      <c r="T267">
        <f t="shared" si="38"/>
        <v>9.9822999999999986</v>
      </c>
      <c r="U267">
        <f t="shared" si="39"/>
        <v>11.920363544999999</v>
      </c>
      <c r="X267" s="9"/>
      <c r="Y267" s="22">
        <v>0.35583500000000001</v>
      </c>
      <c r="Z267" s="22">
        <v>150.441</v>
      </c>
      <c r="AA267" s="22">
        <v>-1.3946500000000001E-2</v>
      </c>
      <c r="AB267" s="22">
        <v>257</v>
      </c>
      <c r="AC267" s="22">
        <v>0.355072</v>
      </c>
      <c r="AD267">
        <f t="shared" si="40"/>
        <v>13.9465</v>
      </c>
      <c r="AE267">
        <f t="shared" si="41"/>
        <v>4.9626528275000004</v>
      </c>
      <c r="AF267" s="9"/>
      <c r="AG267" s="22">
        <v>1.19415</v>
      </c>
      <c r="AH267" s="22">
        <v>199.65199999999999</v>
      </c>
      <c r="AI267" s="22">
        <v>-9.1247600000000009E-3</v>
      </c>
      <c r="AJ267" s="22">
        <v>257</v>
      </c>
      <c r="AK267" s="22">
        <v>1.1926300000000001</v>
      </c>
      <c r="AL267">
        <f t="shared" si="42"/>
        <v>9.1247600000000002</v>
      </c>
      <c r="AM267">
        <f t="shared" si="43"/>
        <v>10.896332154000001</v>
      </c>
      <c r="AP267" s="9"/>
      <c r="AQ267" s="22">
        <v>0.35583500000000001</v>
      </c>
      <c r="AR267" s="22">
        <v>248.76599999999999</v>
      </c>
      <c r="AS267" s="22">
        <v>-1.3037099999999999E-2</v>
      </c>
      <c r="AT267" s="22">
        <v>257</v>
      </c>
      <c r="AU267" s="22">
        <v>0.355103</v>
      </c>
      <c r="AV267">
        <f t="shared" si="44"/>
        <v>13.037099999999999</v>
      </c>
      <c r="AW267">
        <f t="shared" si="45"/>
        <v>4.6390564784999997</v>
      </c>
      <c r="AX267" s="9"/>
      <c r="AY267" s="22">
        <v>1.19415</v>
      </c>
      <c r="AZ267" s="22">
        <v>297.995</v>
      </c>
      <c r="BA267" s="22">
        <v>-8.6334199999999993E-3</v>
      </c>
      <c r="BB267" s="22">
        <v>257</v>
      </c>
      <c r="BC267" s="22">
        <v>1.19293</v>
      </c>
      <c r="BD267">
        <f t="shared" si="46"/>
        <v>8.6334199999999992</v>
      </c>
      <c r="BE267">
        <f t="shared" si="47"/>
        <v>10.309598492999999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0.3508</v>
      </c>
      <c r="H268" s="22">
        <v>51.973500000000001</v>
      </c>
      <c r="I268" s="22">
        <v>-1.48071E-2</v>
      </c>
      <c r="J268" s="22">
        <v>258</v>
      </c>
      <c r="K268" s="22">
        <v>0.34997600000000001</v>
      </c>
      <c r="L268">
        <f t="shared" ref="L268:L331" si="48">-I268/$F$2*1000</f>
        <v>14.8071</v>
      </c>
      <c r="M268">
        <f t="shared" ref="M268:M331" si="49">L268*G268</f>
        <v>5.1943306800000002</v>
      </c>
      <c r="N268" s="9"/>
      <c r="O268" s="22">
        <v>1.19919</v>
      </c>
      <c r="P268" s="22">
        <v>101.242</v>
      </c>
      <c r="Q268" s="22">
        <v>-9.9517800000000003E-3</v>
      </c>
      <c r="R268" s="22">
        <v>258</v>
      </c>
      <c r="S268" s="22">
        <v>1.1981200000000001</v>
      </c>
      <c r="T268">
        <f t="shared" ref="T268:T331" si="50">-Q268/$F$2*1000</f>
        <v>9.9517800000000012</v>
      </c>
      <c r="U268">
        <f t="shared" ref="U268:U331" si="51">T268*O268</f>
        <v>11.934075058200001</v>
      </c>
      <c r="X268" s="9"/>
      <c r="Y268" s="22">
        <v>0.3508</v>
      </c>
      <c r="Z268" s="22">
        <v>150.45099999999999</v>
      </c>
      <c r="AA268" s="22">
        <v>-1.39496E-2</v>
      </c>
      <c r="AB268" s="22">
        <v>258</v>
      </c>
      <c r="AC268" s="22">
        <v>0.34997600000000001</v>
      </c>
      <c r="AD268">
        <f t="shared" ref="AD268:AD331" si="52">-AA268/$F$2*1000</f>
        <v>13.9496</v>
      </c>
      <c r="AE268">
        <f t="shared" ref="AE268:AE331" si="53">AD268*Y268</f>
        <v>4.8935196799999998</v>
      </c>
      <c r="AF268" s="9"/>
      <c r="AG268" s="22">
        <v>1.19919</v>
      </c>
      <c r="AH268" s="22">
        <v>199.66200000000001</v>
      </c>
      <c r="AI268" s="22">
        <v>-9.09424E-3</v>
      </c>
      <c r="AJ268" s="22">
        <v>258</v>
      </c>
      <c r="AK268" s="22">
        <v>1.19781</v>
      </c>
      <c r="AL268">
        <f t="shared" ref="AL268:AL331" si="54">-AI268/$F$2*1000</f>
        <v>9.0942399999999992</v>
      </c>
      <c r="AM268">
        <f t="shared" ref="AM268:AM331" si="55">AL268*AG268</f>
        <v>10.905721665599998</v>
      </c>
      <c r="AP268" s="9"/>
      <c r="AQ268" s="22">
        <v>0.3508</v>
      </c>
      <c r="AR268" s="22">
        <v>248.77600000000001</v>
      </c>
      <c r="AS268" s="22">
        <v>-1.30463E-2</v>
      </c>
      <c r="AT268" s="22">
        <v>258</v>
      </c>
      <c r="AU268" s="22">
        <v>0.35003699999999999</v>
      </c>
      <c r="AV268">
        <f t="shared" ref="AV268:AV331" si="56">-AS268/$F$2*1000</f>
        <v>13.0463</v>
      </c>
      <c r="AW268">
        <f t="shared" ref="AW268:AW331" si="57">AV268*AQ268</f>
        <v>4.5766420400000003</v>
      </c>
      <c r="AX268" s="9"/>
      <c r="AY268" s="22">
        <v>1.19919</v>
      </c>
      <c r="AZ268" s="22">
        <v>298.00599999999997</v>
      </c>
      <c r="BA268" s="22">
        <v>-8.6120599999999995E-3</v>
      </c>
      <c r="BB268" s="22">
        <v>258</v>
      </c>
      <c r="BC268" s="22">
        <v>1.1984300000000001</v>
      </c>
      <c r="BD268">
        <f t="shared" ref="BD268:BD331" si="58">-BA268/$F$2*1000</f>
        <v>8.6120599999999996</v>
      </c>
      <c r="BE268">
        <f t="shared" ref="BE268:BE331" si="59">BD268*AY268</f>
        <v>10.3274962314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0.34576400000000002</v>
      </c>
      <c r="H269" s="22">
        <v>51.983499999999999</v>
      </c>
      <c r="I269" s="22">
        <v>-1.48285E-2</v>
      </c>
      <c r="J269" s="22">
        <v>259</v>
      </c>
      <c r="K269" s="22">
        <v>0.34497100000000003</v>
      </c>
      <c r="L269">
        <f t="shared" si="48"/>
        <v>14.8285</v>
      </c>
      <c r="M269">
        <f t="shared" si="49"/>
        <v>5.1271614740000002</v>
      </c>
      <c r="N269" s="9"/>
      <c r="O269" s="22">
        <v>1.2042200000000001</v>
      </c>
      <c r="P269" s="22">
        <v>101.252</v>
      </c>
      <c r="Q269" s="22">
        <v>-9.9212599999999995E-3</v>
      </c>
      <c r="R269" s="22">
        <v>259</v>
      </c>
      <c r="S269" s="22">
        <v>1.2030000000000001</v>
      </c>
      <c r="T269">
        <f t="shared" si="50"/>
        <v>9.9212600000000002</v>
      </c>
      <c r="U269">
        <f t="shared" si="51"/>
        <v>11.9473797172</v>
      </c>
      <c r="X269" s="9"/>
      <c r="Y269" s="22">
        <v>0.34576400000000002</v>
      </c>
      <c r="Z269" s="22">
        <v>150.46100000000001</v>
      </c>
      <c r="AA269" s="22">
        <v>-1.3964799999999999E-2</v>
      </c>
      <c r="AB269" s="22">
        <v>259</v>
      </c>
      <c r="AC269" s="22">
        <v>0.34494000000000002</v>
      </c>
      <c r="AD269">
        <f t="shared" si="52"/>
        <v>13.9648</v>
      </c>
      <c r="AE269">
        <f t="shared" si="53"/>
        <v>4.8285251071999999</v>
      </c>
      <c r="AF269" s="9"/>
      <c r="AG269" s="22">
        <v>1.2042200000000001</v>
      </c>
      <c r="AH269" s="22">
        <v>199.672</v>
      </c>
      <c r="AI269" s="22">
        <v>-9.0606699999999998E-3</v>
      </c>
      <c r="AJ269" s="22">
        <v>259</v>
      </c>
      <c r="AK269" s="22">
        <v>1.2030000000000001</v>
      </c>
      <c r="AL269">
        <f t="shared" si="54"/>
        <v>9.06067</v>
      </c>
      <c r="AM269">
        <f t="shared" si="55"/>
        <v>10.9110400274</v>
      </c>
      <c r="AP269" s="9"/>
      <c r="AQ269" s="22">
        <v>0.34576400000000002</v>
      </c>
      <c r="AR269" s="22">
        <v>248.786</v>
      </c>
      <c r="AS269" s="22">
        <v>-1.30463E-2</v>
      </c>
      <c r="AT269" s="22">
        <v>259</v>
      </c>
      <c r="AU269" s="22">
        <v>0.34494000000000002</v>
      </c>
      <c r="AV269">
        <f t="shared" si="56"/>
        <v>13.0463</v>
      </c>
      <c r="AW269">
        <f t="shared" si="57"/>
        <v>4.5109408732</v>
      </c>
      <c r="AX269" s="9"/>
      <c r="AY269" s="22">
        <v>1.2042200000000001</v>
      </c>
      <c r="AZ269" s="22">
        <v>298.01600000000002</v>
      </c>
      <c r="BA269" s="22">
        <v>-8.5815400000000003E-3</v>
      </c>
      <c r="BB269" s="22">
        <v>259</v>
      </c>
      <c r="BC269" s="22">
        <v>1.2033100000000001</v>
      </c>
      <c r="BD269">
        <f t="shared" si="58"/>
        <v>8.5815400000000004</v>
      </c>
      <c r="BE269">
        <f t="shared" si="59"/>
        <v>10.3340620988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0.340729</v>
      </c>
      <c r="H270" s="22">
        <v>51.993600000000001</v>
      </c>
      <c r="I270" s="22">
        <v>-1.48407E-2</v>
      </c>
      <c r="J270" s="22">
        <v>260</v>
      </c>
      <c r="K270" s="22">
        <v>0.33996599999999999</v>
      </c>
      <c r="L270">
        <f t="shared" si="48"/>
        <v>14.8407</v>
      </c>
      <c r="M270">
        <f t="shared" si="49"/>
        <v>5.0566568703000003</v>
      </c>
      <c r="N270" s="9"/>
      <c r="O270" s="22">
        <v>1.20926</v>
      </c>
      <c r="P270" s="22">
        <v>101.262</v>
      </c>
      <c r="Q270" s="22">
        <v>-9.8907500000000002E-3</v>
      </c>
      <c r="R270" s="22">
        <v>260</v>
      </c>
      <c r="S270" s="22">
        <v>1.2078899999999999</v>
      </c>
      <c r="T270">
        <f t="shared" si="50"/>
        <v>9.8907500000000006</v>
      </c>
      <c r="U270">
        <f t="shared" si="51"/>
        <v>11.960488345</v>
      </c>
      <c r="X270" s="9"/>
      <c r="Y270" s="22">
        <v>0.340729</v>
      </c>
      <c r="Z270" s="22">
        <v>150.471</v>
      </c>
      <c r="AA270" s="22">
        <v>-1.3983199999999999E-2</v>
      </c>
      <c r="AB270" s="22">
        <v>260</v>
      </c>
      <c r="AC270" s="22">
        <v>0.33993499999999999</v>
      </c>
      <c r="AD270">
        <f t="shared" si="52"/>
        <v>13.9832</v>
      </c>
      <c r="AE270">
        <f t="shared" si="53"/>
        <v>4.7644817528000001</v>
      </c>
      <c r="AF270" s="9"/>
      <c r="AG270" s="22">
        <v>1.20926</v>
      </c>
      <c r="AH270" s="22">
        <v>199.68199999999999</v>
      </c>
      <c r="AI270" s="22">
        <v>-9.0270999999999997E-3</v>
      </c>
      <c r="AJ270" s="22">
        <v>260</v>
      </c>
      <c r="AK270" s="22">
        <v>1.2081900000000001</v>
      </c>
      <c r="AL270">
        <f t="shared" si="54"/>
        <v>9.027099999999999</v>
      </c>
      <c r="AM270">
        <f t="shared" si="55"/>
        <v>10.916110945999998</v>
      </c>
      <c r="AP270" s="9"/>
      <c r="AQ270" s="22">
        <v>0.340729</v>
      </c>
      <c r="AR270" s="22">
        <v>248.79599999999999</v>
      </c>
      <c r="AS270" s="22">
        <v>-1.30554E-2</v>
      </c>
      <c r="AT270" s="22">
        <v>260</v>
      </c>
      <c r="AU270" s="22">
        <v>0.33996599999999999</v>
      </c>
      <c r="AV270">
        <f t="shared" si="56"/>
        <v>13.055400000000001</v>
      </c>
      <c r="AW270">
        <f t="shared" si="57"/>
        <v>4.4483533866</v>
      </c>
      <c r="AX270" s="9"/>
      <c r="AY270" s="22">
        <v>1.20926</v>
      </c>
      <c r="AZ270" s="22">
        <v>298.02600000000001</v>
      </c>
      <c r="BA270" s="22">
        <v>-8.5571299999999996E-3</v>
      </c>
      <c r="BB270" s="22">
        <v>260</v>
      </c>
      <c r="BC270" s="22">
        <v>1.2078899999999999</v>
      </c>
      <c r="BD270">
        <f t="shared" si="58"/>
        <v>8.557129999999999</v>
      </c>
      <c r="BE270">
        <f t="shared" si="59"/>
        <v>10.347795023799998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0.33569300000000002</v>
      </c>
      <c r="H271" s="22">
        <v>52.003700000000002</v>
      </c>
      <c r="I271" s="22">
        <v>-1.48682E-2</v>
      </c>
      <c r="J271" s="22">
        <v>261</v>
      </c>
      <c r="K271" s="22">
        <v>0.33499099999999998</v>
      </c>
      <c r="L271">
        <f t="shared" si="48"/>
        <v>14.8682</v>
      </c>
      <c r="M271">
        <f t="shared" si="49"/>
        <v>4.9911506626</v>
      </c>
      <c r="N271" s="9"/>
      <c r="O271" s="22">
        <v>1.2142900000000001</v>
      </c>
      <c r="P271" s="22">
        <v>101.27200000000001</v>
      </c>
      <c r="Q271" s="22">
        <v>-9.8663299999999995E-3</v>
      </c>
      <c r="R271" s="22">
        <v>261</v>
      </c>
      <c r="S271" s="22">
        <v>1.2133799999999999</v>
      </c>
      <c r="T271">
        <f t="shared" si="50"/>
        <v>9.8663299999999996</v>
      </c>
      <c r="U271">
        <f t="shared" si="51"/>
        <v>11.980585855700001</v>
      </c>
      <c r="X271" s="9"/>
      <c r="Y271" s="22">
        <v>0.33569300000000002</v>
      </c>
      <c r="Z271" s="22">
        <v>150.482</v>
      </c>
      <c r="AA271" s="22">
        <v>-1.3998399999999999E-2</v>
      </c>
      <c r="AB271" s="22">
        <v>261</v>
      </c>
      <c r="AC271" s="22">
        <v>0.33493000000000001</v>
      </c>
      <c r="AD271">
        <f t="shared" si="52"/>
        <v>13.9984</v>
      </c>
      <c r="AE271">
        <f t="shared" si="53"/>
        <v>4.6991648912000006</v>
      </c>
      <c r="AF271" s="9"/>
      <c r="AG271" s="22">
        <v>1.2142900000000001</v>
      </c>
      <c r="AH271" s="22">
        <v>199.69200000000001</v>
      </c>
      <c r="AI271" s="22">
        <v>-8.9965800000000005E-3</v>
      </c>
      <c r="AJ271" s="22">
        <v>261</v>
      </c>
      <c r="AK271" s="22">
        <v>1.2133799999999999</v>
      </c>
      <c r="AL271">
        <f t="shared" si="54"/>
        <v>8.9965799999999998</v>
      </c>
      <c r="AM271">
        <f t="shared" si="55"/>
        <v>10.9244571282</v>
      </c>
      <c r="AP271" s="9"/>
      <c r="AQ271" s="22">
        <v>0.33569300000000002</v>
      </c>
      <c r="AR271" s="22">
        <v>248.80600000000001</v>
      </c>
      <c r="AS271" s="22">
        <v>-1.30768E-2</v>
      </c>
      <c r="AT271" s="22">
        <v>261</v>
      </c>
      <c r="AU271" s="22">
        <v>0.33499099999999998</v>
      </c>
      <c r="AV271">
        <f t="shared" si="56"/>
        <v>13.076799999999999</v>
      </c>
      <c r="AW271">
        <f t="shared" si="57"/>
        <v>4.3897902223999994</v>
      </c>
      <c r="AX271" s="9"/>
      <c r="AY271" s="22">
        <v>1.2142900000000001</v>
      </c>
      <c r="AZ271" s="22">
        <v>298.036</v>
      </c>
      <c r="BA271" s="22">
        <v>-8.5296599999999997E-3</v>
      </c>
      <c r="BB271" s="22">
        <v>261</v>
      </c>
      <c r="BC271" s="22">
        <v>1.2130700000000001</v>
      </c>
      <c r="BD271">
        <f t="shared" si="58"/>
        <v>8.5296599999999998</v>
      </c>
      <c r="BE271">
        <f t="shared" si="59"/>
        <v>10.357480841400001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0.33065800000000001</v>
      </c>
      <c r="H272" s="22">
        <v>52.0137</v>
      </c>
      <c r="I272" s="22">
        <v>-1.48865E-2</v>
      </c>
      <c r="J272" s="22">
        <v>262</v>
      </c>
      <c r="K272" s="22">
        <v>0.32989499999999999</v>
      </c>
      <c r="L272">
        <f t="shared" si="48"/>
        <v>14.8865</v>
      </c>
      <c r="M272">
        <f t="shared" si="49"/>
        <v>4.9223403169999997</v>
      </c>
      <c r="N272" s="9"/>
      <c r="O272" s="22">
        <v>1.21933</v>
      </c>
      <c r="P272" s="22">
        <v>101.282</v>
      </c>
      <c r="Q272" s="22">
        <v>-9.8449699999999998E-3</v>
      </c>
      <c r="R272" s="22">
        <v>262</v>
      </c>
      <c r="S272" s="22">
        <v>1.2176499999999999</v>
      </c>
      <c r="T272">
        <f t="shared" si="50"/>
        <v>9.84497</v>
      </c>
      <c r="U272">
        <f t="shared" si="51"/>
        <v>12.0042672701</v>
      </c>
      <c r="X272" s="9"/>
      <c r="Y272" s="22">
        <v>0.33065800000000001</v>
      </c>
      <c r="Z272" s="22">
        <v>150.49199999999999</v>
      </c>
      <c r="AA272" s="22">
        <v>-1.40137E-2</v>
      </c>
      <c r="AB272" s="22">
        <v>262</v>
      </c>
      <c r="AC272" s="22">
        <v>0.32983400000000002</v>
      </c>
      <c r="AD272">
        <f t="shared" si="52"/>
        <v>14.0137</v>
      </c>
      <c r="AE272">
        <f t="shared" si="53"/>
        <v>4.6337420146000001</v>
      </c>
      <c r="AF272" s="9"/>
      <c r="AG272" s="22">
        <v>1.21933</v>
      </c>
      <c r="AH272" s="22">
        <v>199.702</v>
      </c>
      <c r="AI272" s="22">
        <v>-8.9721699999999998E-3</v>
      </c>
      <c r="AJ272" s="22">
        <v>262</v>
      </c>
      <c r="AK272" s="22">
        <v>1.2179599999999999</v>
      </c>
      <c r="AL272">
        <f t="shared" si="54"/>
        <v>8.9721700000000002</v>
      </c>
      <c r="AM272">
        <f t="shared" si="55"/>
        <v>10.940036046100001</v>
      </c>
      <c r="AP272" s="9"/>
      <c r="AQ272" s="22">
        <v>0.33065800000000001</v>
      </c>
      <c r="AR272" s="22">
        <v>248.816</v>
      </c>
      <c r="AS272" s="22">
        <v>-1.3089E-2</v>
      </c>
      <c r="AT272" s="22">
        <v>262</v>
      </c>
      <c r="AU272" s="22">
        <v>0.32986500000000002</v>
      </c>
      <c r="AV272">
        <f t="shared" si="56"/>
        <v>13.089</v>
      </c>
      <c r="AW272">
        <f t="shared" si="57"/>
        <v>4.3279825619999999</v>
      </c>
      <c r="AX272" s="9"/>
      <c r="AY272" s="22">
        <v>1.21933</v>
      </c>
      <c r="AZ272" s="22">
        <v>298.04599999999999</v>
      </c>
      <c r="BA272" s="22">
        <v>-8.4930400000000003E-3</v>
      </c>
      <c r="BB272" s="22">
        <v>262</v>
      </c>
      <c r="BC272" s="22">
        <v>1.2179599999999999</v>
      </c>
      <c r="BD272">
        <f t="shared" si="58"/>
        <v>8.4930400000000006</v>
      </c>
      <c r="BE272">
        <f t="shared" si="59"/>
        <v>10.3558184632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0.325623</v>
      </c>
      <c r="H273" s="22">
        <v>52.023800000000001</v>
      </c>
      <c r="I273" s="22">
        <v>-1.48956E-2</v>
      </c>
      <c r="J273" s="22">
        <v>263</v>
      </c>
      <c r="K273" s="22">
        <v>0.32485999999999998</v>
      </c>
      <c r="L273">
        <f t="shared" si="48"/>
        <v>14.8956</v>
      </c>
      <c r="M273">
        <f t="shared" si="49"/>
        <v>4.8503499587999999</v>
      </c>
      <c r="N273" s="9"/>
      <c r="O273" s="22">
        <v>1.22437</v>
      </c>
      <c r="P273" s="22">
        <v>101.292</v>
      </c>
      <c r="Q273" s="22">
        <v>-9.82361E-3</v>
      </c>
      <c r="R273" s="22">
        <v>263</v>
      </c>
      <c r="S273" s="22">
        <v>1.2234499999999999</v>
      </c>
      <c r="T273">
        <f t="shared" si="50"/>
        <v>9.8236100000000004</v>
      </c>
      <c r="U273">
        <f t="shared" si="51"/>
        <v>12.0277333757</v>
      </c>
      <c r="X273" s="9"/>
      <c r="Y273" s="22">
        <v>0.325623</v>
      </c>
      <c r="Z273" s="22">
        <v>150.50200000000001</v>
      </c>
      <c r="AA273" s="22">
        <v>-1.40167E-2</v>
      </c>
      <c r="AB273" s="22">
        <v>263</v>
      </c>
      <c r="AC273" s="22">
        <v>0.32485999999999998</v>
      </c>
      <c r="AD273">
        <f t="shared" si="52"/>
        <v>14.0167</v>
      </c>
      <c r="AE273">
        <f t="shared" si="53"/>
        <v>4.5641599041000003</v>
      </c>
      <c r="AF273" s="9"/>
      <c r="AG273" s="22">
        <v>1.22437</v>
      </c>
      <c r="AH273" s="22">
        <v>199.71199999999999</v>
      </c>
      <c r="AI273" s="22">
        <v>-8.9477500000000008E-3</v>
      </c>
      <c r="AJ273" s="22">
        <v>263</v>
      </c>
      <c r="AK273" s="22">
        <v>1.2240599999999999</v>
      </c>
      <c r="AL273">
        <f t="shared" si="54"/>
        <v>8.947750000000001</v>
      </c>
      <c r="AM273">
        <f t="shared" si="55"/>
        <v>10.9553566675</v>
      </c>
      <c r="AP273" s="9"/>
      <c r="AQ273" s="22">
        <v>0.325623</v>
      </c>
      <c r="AR273" s="22">
        <v>248.82599999999999</v>
      </c>
      <c r="AS273" s="22">
        <v>-1.3119499999999999E-2</v>
      </c>
      <c r="AT273" s="22">
        <v>263</v>
      </c>
      <c r="AU273" s="22">
        <v>0.32485999999999998</v>
      </c>
      <c r="AV273">
        <f t="shared" si="56"/>
        <v>13.119499999999999</v>
      </c>
      <c r="AW273">
        <f t="shared" si="57"/>
        <v>4.2720109484999993</v>
      </c>
      <c r="AX273" s="9"/>
      <c r="AY273" s="22">
        <v>1.22437</v>
      </c>
      <c r="AZ273" s="22">
        <v>298.05599999999998</v>
      </c>
      <c r="BA273" s="22">
        <v>-8.4594700000000002E-3</v>
      </c>
      <c r="BB273" s="22">
        <v>263</v>
      </c>
      <c r="BC273" s="22">
        <v>1.2228399999999999</v>
      </c>
      <c r="BD273">
        <f t="shared" si="58"/>
        <v>8.4594699999999996</v>
      </c>
      <c r="BE273">
        <f t="shared" si="59"/>
        <v>10.357521283899999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0.32058700000000001</v>
      </c>
      <c r="H274" s="22">
        <v>52.033900000000003</v>
      </c>
      <c r="I274" s="22">
        <v>-1.4892600000000001E-2</v>
      </c>
      <c r="J274" s="22">
        <v>264</v>
      </c>
      <c r="K274" s="22">
        <v>0.31976300000000002</v>
      </c>
      <c r="L274">
        <f t="shared" si="48"/>
        <v>14.8926</v>
      </c>
      <c r="M274">
        <f t="shared" si="49"/>
        <v>4.7743739561999998</v>
      </c>
      <c r="N274" s="9"/>
      <c r="O274" s="22">
        <v>1.2294</v>
      </c>
      <c r="P274" s="22">
        <v>101.30200000000001</v>
      </c>
      <c r="Q274" s="22">
        <v>-9.7991899999999993E-3</v>
      </c>
      <c r="R274" s="22">
        <v>264</v>
      </c>
      <c r="S274" s="22">
        <v>1.2283299999999999</v>
      </c>
      <c r="T274">
        <f t="shared" si="50"/>
        <v>9.7991899999999994</v>
      </c>
      <c r="U274">
        <f t="shared" si="51"/>
        <v>12.047124186</v>
      </c>
      <c r="X274" s="9"/>
      <c r="Y274" s="22">
        <v>0.32058700000000001</v>
      </c>
      <c r="Z274" s="22">
        <v>150.512</v>
      </c>
      <c r="AA274" s="22">
        <v>-1.40381E-2</v>
      </c>
      <c r="AB274" s="22">
        <v>264</v>
      </c>
      <c r="AC274" s="22">
        <v>0.31979400000000002</v>
      </c>
      <c r="AD274">
        <f t="shared" si="52"/>
        <v>14.0381</v>
      </c>
      <c r="AE274">
        <f t="shared" si="53"/>
        <v>4.5004323647</v>
      </c>
      <c r="AF274" s="9"/>
      <c r="AG274" s="22">
        <v>1.2294</v>
      </c>
      <c r="AH274" s="22">
        <v>199.72200000000001</v>
      </c>
      <c r="AI274" s="22">
        <v>-8.9172399999999999E-3</v>
      </c>
      <c r="AJ274" s="22">
        <v>264</v>
      </c>
      <c r="AK274" s="22">
        <v>1.22864</v>
      </c>
      <c r="AL274">
        <f t="shared" si="54"/>
        <v>8.9172399999999996</v>
      </c>
      <c r="AM274">
        <f t="shared" si="55"/>
        <v>10.962854856</v>
      </c>
      <c r="AP274" s="9"/>
      <c r="AQ274" s="22">
        <v>0.32058700000000001</v>
      </c>
      <c r="AR274" s="22">
        <v>248.83699999999999</v>
      </c>
      <c r="AS274" s="22">
        <v>-1.31439E-2</v>
      </c>
      <c r="AT274" s="22">
        <v>264</v>
      </c>
      <c r="AU274" s="22">
        <v>0.319855</v>
      </c>
      <c r="AV274">
        <f t="shared" si="56"/>
        <v>13.1439</v>
      </c>
      <c r="AW274">
        <f t="shared" si="57"/>
        <v>4.2137634692999999</v>
      </c>
      <c r="AX274" s="9"/>
      <c r="AY274" s="22">
        <v>1.2294</v>
      </c>
      <c r="AZ274" s="22">
        <v>298.06599999999997</v>
      </c>
      <c r="BA274" s="22">
        <v>-8.4350599999999994E-3</v>
      </c>
      <c r="BB274" s="22">
        <v>264</v>
      </c>
      <c r="BC274" s="22">
        <v>1.2283299999999999</v>
      </c>
      <c r="BD274">
        <f t="shared" si="58"/>
        <v>8.43506</v>
      </c>
      <c r="BE274">
        <f t="shared" si="59"/>
        <v>10.370062764</v>
      </c>
    </row>
    <row r="275" spans="6:101">
      <c r="F275" s="9"/>
      <c r="G275" s="22">
        <v>0.315552</v>
      </c>
      <c r="H275" s="22">
        <v>52.043999999999997</v>
      </c>
      <c r="I275" s="22">
        <v>-1.4907800000000001E-2</v>
      </c>
      <c r="J275" s="22">
        <v>265</v>
      </c>
      <c r="K275" s="22">
        <v>0.31472800000000001</v>
      </c>
      <c r="L275">
        <f t="shared" si="48"/>
        <v>14.9078</v>
      </c>
      <c r="M275">
        <f t="shared" si="49"/>
        <v>4.7041861055999998</v>
      </c>
      <c r="N275" s="9"/>
      <c r="O275" s="22">
        <v>1.23444</v>
      </c>
      <c r="P275" s="22">
        <v>101.312</v>
      </c>
      <c r="Q275" s="22">
        <v>-9.7625699999999999E-3</v>
      </c>
      <c r="R275" s="22">
        <v>265</v>
      </c>
      <c r="S275" s="22">
        <v>1.23291</v>
      </c>
      <c r="T275">
        <f t="shared" si="50"/>
        <v>9.7625700000000002</v>
      </c>
      <c r="U275">
        <f t="shared" si="51"/>
        <v>12.051306910799999</v>
      </c>
      <c r="X275" s="9"/>
      <c r="Y275" s="22">
        <v>0.315552</v>
      </c>
      <c r="Z275" s="22">
        <v>150.52199999999999</v>
      </c>
      <c r="AA275" s="22">
        <v>-1.40594E-2</v>
      </c>
      <c r="AB275" s="22">
        <v>265</v>
      </c>
      <c r="AC275" s="22">
        <v>0.31481900000000002</v>
      </c>
      <c r="AD275">
        <f t="shared" si="52"/>
        <v>14.0594</v>
      </c>
      <c r="AE275">
        <f t="shared" si="53"/>
        <v>4.4364717887999996</v>
      </c>
      <c r="AF275" s="9"/>
      <c r="AG275" s="22">
        <v>1.23444</v>
      </c>
      <c r="AH275" s="22">
        <v>199.732</v>
      </c>
      <c r="AI275" s="22">
        <v>-8.8836699999999998E-3</v>
      </c>
      <c r="AJ275" s="22">
        <v>265</v>
      </c>
      <c r="AK275" s="22">
        <v>1.2335199999999999</v>
      </c>
      <c r="AL275">
        <f t="shared" si="54"/>
        <v>8.8836700000000004</v>
      </c>
      <c r="AM275">
        <f t="shared" si="55"/>
        <v>10.9663575948</v>
      </c>
      <c r="AP275" s="9"/>
      <c r="AQ275" s="22">
        <v>0.315552</v>
      </c>
      <c r="AR275" s="22">
        <v>248.84700000000001</v>
      </c>
      <c r="AS275" s="22">
        <v>-1.3162200000000001E-2</v>
      </c>
      <c r="AT275" s="22">
        <v>265</v>
      </c>
      <c r="AU275" s="22">
        <v>0.31478899999999999</v>
      </c>
      <c r="AV275">
        <f t="shared" si="56"/>
        <v>13.1622</v>
      </c>
      <c r="AW275">
        <f t="shared" si="57"/>
        <v>4.1533585343999997</v>
      </c>
      <c r="AX275" s="9"/>
      <c r="AY275" s="22">
        <v>1.23444</v>
      </c>
      <c r="AZ275" s="22">
        <v>298.07600000000002</v>
      </c>
      <c r="BA275" s="22">
        <v>-8.3984400000000001E-3</v>
      </c>
      <c r="BB275" s="22">
        <v>265</v>
      </c>
      <c r="BC275" s="22">
        <v>1.2335199999999999</v>
      </c>
      <c r="BD275">
        <f t="shared" si="58"/>
        <v>8.3984400000000008</v>
      </c>
      <c r="BE275">
        <f t="shared" si="59"/>
        <v>10.367370273600001</v>
      </c>
    </row>
    <row r="276" spans="6:101">
      <c r="F276" s="9"/>
      <c r="G276" s="22">
        <v>0.31051600000000001</v>
      </c>
      <c r="H276" s="22">
        <v>52.054000000000002</v>
      </c>
      <c r="I276" s="22">
        <v>-1.4919999999999999E-2</v>
      </c>
      <c r="J276" s="22">
        <v>266</v>
      </c>
      <c r="K276" s="22">
        <v>0.30972300000000003</v>
      </c>
      <c r="L276">
        <f t="shared" si="48"/>
        <v>14.92</v>
      </c>
      <c r="M276">
        <f t="shared" si="49"/>
        <v>4.63289872</v>
      </c>
      <c r="N276" s="9"/>
      <c r="O276" s="22">
        <v>1.2394700000000001</v>
      </c>
      <c r="P276" s="22">
        <v>101.322</v>
      </c>
      <c r="Q276" s="22">
        <v>-9.7351099999999999E-3</v>
      </c>
      <c r="R276" s="22">
        <v>266</v>
      </c>
      <c r="S276" s="22">
        <v>1.2383999999999999</v>
      </c>
      <c r="T276">
        <f t="shared" si="50"/>
        <v>9.7351100000000006</v>
      </c>
      <c r="U276">
        <f t="shared" si="51"/>
        <v>12.066376791700002</v>
      </c>
      <c r="X276" s="9"/>
      <c r="Y276" s="22">
        <v>0.31051600000000001</v>
      </c>
      <c r="Z276" s="22">
        <v>150.53200000000001</v>
      </c>
      <c r="AA276" s="22">
        <v>-1.40839E-2</v>
      </c>
      <c r="AB276" s="22">
        <v>266</v>
      </c>
      <c r="AC276" s="22">
        <v>0.30972300000000003</v>
      </c>
      <c r="AD276">
        <f t="shared" si="52"/>
        <v>14.0839</v>
      </c>
      <c r="AE276">
        <f t="shared" si="53"/>
        <v>4.3732762923999999</v>
      </c>
      <c r="AF276" s="9"/>
      <c r="AG276" s="22">
        <v>1.2394700000000001</v>
      </c>
      <c r="AH276" s="22">
        <v>199.74199999999999</v>
      </c>
      <c r="AI276" s="22">
        <v>-8.8592500000000008E-3</v>
      </c>
      <c r="AJ276" s="22">
        <v>266</v>
      </c>
      <c r="AK276" s="22">
        <v>1.2381</v>
      </c>
      <c r="AL276">
        <f t="shared" si="54"/>
        <v>8.8592500000000012</v>
      </c>
      <c r="AM276">
        <f t="shared" si="55"/>
        <v>10.980774597500002</v>
      </c>
      <c r="AP276" s="9"/>
      <c r="AQ276" s="22">
        <v>0.31051600000000001</v>
      </c>
      <c r="AR276" s="22">
        <v>248.857</v>
      </c>
      <c r="AS276" s="22">
        <v>-1.3174399999999999E-2</v>
      </c>
      <c r="AT276" s="22">
        <v>266</v>
      </c>
      <c r="AU276" s="22">
        <v>0.30972300000000003</v>
      </c>
      <c r="AV276">
        <f t="shared" si="56"/>
        <v>13.174399999999999</v>
      </c>
      <c r="AW276">
        <f t="shared" si="57"/>
        <v>4.0908619903999996</v>
      </c>
      <c r="AX276" s="9"/>
      <c r="AY276" s="22">
        <v>1.2394700000000001</v>
      </c>
      <c r="AZ276" s="22">
        <v>298.08600000000001</v>
      </c>
      <c r="BA276" s="22">
        <v>-8.3740199999999994E-3</v>
      </c>
      <c r="BB276" s="22">
        <v>266</v>
      </c>
      <c r="BC276" s="22">
        <v>1.2383999999999999</v>
      </c>
      <c r="BD276">
        <f t="shared" si="58"/>
        <v>8.3740199999999998</v>
      </c>
      <c r="BE276">
        <f t="shared" si="59"/>
        <v>10.379346569400001</v>
      </c>
    </row>
    <row r="277" spans="6:101">
      <c r="F277" s="9"/>
      <c r="G277" s="22">
        <v>0.305481</v>
      </c>
      <c r="H277" s="22">
        <v>52.064100000000003</v>
      </c>
      <c r="I277" s="22">
        <v>-1.49231E-2</v>
      </c>
      <c r="J277" s="22">
        <v>267</v>
      </c>
      <c r="K277" s="22">
        <v>0.30468800000000001</v>
      </c>
      <c r="L277">
        <f t="shared" si="48"/>
        <v>14.9231</v>
      </c>
      <c r="M277">
        <f t="shared" si="49"/>
        <v>4.5587235111000002</v>
      </c>
      <c r="N277" s="9"/>
      <c r="O277" s="22">
        <v>1.24451</v>
      </c>
      <c r="P277" s="22">
        <v>101.333</v>
      </c>
      <c r="Q277" s="22">
        <v>-9.6923800000000004E-3</v>
      </c>
      <c r="R277" s="22">
        <v>267</v>
      </c>
      <c r="S277" s="22">
        <v>1.24359</v>
      </c>
      <c r="T277">
        <f t="shared" si="50"/>
        <v>9.69238</v>
      </c>
      <c r="U277">
        <f t="shared" si="51"/>
        <v>12.062263833799999</v>
      </c>
      <c r="X277" s="9"/>
      <c r="Y277" s="22">
        <v>0.305481</v>
      </c>
      <c r="Z277" s="22">
        <v>150.542</v>
      </c>
      <c r="AA277" s="22">
        <v>-1.41052E-2</v>
      </c>
      <c r="AB277" s="22">
        <v>267</v>
      </c>
      <c r="AC277" s="22">
        <v>0.30468800000000001</v>
      </c>
      <c r="AD277">
        <f t="shared" si="52"/>
        <v>14.1052</v>
      </c>
      <c r="AE277">
        <f t="shared" si="53"/>
        <v>4.3088706011999998</v>
      </c>
      <c r="AF277" s="9"/>
      <c r="AG277" s="22">
        <v>1.24451</v>
      </c>
      <c r="AH277" s="22">
        <v>199.75200000000001</v>
      </c>
      <c r="AI277" s="22">
        <v>-8.8287399999999999E-3</v>
      </c>
      <c r="AJ277" s="22">
        <v>267</v>
      </c>
      <c r="AK277" s="22">
        <v>1.24329</v>
      </c>
      <c r="AL277">
        <f t="shared" si="54"/>
        <v>8.8287399999999998</v>
      </c>
      <c r="AM277">
        <f t="shared" si="55"/>
        <v>10.987455217399999</v>
      </c>
      <c r="AP277" s="9"/>
      <c r="AQ277" s="22">
        <v>0.305481</v>
      </c>
      <c r="AR277" s="22">
        <v>248.86699999999999</v>
      </c>
      <c r="AS277" s="22">
        <v>-1.31866E-2</v>
      </c>
      <c r="AT277" s="22">
        <v>267</v>
      </c>
      <c r="AU277" s="22">
        <v>0.30474899999999999</v>
      </c>
      <c r="AV277">
        <f t="shared" si="56"/>
        <v>13.1866</v>
      </c>
      <c r="AW277">
        <f t="shared" si="57"/>
        <v>4.0282557546</v>
      </c>
      <c r="AX277" s="9"/>
      <c r="AY277" s="22">
        <v>1.24451</v>
      </c>
      <c r="AZ277" s="22">
        <v>298.096</v>
      </c>
      <c r="BA277" s="22">
        <v>-8.3435100000000002E-3</v>
      </c>
      <c r="BB277" s="22">
        <v>267</v>
      </c>
      <c r="BC277" s="22">
        <v>1.24298</v>
      </c>
      <c r="BD277">
        <f t="shared" si="58"/>
        <v>8.3435100000000002</v>
      </c>
      <c r="BE277">
        <f t="shared" si="59"/>
        <v>10.3835816301</v>
      </c>
    </row>
    <row r="278" spans="6:101">
      <c r="F278" s="9"/>
      <c r="G278" s="22">
        <v>0.30044599999999999</v>
      </c>
      <c r="H278" s="22">
        <v>52.074199999999998</v>
      </c>
      <c r="I278" s="22">
        <v>-1.4917E-2</v>
      </c>
      <c r="J278" s="22">
        <v>268</v>
      </c>
      <c r="K278" s="22">
        <v>0.299591</v>
      </c>
      <c r="L278">
        <f t="shared" si="48"/>
        <v>14.917</v>
      </c>
      <c r="M278">
        <f t="shared" si="49"/>
        <v>4.4817529819999997</v>
      </c>
      <c r="N278" s="9"/>
      <c r="O278" s="22">
        <v>1.2495400000000001</v>
      </c>
      <c r="P278" s="22">
        <v>101.343</v>
      </c>
      <c r="Q278" s="22">
        <v>-9.6588100000000003E-3</v>
      </c>
      <c r="R278" s="22">
        <v>268</v>
      </c>
      <c r="S278" s="22">
        <v>1.24878</v>
      </c>
      <c r="T278">
        <f t="shared" si="50"/>
        <v>9.6588100000000008</v>
      </c>
      <c r="U278">
        <f t="shared" si="51"/>
        <v>12.069069447400002</v>
      </c>
      <c r="X278" s="9"/>
      <c r="Y278" s="22">
        <v>0.30044599999999999</v>
      </c>
      <c r="Z278" s="22">
        <v>150.55199999999999</v>
      </c>
      <c r="AA278" s="22">
        <v>-1.4108300000000001E-2</v>
      </c>
      <c r="AB278" s="22">
        <v>268</v>
      </c>
      <c r="AC278" s="22">
        <v>0.29953000000000002</v>
      </c>
      <c r="AD278">
        <f t="shared" si="52"/>
        <v>14.1083</v>
      </c>
      <c r="AE278">
        <f t="shared" si="53"/>
        <v>4.2387823017999997</v>
      </c>
      <c r="AF278" s="9"/>
      <c r="AG278" s="22">
        <v>1.2495400000000001</v>
      </c>
      <c r="AH278" s="22">
        <v>199.762</v>
      </c>
      <c r="AI278" s="22">
        <v>-8.7982200000000007E-3</v>
      </c>
      <c r="AJ278" s="22">
        <v>268</v>
      </c>
      <c r="AK278" s="22">
        <v>1.24939</v>
      </c>
      <c r="AL278">
        <f t="shared" si="54"/>
        <v>8.7982200000000006</v>
      </c>
      <c r="AM278">
        <f t="shared" si="55"/>
        <v>10.993727818800002</v>
      </c>
      <c r="AP278" s="9"/>
      <c r="AQ278" s="22">
        <v>0.30044599999999999</v>
      </c>
      <c r="AR278" s="22">
        <v>248.87700000000001</v>
      </c>
      <c r="AS278" s="22">
        <v>-1.3195800000000001E-2</v>
      </c>
      <c r="AT278" s="22">
        <v>268</v>
      </c>
      <c r="AU278" s="22">
        <v>0.29965199999999997</v>
      </c>
      <c r="AV278">
        <f t="shared" si="56"/>
        <v>13.1958</v>
      </c>
      <c r="AW278">
        <f t="shared" si="57"/>
        <v>3.9646253267999998</v>
      </c>
      <c r="AX278" s="9"/>
      <c r="AY278" s="22">
        <v>1.2495400000000001</v>
      </c>
      <c r="AZ278" s="22">
        <v>298.10599999999999</v>
      </c>
      <c r="BA278" s="22">
        <v>-8.30994E-3</v>
      </c>
      <c r="BB278" s="22">
        <v>268</v>
      </c>
      <c r="BC278" s="22">
        <v>1.24786</v>
      </c>
      <c r="BD278">
        <f t="shared" si="58"/>
        <v>8.3099399999999992</v>
      </c>
      <c r="BE278">
        <f t="shared" si="59"/>
        <v>10.3836024276</v>
      </c>
    </row>
    <row r="279" spans="6:101">
      <c r="F279" s="9"/>
      <c r="G279" s="22">
        <v>0.29541000000000001</v>
      </c>
      <c r="H279" s="22">
        <v>52.084200000000003</v>
      </c>
      <c r="I279" s="22">
        <v>-1.4917E-2</v>
      </c>
      <c r="J279" s="22">
        <v>269</v>
      </c>
      <c r="K279" s="22">
        <v>0.29449500000000001</v>
      </c>
      <c r="L279">
        <f t="shared" si="48"/>
        <v>14.917</v>
      </c>
      <c r="M279">
        <f t="shared" si="49"/>
        <v>4.4066309700000001</v>
      </c>
      <c r="N279" s="9"/>
      <c r="O279" s="22">
        <v>1.25458</v>
      </c>
      <c r="P279" s="22">
        <v>101.35299999999999</v>
      </c>
      <c r="Q279" s="22">
        <v>-9.6252400000000002E-3</v>
      </c>
      <c r="R279" s="22">
        <v>269</v>
      </c>
      <c r="S279" s="22">
        <v>1.25366</v>
      </c>
      <c r="T279">
        <f t="shared" si="50"/>
        <v>9.6252399999999998</v>
      </c>
      <c r="U279">
        <f t="shared" si="51"/>
        <v>12.0756335992</v>
      </c>
      <c r="X279" s="9"/>
      <c r="Y279" s="22">
        <v>0.29541000000000001</v>
      </c>
      <c r="Z279" s="22">
        <v>150.56200000000001</v>
      </c>
      <c r="AA279" s="22">
        <v>-1.4123500000000001E-2</v>
      </c>
      <c r="AB279" s="22">
        <v>269</v>
      </c>
      <c r="AC279" s="22">
        <v>0.29458600000000001</v>
      </c>
      <c r="AD279">
        <f t="shared" si="52"/>
        <v>14.1235</v>
      </c>
      <c r="AE279">
        <f t="shared" si="53"/>
        <v>4.1722231350000003</v>
      </c>
      <c r="AF279" s="9"/>
      <c r="AG279" s="22">
        <v>1.25458</v>
      </c>
      <c r="AH279" s="22">
        <v>199.773</v>
      </c>
      <c r="AI279" s="22">
        <v>-8.7676999999999998E-3</v>
      </c>
      <c r="AJ279" s="22">
        <v>269</v>
      </c>
      <c r="AK279" s="22">
        <v>1.25397</v>
      </c>
      <c r="AL279">
        <f t="shared" si="54"/>
        <v>8.7676999999999996</v>
      </c>
      <c r="AM279">
        <f t="shared" si="55"/>
        <v>10.999781066000001</v>
      </c>
      <c r="AP279" s="9"/>
      <c r="AQ279" s="22">
        <v>0.29541000000000001</v>
      </c>
      <c r="AR279" s="22">
        <v>248.887</v>
      </c>
      <c r="AS279" s="22">
        <v>-1.3205E-2</v>
      </c>
      <c r="AT279" s="22">
        <v>269</v>
      </c>
      <c r="AU279" s="22">
        <v>0.294678</v>
      </c>
      <c r="AV279">
        <f t="shared" si="56"/>
        <v>13.205</v>
      </c>
      <c r="AW279">
        <f t="shared" si="57"/>
        <v>3.90088905</v>
      </c>
      <c r="AX279" s="9"/>
      <c r="AY279" s="22">
        <v>1.25458</v>
      </c>
      <c r="AZ279" s="22">
        <v>298.11599999999999</v>
      </c>
      <c r="BA279" s="22">
        <v>-8.2794199999999991E-3</v>
      </c>
      <c r="BB279" s="22">
        <v>269</v>
      </c>
      <c r="BC279" s="22">
        <v>1.25336</v>
      </c>
      <c r="BD279">
        <f t="shared" si="58"/>
        <v>8.27942</v>
      </c>
      <c r="BE279">
        <f t="shared" si="59"/>
        <v>10.3871947436</v>
      </c>
    </row>
    <row r="280" spans="6:101">
      <c r="F280" s="9"/>
      <c r="G280" s="22">
        <v>0.29037499999999999</v>
      </c>
      <c r="H280" s="22">
        <v>52.094299999999997</v>
      </c>
      <c r="I280" s="22">
        <v>-1.49231E-2</v>
      </c>
      <c r="J280" s="22">
        <v>270</v>
      </c>
      <c r="K280" s="22">
        <v>0.289551</v>
      </c>
      <c r="L280">
        <f t="shared" si="48"/>
        <v>14.9231</v>
      </c>
      <c r="M280">
        <f t="shared" si="49"/>
        <v>4.3332951624999998</v>
      </c>
      <c r="N280" s="9"/>
      <c r="O280" s="22">
        <v>1.2596099999999999</v>
      </c>
      <c r="P280" s="22">
        <v>101.363</v>
      </c>
      <c r="Q280" s="22">
        <v>-9.6099900000000005E-3</v>
      </c>
      <c r="R280" s="22">
        <v>270</v>
      </c>
      <c r="S280" s="22">
        <v>1.25824</v>
      </c>
      <c r="T280">
        <f t="shared" si="50"/>
        <v>9.6099899999999998</v>
      </c>
      <c r="U280">
        <f t="shared" si="51"/>
        <v>12.104839503899999</v>
      </c>
      <c r="X280" s="9"/>
      <c r="Y280" s="22">
        <v>0.29037499999999999</v>
      </c>
      <c r="Z280" s="22">
        <v>150.572</v>
      </c>
      <c r="AA280" s="22">
        <v>-1.41418E-2</v>
      </c>
      <c r="AB280" s="22">
        <v>270</v>
      </c>
      <c r="AC280" s="22">
        <v>0.28958099999999998</v>
      </c>
      <c r="AD280">
        <f t="shared" si="52"/>
        <v>14.1418</v>
      </c>
      <c r="AE280">
        <f t="shared" si="53"/>
        <v>4.106425175</v>
      </c>
      <c r="AF280" s="9"/>
      <c r="AG280" s="22">
        <v>1.2596099999999999</v>
      </c>
      <c r="AH280" s="22">
        <v>199.78299999999999</v>
      </c>
      <c r="AI280" s="22">
        <v>-8.7310800000000004E-3</v>
      </c>
      <c r="AJ280" s="22">
        <v>270</v>
      </c>
      <c r="AK280" s="22">
        <v>1.25885</v>
      </c>
      <c r="AL280">
        <f t="shared" si="54"/>
        <v>8.7310800000000004</v>
      </c>
      <c r="AM280">
        <f t="shared" si="55"/>
        <v>10.997755678799999</v>
      </c>
      <c r="AP280" s="9"/>
      <c r="AQ280" s="22">
        <v>0.29037499999999999</v>
      </c>
      <c r="AR280" s="22">
        <v>248.89699999999999</v>
      </c>
      <c r="AS280" s="22">
        <v>-1.3214099999999999E-2</v>
      </c>
      <c r="AT280" s="22">
        <v>270</v>
      </c>
      <c r="AU280" s="22">
        <v>0.28964200000000001</v>
      </c>
      <c r="AV280">
        <f t="shared" si="56"/>
        <v>13.2141</v>
      </c>
      <c r="AW280">
        <f t="shared" si="57"/>
        <v>3.8370442874999999</v>
      </c>
      <c r="AX280" s="9"/>
      <c r="AY280" s="22">
        <v>1.2596099999999999</v>
      </c>
      <c r="AZ280" s="22">
        <v>298.12599999999998</v>
      </c>
      <c r="BA280" s="22">
        <v>-8.2550000000000002E-3</v>
      </c>
      <c r="BB280" s="22">
        <v>270</v>
      </c>
      <c r="BC280" s="22">
        <v>1.25854</v>
      </c>
      <c r="BD280">
        <f t="shared" si="58"/>
        <v>8.2550000000000008</v>
      </c>
      <c r="BE280">
        <f t="shared" si="59"/>
        <v>10.39808055</v>
      </c>
    </row>
    <row r="281" spans="6:101">
      <c r="F281" s="9"/>
      <c r="G281" s="22">
        <v>0.28533900000000001</v>
      </c>
      <c r="H281" s="22">
        <v>52.104399999999998</v>
      </c>
      <c r="I281" s="22">
        <v>-1.49353E-2</v>
      </c>
      <c r="J281" s="22">
        <v>271</v>
      </c>
      <c r="K281" s="22">
        <v>0.28448499999999999</v>
      </c>
      <c r="L281">
        <f t="shared" si="48"/>
        <v>14.9353</v>
      </c>
      <c r="M281">
        <f t="shared" si="49"/>
        <v>4.2616235667</v>
      </c>
      <c r="N281" s="9"/>
      <c r="O281" s="22">
        <v>1.2646500000000001</v>
      </c>
      <c r="P281" s="22">
        <v>101.373</v>
      </c>
      <c r="Q281" s="22">
        <v>-9.5703100000000003E-3</v>
      </c>
      <c r="R281" s="22">
        <v>271</v>
      </c>
      <c r="S281" s="22">
        <v>1.26312</v>
      </c>
      <c r="T281">
        <f t="shared" si="50"/>
        <v>9.570310000000001</v>
      </c>
      <c r="U281">
        <f t="shared" si="51"/>
        <v>12.103092541500002</v>
      </c>
      <c r="X281" s="9"/>
      <c r="Y281" s="22">
        <v>0.28533900000000001</v>
      </c>
      <c r="Z281" s="22">
        <v>150.58199999999999</v>
      </c>
      <c r="AA281" s="22">
        <v>-1.4163200000000001E-2</v>
      </c>
      <c r="AB281" s="22">
        <v>271</v>
      </c>
      <c r="AC281" s="22">
        <v>0.28454600000000002</v>
      </c>
      <c r="AD281">
        <f t="shared" si="52"/>
        <v>14.163200000000002</v>
      </c>
      <c r="AE281">
        <f t="shared" si="53"/>
        <v>4.0413133248000008</v>
      </c>
      <c r="AF281" s="9"/>
      <c r="AG281" s="22">
        <v>1.2646500000000001</v>
      </c>
      <c r="AH281" s="22">
        <v>199.79300000000001</v>
      </c>
      <c r="AI281" s="22">
        <v>-8.6975100000000003E-3</v>
      </c>
      <c r="AJ281" s="22">
        <v>271</v>
      </c>
      <c r="AK281" s="22">
        <v>1.2640400000000001</v>
      </c>
      <c r="AL281">
        <f t="shared" si="54"/>
        <v>8.6975100000000012</v>
      </c>
      <c r="AM281">
        <f t="shared" si="55"/>
        <v>10.999306021500002</v>
      </c>
      <c r="AP281" s="9"/>
      <c r="AQ281" s="22">
        <v>0.28533900000000001</v>
      </c>
      <c r="AR281" s="22">
        <v>248.90700000000001</v>
      </c>
      <c r="AS281" s="22">
        <v>-1.32202E-2</v>
      </c>
      <c r="AT281" s="22">
        <v>271</v>
      </c>
      <c r="AU281" s="22">
        <v>0.284607</v>
      </c>
      <c r="AV281">
        <f t="shared" si="56"/>
        <v>13.2202</v>
      </c>
      <c r="AW281">
        <f t="shared" si="57"/>
        <v>3.7722386478000001</v>
      </c>
      <c r="AX281" s="9"/>
      <c r="AY281" s="22">
        <v>1.2646500000000001</v>
      </c>
      <c r="AZ281" s="22">
        <v>298.13600000000002</v>
      </c>
      <c r="BA281" s="22">
        <v>-8.2244899999999992E-3</v>
      </c>
      <c r="BB281" s="22">
        <v>271</v>
      </c>
      <c r="BC281" s="22">
        <v>1.2634300000000001</v>
      </c>
      <c r="BD281">
        <f t="shared" si="58"/>
        <v>8.2244899999999994</v>
      </c>
      <c r="BE281">
        <f t="shared" si="59"/>
        <v>10.401101278500001</v>
      </c>
    </row>
    <row r="282" spans="6:101">
      <c r="F282" s="9"/>
      <c r="G282" s="22">
        <v>0.280304</v>
      </c>
      <c r="H282" s="22">
        <v>52.1145</v>
      </c>
      <c r="I282" s="22">
        <v>-1.4953599999999999E-2</v>
      </c>
      <c r="J282" s="22">
        <v>272</v>
      </c>
      <c r="K282" s="22">
        <v>0.27954099999999998</v>
      </c>
      <c r="L282">
        <f t="shared" si="48"/>
        <v>14.9536</v>
      </c>
      <c r="M282">
        <f t="shared" si="49"/>
        <v>4.1915538944000001</v>
      </c>
      <c r="N282" s="9"/>
      <c r="O282" s="22">
        <v>1.2696799999999999</v>
      </c>
      <c r="P282" s="22">
        <v>101.383</v>
      </c>
      <c r="Q282" s="22">
        <v>-9.5489500000000005E-3</v>
      </c>
      <c r="R282" s="22">
        <v>272</v>
      </c>
      <c r="S282" s="22">
        <v>1.26831</v>
      </c>
      <c r="T282">
        <f t="shared" si="50"/>
        <v>9.5489500000000014</v>
      </c>
      <c r="U282">
        <f t="shared" si="51"/>
        <v>12.124110836000002</v>
      </c>
      <c r="X282" s="9"/>
      <c r="Y282" s="22">
        <v>0.280304</v>
      </c>
      <c r="Z282" s="22">
        <v>150.59200000000001</v>
      </c>
      <c r="AA282" s="22">
        <v>-1.4169299999999999E-2</v>
      </c>
      <c r="AB282" s="22">
        <v>272</v>
      </c>
      <c r="AC282" s="22">
        <v>0.27950999999999998</v>
      </c>
      <c r="AD282">
        <f t="shared" si="52"/>
        <v>14.1693</v>
      </c>
      <c r="AE282">
        <f t="shared" si="53"/>
        <v>3.9717114672</v>
      </c>
      <c r="AF282" s="9"/>
      <c r="AG282" s="22">
        <v>1.2696799999999999</v>
      </c>
      <c r="AH282" s="22">
        <v>199.803</v>
      </c>
      <c r="AI282" s="22">
        <v>-8.6700400000000004E-3</v>
      </c>
      <c r="AJ282" s="22">
        <v>272</v>
      </c>
      <c r="AK282" s="22">
        <v>1.26831</v>
      </c>
      <c r="AL282">
        <f t="shared" si="54"/>
        <v>8.6700400000000002</v>
      </c>
      <c r="AM282">
        <f t="shared" si="55"/>
        <v>11.008176387199999</v>
      </c>
      <c r="AP282" s="9"/>
      <c r="AQ282" s="22">
        <v>0.280304</v>
      </c>
      <c r="AR282" s="22">
        <v>248.917</v>
      </c>
      <c r="AS282" s="22">
        <v>-1.32233E-2</v>
      </c>
      <c r="AT282" s="22">
        <v>272</v>
      </c>
      <c r="AU282" s="22">
        <v>0.27948000000000001</v>
      </c>
      <c r="AV282">
        <f t="shared" si="56"/>
        <v>13.2233</v>
      </c>
      <c r="AW282">
        <f t="shared" si="57"/>
        <v>3.7065438832000002</v>
      </c>
      <c r="AX282" s="9"/>
      <c r="AY282" s="22">
        <v>1.2696799999999999</v>
      </c>
      <c r="AZ282" s="22">
        <v>298.14699999999999</v>
      </c>
      <c r="BA282" s="22">
        <v>-8.1909200000000008E-3</v>
      </c>
      <c r="BB282" s="22">
        <v>272</v>
      </c>
      <c r="BC282" s="22">
        <v>1.26831</v>
      </c>
      <c r="BD282">
        <f t="shared" si="58"/>
        <v>8.1909200000000002</v>
      </c>
      <c r="BE282">
        <f t="shared" si="59"/>
        <v>10.3998473056</v>
      </c>
    </row>
    <row r="283" spans="6:101">
      <c r="F283" s="9"/>
      <c r="G283" s="22">
        <v>0.27526899999999999</v>
      </c>
      <c r="H283" s="22">
        <v>52.124499999999998</v>
      </c>
      <c r="I283" s="22">
        <v>-1.49689E-2</v>
      </c>
      <c r="J283" s="22">
        <v>273</v>
      </c>
      <c r="K283" s="22">
        <v>0.27444499999999999</v>
      </c>
      <c r="L283">
        <f t="shared" si="48"/>
        <v>14.9689</v>
      </c>
      <c r="M283">
        <f t="shared" si="49"/>
        <v>4.1204741340999993</v>
      </c>
      <c r="N283" s="9"/>
      <c r="O283" s="22">
        <v>1.2747200000000001</v>
      </c>
      <c r="P283" s="22">
        <v>101.393</v>
      </c>
      <c r="Q283" s="22">
        <v>-9.5184299999999996E-3</v>
      </c>
      <c r="R283" s="22">
        <v>273</v>
      </c>
      <c r="S283" s="22">
        <v>1.2735000000000001</v>
      </c>
      <c r="T283">
        <f t="shared" si="50"/>
        <v>9.5184300000000004</v>
      </c>
      <c r="U283">
        <f t="shared" si="51"/>
        <v>12.133333089600001</v>
      </c>
      <c r="X283" s="9"/>
      <c r="Y283" s="22">
        <v>0.27526899999999999</v>
      </c>
      <c r="Z283" s="22">
        <v>150.602</v>
      </c>
      <c r="AA283" s="22">
        <v>-1.4175399999999999E-2</v>
      </c>
      <c r="AB283" s="22">
        <v>273</v>
      </c>
      <c r="AC283" s="22">
        <v>0.27444499999999999</v>
      </c>
      <c r="AD283">
        <f t="shared" si="52"/>
        <v>14.1754</v>
      </c>
      <c r="AE283">
        <f t="shared" si="53"/>
        <v>3.9020481825999997</v>
      </c>
      <c r="AF283" s="9"/>
      <c r="AG283" s="22">
        <v>1.2747200000000001</v>
      </c>
      <c r="AH283" s="22">
        <v>199.81299999999999</v>
      </c>
      <c r="AI283" s="22">
        <v>-8.6273200000000008E-3</v>
      </c>
      <c r="AJ283" s="22">
        <v>273</v>
      </c>
      <c r="AK283" s="22">
        <v>1.2738</v>
      </c>
      <c r="AL283">
        <f t="shared" si="54"/>
        <v>8.627320000000001</v>
      </c>
      <c r="AM283">
        <f t="shared" si="55"/>
        <v>10.997417350400003</v>
      </c>
      <c r="AP283" s="9"/>
      <c r="AQ283" s="22">
        <v>0.27526899999999999</v>
      </c>
      <c r="AR283" s="22">
        <v>248.92699999999999</v>
      </c>
      <c r="AS283" s="22">
        <v>-1.32263E-2</v>
      </c>
      <c r="AT283" s="22">
        <v>273</v>
      </c>
      <c r="AU283" s="22">
        <v>0.27447500000000002</v>
      </c>
      <c r="AV283">
        <f t="shared" si="56"/>
        <v>13.2263</v>
      </c>
      <c r="AW283">
        <f t="shared" si="57"/>
        <v>3.6407903746999999</v>
      </c>
      <c r="AX283" s="9"/>
      <c r="AY283" s="22">
        <v>1.2747200000000001</v>
      </c>
      <c r="AZ283" s="22">
        <v>298.15699999999998</v>
      </c>
      <c r="BA283" s="22">
        <v>-8.1634499999999992E-3</v>
      </c>
      <c r="BB283" s="22">
        <v>273</v>
      </c>
      <c r="BC283" s="22">
        <v>1.2735000000000001</v>
      </c>
      <c r="BD283">
        <f t="shared" si="58"/>
        <v>8.1634499999999992</v>
      </c>
      <c r="BE283">
        <f t="shared" si="59"/>
        <v>10.406112984</v>
      </c>
    </row>
    <row r="284" spans="6:101">
      <c r="F284" s="9"/>
      <c r="G284" s="22">
        <v>0.270233</v>
      </c>
      <c r="H284" s="22">
        <v>52.134599999999999</v>
      </c>
      <c r="I284" s="22">
        <v>-1.4981100000000001E-2</v>
      </c>
      <c r="J284" s="22">
        <v>274</v>
      </c>
      <c r="K284" s="22">
        <v>0.26946999999999999</v>
      </c>
      <c r="L284">
        <f t="shared" si="48"/>
        <v>14.981100000000001</v>
      </c>
      <c r="M284">
        <f t="shared" si="49"/>
        <v>4.0483875963000004</v>
      </c>
      <c r="N284" s="9"/>
      <c r="O284" s="22">
        <v>1.2797499999999999</v>
      </c>
      <c r="P284" s="22">
        <v>101.40300000000001</v>
      </c>
      <c r="Q284" s="22">
        <v>-9.4879200000000004E-3</v>
      </c>
      <c r="R284" s="22">
        <v>274</v>
      </c>
      <c r="S284" s="22">
        <v>1.2780800000000001</v>
      </c>
      <c r="T284">
        <f t="shared" si="50"/>
        <v>9.4879200000000008</v>
      </c>
      <c r="U284">
        <f t="shared" si="51"/>
        <v>12.14216562</v>
      </c>
      <c r="X284" s="9"/>
      <c r="Y284" s="22">
        <v>0.270233</v>
      </c>
      <c r="Z284" s="22">
        <v>150.61199999999999</v>
      </c>
      <c r="AA284" s="22">
        <v>-1.41815E-2</v>
      </c>
      <c r="AB284" s="22">
        <v>274</v>
      </c>
      <c r="AC284" s="22">
        <v>0.26950099999999999</v>
      </c>
      <c r="AD284">
        <f t="shared" si="52"/>
        <v>14.1815</v>
      </c>
      <c r="AE284">
        <f t="shared" si="53"/>
        <v>3.8323092894999999</v>
      </c>
      <c r="AF284" s="9"/>
      <c r="AG284" s="22">
        <v>1.2797499999999999</v>
      </c>
      <c r="AH284" s="22">
        <v>199.82300000000001</v>
      </c>
      <c r="AI284" s="22">
        <v>-8.5906999999999997E-3</v>
      </c>
      <c r="AJ284" s="22">
        <v>274</v>
      </c>
      <c r="AK284" s="22">
        <v>1.2786900000000001</v>
      </c>
      <c r="AL284">
        <f t="shared" si="54"/>
        <v>8.5907</v>
      </c>
      <c r="AM284">
        <f t="shared" si="55"/>
        <v>10.993948325</v>
      </c>
      <c r="AP284" s="9"/>
      <c r="AQ284" s="22">
        <v>0.270233</v>
      </c>
      <c r="AR284" s="22">
        <v>248.93700000000001</v>
      </c>
      <c r="AS284" s="22">
        <v>-1.3241599999999999E-2</v>
      </c>
      <c r="AT284" s="22">
        <v>274</v>
      </c>
      <c r="AU284" s="22">
        <v>0.26950099999999999</v>
      </c>
      <c r="AV284">
        <f t="shared" si="56"/>
        <v>13.2416</v>
      </c>
      <c r="AW284">
        <f t="shared" si="57"/>
        <v>3.5783172928</v>
      </c>
      <c r="AX284" s="9"/>
      <c r="AY284" s="22">
        <v>1.2797499999999999</v>
      </c>
      <c r="AZ284" s="22">
        <v>298.16699999999997</v>
      </c>
      <c r="BA284" s="22">
        <v>-8.1298800000000008E-3</v>
      </c>
      <c r="BB284" s="22">
        <v>274</v>
      </c>
      <c r="BC284" s="22">
        <v>1.2789900000000001</v>
      </c>
      <c r="BD284">
        <f t="shared" si="58"/>
        <v>8.12988</v>
      </c>
      <c r="BE284">
        <f t="shared" si="59"/>
        <v>10.404213929999999</v>
      </c>
    </row>
    <row r="285" spans="6:101">
      <c r="F285" s="9"/>
      <c r="G285" s="22">
        <v>0.26519799999999999</v>
      </c>
      <c r="H285" s="22">
        <v>52.1447</v>
      </c>
      <c r="I285" s="22">
        <v>-1.49902E-2</v>
      </c>
      <c r="J285" s="22">
        <v>275</v>
      </c>
      <c r="K285" s="22">
        <v>0.26443499999999998</v>
      </c>
      <c r="L285">
        <f t="shared" si="48"/>
        <v>14.9902</v>
      </c>
      <c r="M285">
        <f t="shared" si="49"/>
        <v>3.9753710595999996</v>
      </c>
      <c r="N285" s="9"/>
      <c r="O285" s="22">
        <v>1.2847900000000001</v>
      </c>
      <c r="P285" s="22">
        <v>101.413</v>
      </c>
      <c r="Q285" s="22">
        <v>-9.4604500000000005E-3</v>
      </c>
      <c r="R285" s="22">
        <v>275</v>
      </c>
      <c r="S285" s="22">
        <v>1.2838700000000001</v>
      </c>
      <c r="T285">
        <f t="shared" si="50"/>
        <v>9.4604499999999998</v>
      </c>
      <c r="U285">
        <f t="shared" si="51"/>
        <v>12.154691555500001</v>
      </c>
      <c r="X285" s="9"/>
      <c r="Y285" s="22">
        <v>0.26519799999999999</v>
      </c>
      <c r="Z285" s="22">
        <v>150.62200000000001</v>
      </c>
      <c r="AA285" s="22">
        <v>-1.41815E-2</v>
      </c>
      <c r="AB285" s="22">
        <v>275</v>
      </c>
      <c r="AC285" s="22">
        <v>0.264374</v>
      </c>
      <c r="AD285">
        <f t="shared" si="52"/>
        <v>14.1815</v>
      </c>
      <c r="AE285">
        <f t="shared" si="53"/>
        <v>3.7609054369999999</v>
      </c>
      <c r="AF285" s="9"/>
      <c r="AG285" s="22">
        <v>1.2847900000000001</v>
      </c>
      <c r="AH285" s="22">
        <v>199.833</v>
      </c>
      <c r="AI285" s="22">
        <v>-8.5571299999999996E-3</v>
      </c>
      <c r="AJ285" s="22">
        <v>275</v>
      </c>
      <c r="AK285" s="22">
        <v>1.2838700000000001</v>
      </c>
      <c r="AL285">
        <f t="shared" si="54"/>
        <v>8.557129999999999</v>
      </c>
      <c r="AM285">
        <f t="shared" si="55"/>
        <v>10.9941150527</v>
      </c>
      <c r="AP285" s="9"/>
      <c r="AQ285" s="22">
        <v>0.26519799999999999</v>
      </c>
      <c r="AR285" s="22">
        <v>248.947</v>
      </c>
      <c r="AS285" s="22">
        <v>-1.3247699999999999E-2</v>
      </c>
      <c r="AT285" s="22">
        <v>275</v>
      </c>
      <c r="AU285" s="22">
        <v>0.26443499999999998</v>
      </c>
      <c r="AV285">
        <f t="shared" si="56"/>
        <v>13.2477</v>
      </c>
      <c r="AW285">
        <f t="shared" si="57"/>
        <v>3.5132635446</v>
      </c>
      <c r="AX285" s="9"/>
      <c r="AY285" s="22">
        <v>1.2847900000000001</v>
      </c>
      <c r="AZ285" s="22">
        <v>298.17700000000002</v>
      </c>
      <c r="BA285" s="22">
        <v>-8.0932599999999997E-3</v>
      </c>
      <c r="BB285" s="22">
        <v>275</v>
      </c>
      <c r="BC285" s="22">
        <v>1.2835700000000001</v>
      </c>
      <c r="BD285">
        <f t="shared" si="58"/>
        <v>8.093259999999999</v>
      </c>
      <c r="BE285">
        <f t="shared" si="59"/>
        <v>10.398139515399999</v>
      </c>
    </row>
    <row r="286" spans="6:101">
      <c r="F286" s="9"/>
      <c r="G286" s="22">
        <v>0.260162</v>
      </c>
      <c r="H286" s="22">
        <v>52.154699999999998</v>
      </c>
      <c r="I286" s="22">
        <v>-1.4987199999999999E-2</v>
      </c>
      <c r="J286" s="22">
        <v>276</v>
      </c>
      <c r="K286" s="22">
        <v>0.25936900000000002</v>
      </c>
      <c r="L286">
        <f t="shared" si="48"/>
        <v>14.9872</v>
      </c>
      <c r="M286">
        <f t="shared" si="49"/>
        <v>3.8990999263999999</v>
      </c>
      <c r="N286" s="9"/>
      <c r="O286" s="22">
        <v>1.28983</v>
      </c>
      <c r="P286" s="22">
        <v>101.423</v>
      </c>
      <c r="Q286" s="22">
        <v>-9.4360399999999997E-3</v>
      </c>
      <c r="R286" s="22">
        <v>276</v>
      </c>
      <c r="S286" s="22">
        <v>1.2887599999999999</v>
      </c>
      <c r="T286">
        <f t="shared" si="50"/>
        <v>9.4360400000000002</v>
      </c>
      <c r="U286">
        <f t="shared" si="51"/>
        <v>12.170887473200001</v>
      </c>
      <c r="X286" s="9"/>
      <c r="Y286" s="22">
        <v>0.260162</v>
      </c>
      <c r="Z286" s="22">
        <v>150.63300000000001</v>
      </c>
      <c r="AA286" s="22">
        <v>-1.41815E-2</v>
      </c>
      <c r="AB286" s="22">
        <v>276</v>
      </c>
      <c r="AC286" s="22">
        <v>0.25936900000000002</v>
      </c>
      <c r="AD286">
        <f t="shared" si="52"/>
        <v>14.1815</v>
      </c>
      <c r="AE286">
        <f t="shared" si="53"/>
        <v>3.6894874030000002</v>
      </c>
      <c r="AF286" s="9"/>
      <c r="AG286" s="22">
        <v>1.28983</v>
      </c>
      <c r="AH286" s="22">
        <v>199.84299999999999</v>
      </c>
      <c r="AI286" s="22">
        <v>-8.5174599999999993E-3</v>
      </c>
      <c r="AJ286" s="22">
        <v>276</v>
      </c>
      <c r="AK286" s="22">
        <v>1.2890600000000001</v>
      </c>
      <c r="AL286">
        <f t="shared" si="54"/>
        <v>8.5174599999999998</v>
      </c>
      <c r="AM286">
        <f t="shared" si="55"/>
        <v>10.9860754318</v>
      </c>
      <c r="AP286" s="9"/>
      <c r="AQ286" s="22">
        <v>0.260162</v>
      </c>
      <c r="AR286" s="22">
        <v>248.95699999999999</v>
      </c>
      <c r="AS286" s="22">
        <v>-1.32538E-2</v>
      </c>
      <c r="AT286" s="22">
        <v>276</v>
      </c>
      <c r="AU286" s="22">
        <v>0.25936900000000002</v>
      </c>
      <c r="AV286">
        <f t="shared" si="56"/>
        <v>13.2538</v>
      </c>
      <c r="AW286">
        <f t="shared" si="57"/>
        <v>3.4481351156</v>
      </c>
      <c r="AX286" s="9"/>
      <c r="AY286" s="22">
        <v>1.28983</v>
      </c>
      <c r="AZ286" s="22">
        <v>298.18700000000001</v>
      </c>
      <c r="BA286" s="22">
        <v>-8.0535899999999994E-3</v>
      </c>
      <c r="BB286" s="22">
        <v>276</v>
      </c>
      <c r="BC286" s="22">
        <v>1.2890600000000001</v>
      </c>
      <c r="BD286">
        <f t="shared" si="58"/>
        <v>8.0535899999999998</v>
      </c>
      <c r="BE286">
        <f t="shared" si="59"/>
        <v>10.3877619897</v>
      </c>
    </row>
    <row r="287" spans="6:101">
      <c r="F287" s="9"/>
      <c r="G287" s="22">
        <v>0.25512699999999999</v>
      </c>
      <c r="H287" s="22">
        <v>52.1648</v>
      </c>
      <c r="I287" s="22">
        <v>-1.49902E-2</v>
      </c>
      <c r="J287" s="22">
        <v>277</v>
      </c>
      <c r="K287" s="22">
        <v>0.25436399999999998</v>
      </c>
      <c r="L287">
        <f t="shared" si="48"/>
        <v>14.9902</v>
      </c>
      <c r="M287">
        <f t="shared" si="49"/>
        <v>3.8244047553999998</v>
      </c>
      <c r="N287" s="9"/>
      <c r="O287" s="22">
        <v>1.2948599999999999</v>
      </c>
      <c r="P287" s="22">
        <v>101.43300000000001</v>
      </c>
      <c r="Q287" s="22">
        <v>-9.3902599999999992E-3</v>
      </c>
      <c r="R287" s="22">
        <v>277</v>
      </c>
      <c r="S287" s="22">
        <v>1.2936399999999999</v>
      </c>
      <c r="T287">
        <f t="shared" si="50"/>
        <v>9.3902599999999996</v>
      </c>
      <c r="U287">
        <f t="shared" si="51"/>
        <v>12.159072063599998</v>
      </c>
      <c r="X287" s="9"/>
      <c r="Y287" s="22">
        <v>0.25512699999999999</v>
      </c>
      <c r="Z287" s="22">
        <v>150.643</v>
      </c>
      <c r="AA287" s="22">
        <v>-1.41876E-2</v>
      </c>
      <c r="AB287" s="22">
        <v>277</v>
      </c>
      <c r="AC287" s="22">
        <v>0.25433299999999998</v>
      </c>
      <c r="AD287">
        <f t="shared" si="52"/>
        <v>14.1876</v>
      </c>
      <c r="AE287">
        <f t="shared" si="53"/>
        <v>3.6196398251999997</v>
      </c>
      <c r="AF287" s="9"/>
      <c r="AG287" s="22">
        <v>1.2948599999999999</v>
      </c>
      <c r="AH287" s="22">
        <v>199.85300000000001</v>
      </c>
      <c r="AI287" s="22">
        <v>-8.4899899999999993E-3</v>
      </c>
      <c r="AJ287" s="22">
        <v>277</v>
      </c>
      <c r="AK287" s="22">
        <v>1.2936399999999999</v>
      </c>
      <c r="AL287">
        <f t="shared" si="54"/>
        <v>8.4899899999999988</v>
      </c>
      <c r="AM287">
        <f t="shared" si="55"/>
        <v>10.993348451399998</v>
      </c>
      <c r="AP287" s="9"/>
      <c r="AQ287" s="22">
        <v>0.25512699999999999</v>
      </c>
      <c r="AR287" s="22">
        <v>248.96700000000001</v>
      </c>
      <c r="AS287" s="22">
        <v>-1.32751E-2</v>
      </c>
      <c r="AT287" s="22">
        <v>277</v>
      </c>
      <c r="AU287" s="22">
        <v>0.25436399999999998</v>
      </c>
      <c r="AV287">
        <f t="shared" si="56"/>
        <v>13.2751</v>
      </c>
      <c r="AW287">
        <f t="shared" si="57"/>
        <v>3.3868364377</v>
      </c>
      <c r="AX287" s="9"/>
      <c r="AY287" s="22">
        <v>1.2948599999999999</v>
      </c>
      <c r="AZ287" s="22">
        <v>298.197</v>
      </c>
      <c r="BA287" s="22">
        <v>-8.0047599999999997E-3</v>
      </c>
      <c r="BB287" s="22">
        <v>277</v>
      </c>
      <c r="BC287" s="22">
        <v>1.2933300000000001</v>
      </c>
      <c r="BD287">
        <f t="shared" si="58"/>
        <v>8.0047599999999992</v>
      </c>
      <c r="BE287">
        <f t="shared" si="59"/>
        <v>10.365043533599998</v>
      </c>
    </row>
    <row r="288" spans="6:101">
      <c r="F288" s="9"/>
      <c r="G288" s="22">
        <v>0.25009199999999998</v>
      </c>
      <c r="H288" s="22">
        <v>52.174900000000001</v>
      </c>
      <c r="I288" s="22">
        <v>-1.49902E-2</v>
      </c>
      <c r="J288" s="22">
        <v>278</v>
      </c>
      <c r="K288" s="22">
        <v>0.249329</v>
      </c>
      <c r="L288">
        <f t="shared" si="48"/>
        <v>14.9902</v>
      </c>
      <c r="M288">
        <f t="shared" si="49"/>
        <v>3.7489290983999997</v>
      </c>
      <c r="N288" s="9"/>
      <c r="O288" s="22">
        <v>1.2999000000000001</v>
      </c>
      <c r="P288" s="22">
        <v>101.443</v>
      </c>
      <c r="Q288" s="22">
        <v>-9.3475299999999997E-3</v>
      </c>
      <c r="R288" s="22">
        <v>278</v>
      </c>
      <c r="S288" s="22">
        <v>1.2991299999999999</v>
      </c>
      <c r="T288">
        <f t="shared" si="50"/>
        <v>9.347529999999999</v>
      </c>
      <c r="U288">
        <f t="shared" si="51"/>
        <v>12.150854247</v>
      </c>
      <c r="X288" s="9"/>
      <c r="Y288" s="22">
        <v>0.25009199999999998</v>
      </c>
      <c r="Z288" s="22">
        <v>150.65299999999999</v>
      </c>
      <c r="AA288" s="22">
        <v>-1.4208999999999999E-2</v>
      </c>
      <c r="AB288" s="22">
        <v>278</v>
      </c>
      <c r="AC288" s="22">
        <v>0.249329</v>
      </c>
      <c r="AD288">
        <f t="shared" si="52"/>
        <v>14.209</v>
      </c>
      <c r="AE288">
        <f t="shared" si="53"/>
        <v>3.5535572279999998</v>
      </c>
      <c r="AF288" s="9"/>
      <c r="AG288" s="22">
        <v>1.2999000000000001</v>
      </c>
      <c r="AH288" s="22">
        <v>199.863</v>
      </c>
      <c r="AI288" s="22">
        <v>-8.4594700000000002E-3</v>
      </c>
      <c r="AJ288" s="22">
        <v>278</v>
      </c>
      <c r="AK288" s="22">
        <v>1.2988299999999999</v>
      </c>
      <c r="AL288">
        <f t="shared" si="54"/>
        <v>8.4594699999999996</v>
      </c>
      <c r="AM288">
        <f t="shared" si="55"/>
        <v>10.996465053</v>
      </c>
      <c r="AP288" s="9"/>
      <c r="AQ288" s="22">
        <v>0.25009199999999998</v>
      </c>
      <c r="AR288" s="22">
        <v>248.97800000000001</v>
      </c>
      <c r="AS288" s="22">
        <v>-1.32935E-2</v>
      </c>
      <c r="AT288" s="22">
        <v>278</v>
      </c>
      <c r="AU288" s="22">
        <v>0.249359</v>
      </c>
      <c r="AV288">
        <f t="shared" si="56"/>
        <v>13.2935</v>
      </c>
      <c r="AW288">
        <f t="shared" si="57"/>
        <v>3.3245980019999997</v>
      </c>
      <c r="AX288" s="9"/>
      <c r="AY288" s="22">
        <v>1.2999000000000001</v>
      </c>
      <c r="AZ288" s="22">
        <v>298.20699999999999</v>
      </c>
      <c r="BA288" s="22">
        <v>-7.9772899999999997E-3</v>
      </c>
      <c r="BB288" s="22">
        <v>278</v>
      </c>
      <c r="BC288" s="22">
        <v>1.2988299999999999</v>
      </c>
      <c r="BD288">
        <f t="shared" si="58"/>
        <v>7.97729</v>
      </c>
      <c r="BE288">
        <f t="shared" si="59"/>
        <v>10.369679271000001</v>
      </c>
    </row>
    <row r="289" spans="6:57">
      <c r="F289" s="9"/>
      <c r="G289" s="22">
        <v>0.245056</v>
      </c>
      <c r="H289" s="22">
        <v>52.185000000000002</v>
      </c>
      <c r="I289" s="22">
        <v>-1.49902E-2</v>
      </c>
      <c r="J289" s="22">
        <v>279</v>
      </c>
      <c r="K289" s="22">
        <v>0.24429300000000001</v>
      </c>
      <c r="L289">
        <f t="shared" si="48"/>
        <v>14.9902</v>
      </c>
      <c r="M289">
        <f t="shared" si="49"/>
        <v>3.6734384512</v>
      </c>
      <c r="N289" s="9"/>
      <c r="O289" s="22">
        <v>1.3049299999999999</v>
      </c>
      <c r="P289" s="22">
        <v>101.453</v>
      </c>
      <c r="Q289" s="22">
        <v>-9.3078599999999994E-3</v>
      </c>
      <c r="R289" s="22">
        <v>279</v>
      </c>
      <c r="S289" s="22">
        <v>1.3037099999999999</v>
      </c>
      <c r="T289">
        <f t="shared" si="50"/>
        <v>9.3078599999999998</v>
      </c>
      <c r="U289">
        <f t="shared" si="51"/>
        <v>12.146105749799998</v>
      </c>
      <c r="X289" s="9"/>
      <c r="Y289" s="22">
        <v>0.245056</v>
      </c>
      <c r="Z289" s="22">
        <v>150.66300000000001</v>
      </c>
      <c r="AA289" s="22">
        <v>-1.42059E-2</v>
      </c>
      <c r="AB289" s="22">
        <v>279</v>
      </c>
      <c r="AC289" s="22">
        <v>0.244232</v>
      </c>
      <c r="AD289">
        <f t="shared" si="52"/>
        <v>14.2059</v>
      </c>
      <c r="AE289">
        <f t="shared" si="53"/>
        <v>3.4812410304000001</v>
      </c>
      <c r="AF289" s="9"/>
      <c r="AG289" s="22">
        <v>1.3049299999999999</v>
      </c>
      <c r="AH289" s="22">
        <v>199.87299999999999</v>
      </c>
      <c r="AI289" s="22">
        <v>-8.4228500000000008E-3</v>
      </c>
      <c r="AJ289" s="22">
        <v>279</v>
      </c>
      <c r="AK289" s="22">
        <v>1.30402</v>
      </c>
      <c r="AL289">
        <f t="shared" si="54"/>
        <v>8.4228500000000004</v>
      </c>
      <c r="AM289">
        <f t="shared" si="55"/>
        <v>10.991229650499999</v>
      </c>
      <c r="AP289" s="9"/>
      <c r="AQ289" s="22">
        <v>0.245056</v>
      </c>
      <c r="AR289" s="22">
        <v>248.988</v>
      </c>
      <c r="AS289" s="22">
        <v>-1.3302599999999999E-2</v>
      </c>
      <c r="AT289" s="22">
        <v>279</v>
      </c>
      <c r="AU289" s="22">
        <v>0.244232</v>
      </c>
      <c r="AV289">
        <f t="shared" si="56"/>
        <v>13.3026</v>
      </c>
      <c r="AW289">
        <f t="shared" si="57"/>
        <v>3.2598819456000001</v>
      </c>
      <c r="AX289" s="9"/>
      <c r="AY289" s="22">
        <v>1.3049299999999999</v>
      </c>
      <c r="AZ289" s="22">
        <v>298.21699999999998</v>
      </c>
      <c r="BA289" s="22">
        <v>-7.9559299999999999E-3</v>
      </c>
      <c r="BB289" s="22">
        <v>279</v>
      </c>
      <c r="BC289" s="22">
        <v>1.30463</v>
      </c>
      <c r="BD289">
        <f t="shared" si="58"/>
        <v>7.9559300000000004</v>
      </c>
      <c r="BE289">
        <f t="shared" si="59"/>
        <v>10.3819317349</v>
      </c>
    </row>
    <row r="290" spans="6:57">
      <c r="F290" s="9"/>
      <c r="G290" s="22">
        <v>0.24002100000000001</v>
      </c>
      <c r="H290" s="22">
        <v>52.195</v>
      </c>
      <c r="I290" s="22">
        <v>-1.4993299999999999E-2</v>
      </c>
      <c r="J290" s="22">
        <v>280</v>
      </c>
      <c r="K290" s="22">
        <v>0.23919699999999999</v>
      </c>
      <c r="L290">
        <f t="shared" si="48"/>
        <v>14.9933</v>
      </c>
      <c r="M290">
        <f t="shared" si="49"/>
        <v>3.5987068593</v>
      </c>
      <c r="N290" s="9"/>
      <c r="O290" s="22">
        <v>1.3099700000000001</v>
      </c>
      <c r="P290" s="22">
        <v>101.46299999999999</v>
      </c>
      <c r="Q290" s="22">
        <v>-9.2681900000000008E-3</v>
      </c>
      <c r="R290" s="22">
        <v>280</v>
      </c>
      <c r="S290" s="22">
        <v>1.3091999999999999</v>
      </c>
      <c r="T290">
        <f t="shared" si="50"/>
        <v>9.2681900000000006</v>
      </c>
      <c r="U290">
        <f t="shared" si="51"/>
        <v>12.141050854300001</v>
      </c>
      <c r="X290" s="9"/>
      <c r="Y290" s="22">
        <v>0.24002100000000001</v>
      </c>
      <c r="Z290" s="22">
        <v>150.673</v>
      </c>
      <c r="AA290" s="22">
        <v>-1.42059E-2</v>
      </c>
      <c r="AB290" s="22">
        <v>280</v>
      </c>
      <c r="AC290" s="22">
        <v>0.239258</v>
      </c>
      <c r="AD290">
        <f t="shared" si="52"/>
        <v>14.2059</v>
      </c>
      <c r="AE290">
        <f t="shared" si="53"/>
        <v>3.4097143239000003</v>
      </c>
      <c r="AF290" s="9"/>
      <c r="AG290" s="22">
        <v>1.3099700000000001</v>
      </c>
      <c r="AH290" s="22">
        <v>199.88300000000001</v>
      </c>
      <c r="AI290" s="22">
        <v>-8.3862299999999997E-3</v>
      </c>
      <c r="AJ290" s="22">
        <v>280</v>
      </c>
      <c r="AK290" s="22">
        <v>1.3085899999999999</v>
      </c>
      <c r="AL290">
        <f t="shared" si="54"/>
        <v>8.3862299999999994</v>
      </c>
      <c r="AM290">
        <f t="shared" si="55"/>
        <v>10.9857097131</v>
      </c>
      <c r="AP290" s="9"/>
      <c r="AQ290" s="22">
        <v>0.24002100000000001</v>
      </c>
      <c r="AR290" s="22">
        <v>248.99799999999999</v>
      </c>
      <c r="AS290" s="22">
        <v>-1.33087E-2</v>
      </c>
      <c r="AT290" s="22">
        <v>280</v>
      </c>
      <c r="AU290" s="22">
        <v>0.239227</v>
      </c>
      <c r="AV290">
        <f t="shared" si="56"/>
        <v>13.3087</v>
      </c>
      <c r="AW290">
        <f t="shared" si="57"/>
        <v>3.1943674827000001</v>
      </c>
      <c r="AX290" s="9"/>
      <c r="AY290" s="22">
        <v>1.3099700000000001</v>
      </c>
      <c r="AZ290" s="22">
        <v>298.22699999999998</v>
      </c>
      <c r="BA290" s="22">
        <v>-7.9254200000000007E-3</v>
      </c>
      <c r="BB290" s="22">
        <v>280</v>
      </c>
      <c r="BC290" s="22">
        <v>1.3091999999999999</v>
      </c>
      <c r="BD290">
        <f t="shared" si="58"/>
        <v>7.9254200000000008</v>
      </c>
      <c r="BE290">
        <f t="shared" si="59"/>
        <v>10.382062437400002</v>
      </c>
    </row>
    <row r="291" spans="6:57">
      <c r="F291" s="9"/>
      <c r="G291" s="22">
        <v>0.234985</v>
      </c>
      <c r="H291" s="22">
        <v>52.205100000000002</v>
      </c>
      <c r="I291" s="22">
        <v>-1.4996300000000001E-2</v>
      </c>
      <c r="J291" s="22">
        <v>281</v>
      </c>
      <c r="K291" s="22">
        <v>0.23419200000000001</v>
      </c>
      <c r="L291">
        <f t="shared" si="48"/>
        <v>14.9963</v>
      </c>
      <c r="M291">
        <f t="shared" si="49"/>
        <v>3.5239055554999998</v>
      </c>
      <c r="N291" s="9"/>
      <c r="O291" s="22">
        <v>1.3149999999999999</v>
      </c>
      <c r="P291" s="22">
        <v>101.474</v>
      </c>
      <c r="Q291" s="22">
        <v>-9.2102099999999999E-3</v>
      </c>
      <c r="R291" s="22">
        <v>281</v>
      </c>
      <c r="S291" s="22">
        <v>1.3147</v>
      </c>
      <c r="T291">
        <f t="shared" si="50"/>
        <v>9.21021</v>
      </c>
      <c r="U291">
        <f t="shared" si="51"/>
        <v>12.11142615</v>
      </c>
      <c r="X291" s="9"/>
      <c r="Y291" s="22">
        <v>0.234985</v>
      </c>
      <c r="Z291" s="22">
        <v>150.68299999999999</v>
      </c>
      <c r="AA291" s="22">
        <v>-1.42212E-2</v>
      </c>
      <c r="AB291" s="22">
        <v>281</v>
      </c>
      <c r="AC291" s="22">
        <v>0.23422200000000001</v>
      </c>
      <c r="AD291">
        <f t="shared" si="52"/>
        <v>14.2212</v>
      </c>
      <c r="AE291">
        <f t="shared" si="53"/>
        <v>3.3417686820000001</v>
      </c>
      <c r="AF291" s="9"/>
      <c r="AG291" s="22">
        <v>1.3149999999999999</v>
      </c>
      <c r="AH291" s="22">
        <v>199.893</v>
      </c>
      <c r="AI291" s="22">
        <v>-8.3465599999999994E-3</v>
      </c>
      <c r="AJ291" s="22">
        <v>281</v>
      </c>
      <c r="AK291" s="22">
        <v>1.3137799999999999</v>
      </c>
      <c r="AL291">
        <f t="shared" si="54"/>
        <v>8.3465600000000002</v>
      </c>
      <c r="AM291">
        <f t="shared" si="55"/>
        <v>10.975726399999999</v>
      </c>
      <c r="AP291" s="9"/>
      <c r="AQ291" s="22">
        <v>0.234985</v>
      </c>
      <c r="AR291" s="22">
        <v>249.00800000000001</v>
      </c>
      <c r="AS291" s="22">
        <v>-1.33148E-2</v>
      </c>
      <c r="AT291" s="22">
        <v>281</v>
      </c>
      <c r="AU291" s="22">
        <v>0.23419200000000001</v>
      </c>
      <c r="AV291">
        <f t="shared" si="56"/>
        <v>13.3148</v>
      </c>
      <c r="AW291">
        <f t="shared" si="57"/>
        <v>3.128778278</v>
      </c>
      <c r="AX291" s="9"/>
      <c r="AY291" s="22">
        <v>1.3149999999999999</v>
      </c>
      <c r="AZ291" s="22">
        <v>298.23700000000002</v>
      </c>
      <c r="BA291" s="22">
        <v>-7.8918500000000006E-3</v>
      </c>
      <c r="BB291" s="22">
        <v>281</v>
      </c>
      <c r="BC291" s="22">
        <v>1.31409</v>
      </c>
      <c r="BD291">
        <f t="shared" si="58"/>
        <v>7.8918500000000007</v>
      </c>
      <c r="BE291">
        <f t="shared" si="59"/>
        <v>10.37778275</v>
      </c>
    </row>
    <row r="292" spans="6:57">
      <c r="F292" s="9"/>
      <c r="G292" s="22">
        <v>0.22994999999999999</v>
      </c>
      <c r="H292" s="22">
        <v>52.215200000000003</v>
      </c>
      <c r="I292" s="22">
        <v>-1.50177E-2</v>
      </c>
      <c r="J292" s="22">
        <v>282</v>
      </c>
      <c r="K292" s="22">
        <v>0.229156</v>
      </c>
      <c r="L292">
        <f t="shared" si="48"/>
        <v>15.0177</v>
      </c>
      <c r="M292">
        <f t="shared" si="49"/>
        <v>3.4533201149999999</v>
      </c>
      <c r="N292" s="9"/>
      <c r="O292" s="22">
        <v>1.3200400000000001</v>
      </c>
      <c r="P292" s="22">
        <v>101.48399999999999</v>
      </c>
      <c r="Q292" s="22">
        <v>-9.1644299999999995E-3</v>
      </c>
      <c r="R292" s="22">
        <v>282</v>
      </c>
      <c r="S292" s="22">
        <v>1.31836</v>
      </c>
      <c r="T292">
        <f t="shared" si="50"/>
        <v>9.1644299999999994</v>
      </c>
      <c r="U292">
        <f t="shared" si="51"/>
        <v>12.097414177200001</v>
      </c>
      <c r="X292" s="9"/>
      <c r="Y292" s="22">
        <v>0.22994999999999999</v>
      </c>
      <c r="Z292" s="22">
        <v>150.69300000000001</v>
      </c>
      <c r="AA292" s="22">
        <v>-1.42273E-2</v>
      </c>
      <c r="AB292" s="22">
        <v>282</v>
      </c>
      <c r="AC292" s="22">
        <v>0.229187</v>
      </c>
      <c r="AD292">
        <f t="shared" si="52"/>
        <v>14.2273</v>
      </c>
      <c r="AE292">
        <f t="shared" si="53"/>
        <v>3.2715676349999998</v>
      </c>
      <c r="AF292" s="9"/>
      <c r="AG292" s="22">
        <v>1.3200400000000001</v>
      </c>
      <c r="AH292" s="22">
        <v>199.90299999999999</v>
      </c>
      <c r="AI292" s="22">
        <v>-8.3129899999999993E-3</v>
      </c>
      <c r="AJ292" s="22">
        <v>282</v>
      </c>
      <c r="AK292" s="22">
        <v>1.31897</v>
      </c>
      <c r="AL292">
        <f t="shared" si="54"/>
        <v>8.3129899999999992</v>
      </c>
      <c r="AM292">
        <f t="shared" si="55"/>
        <v>10.973479319599999</v>
      </c>
      <c r="AP292" s="9"/>
      <c r="AQ292" s="22">
        <v>0.22994999999999999</v>
      </c>
      <c r="AR292" s="22">
        <v>249.018</v>
      </c>
      <c r="AS292" s="22">
        <v>-1.3327E-2</v>
      </c>
      <c r="AT292" s="22">
        <v>282</v>
      </c>
      <c r="AU292" s="22">
        <v>0.229187</v>
      </c>
      <c r="AV292">
        <f t="shared" si="56"/>
        <v>13.327</v>
      </c>
      <c r="AW292">
        <f t="shared" si="57"/>
        <v>3.0645436499999996</v>
      </c>
      <c r="AX292" s="9"/>
      <c r="AY292" s="22">
        <v>1.3200400000000001</v>
      </c>
      <c r="AZ292" s="22">
        <v>298.24700000000001</v>
      </c>
      <c r="BA292" s="22">
        <v>-7.8582800000000005E-3</v>
      </c>
      <c r="BB292" s="22">
        <v>282</v>
      </c>
      <c r="BC292" s="22">
        <v>1.3192699999999999</v>
      </c>
      <c r="BD292">
        <f t="shared" si="58"/>
        <v>7.8582800000000006</v>
      </c>
      <c r="BE292">
        <f t="shared" si="59"/>
        <v>10.373243931200001</v>
      </c>
    </row>
    <row r="293" spans="6:57">
      <c r="F293" s="9"/>
      <c r="G293" s="22">
        <v>0.224915</v>
      </c>
      <c r="H293" s="22">
        <v>52.225200000000001</v>
      </c>
      <c r="I293" s="22">
        <v>-1.50391E-2</v>
      </c>
      <c r="J293" s="22">
        <v>283</v>
      </c>
      <c r="K293" s="22">
        <v>0.22409100000000001</v>
      </c>
      <c r="L293">
        <f t="shared" si="48"/>
        <v>15.039099999999999</v>
      </c>
      <c r="M293">
        <f t="shared" si="49"/>
        <v>3.3825191764999998</v>
      </c>
      <c r="N293" s="9"/>
      <c r="O293" s="22">
        <v>1.32507</v>
      </c>
      <c r="P293" s="22">
        <v>101.494</v>
      </c>
      <c r="Q293" s="22">
        <v>-9.1186500000000007E-3</v>
      </c>
      <c r="R293" s="22">
        <v>283</v>
      </c>
      <c r="S293" s="22">
        <v>1.32355</v>
      </c>
      <c r="T293">
        <f t="shared" si="50"/>
        <v>9.1186500000000006</v>
      </c>
      <c r="U293">
        <f t="shared" si="51"/>
        <v>12.082849555500001</v>
      </c>
      <c r="X293" s="9"/>
      <c r="Y293" s="22">
        <v>0.224915</v>
      </c>
      <c r="Z293" s="22">
        <v>150.703</v>
      </c>
      <c r="AA293" s="22">
        <v>-1.4242599999999999E-2</v>
      </c>
      <c r="AB293" s="22">
        <v>283</v>
      </c>
      <c r="AC293" s="22">
        <v>0.22415199999999999</v>
      </c>
      <c r="AD293">
        <f t="shared" si="52"/>
        <v>14.242599999999999</v>
      </c>
      <c r="AE293">
        <f t="shared" si="53"/>
        <v>3.203374379</v>
      </c>
      <c r="AF293" s="9"/>
      <c r="AG293" s="22">
        <v>1.32507</v>
      </c>
      <c r="AH293" s="22">
        <v>199.91300000000001</v>
      </c>
      <c r="AI293" s="22">
        <v>-8.2702599999999998E-3</v>
      </c>
      <c r="AJ293" s="22">
        <v>283</v>
      </c>
      <c r="AK293" s="22">
        <v>1.32446</v>
      </c>
      <c r="AL293">
        <f t="shared" si="54"/>
        <v>8.2702600000000004</v>
      </c>
      <c r="AM293">
        <f t="shared" si="55"/>
        <v>10.9586734182</v>
      </c>
      <c r="AP293" s="9"/>
      <c r="AQ293" s="22">
        <v>0.224915</v>
      </c>
      <c r="AR293" s="22">
        <v>249.02799999999999</v>
      </c>
      <c r="AS293" s="22">
        <v>-1.3333100000000001E-2</v>
      </c>
      <c r="AT293" s="22">
        <v>283</v>
      </c>
      <c r="AU293" s="22">
        <v>0.224274</v>
      </c>
      <c r="AV293">
        <f t="shared" si="56"/>
        <v>13.3331</v>
      </c>
      <c r="AW293">
        <f t="shared" si="57"/>
        <v>2.9988141865000002</v>
      </c>
      <c r="AX293" s="9"/>
      <c r="AY293" s="22">
        <v>1.32507</v>
      </c>
      <c r="AZ293" s="22">
        <v>298.25700000000001</v>
      </c>
      <c r="BA293" s="22">
        <v>-7.8338599999999998E-3</v>
      </c>
      <c r="BB293" s="22">
        <v>283</v>
      </c>
      <c r="BC293" s="22">
        <v>1.32385</v>
      </c>
      <c r="BD293">
        <f t="shared" si="58"/>
        <v>7.8338599999999996</v>
      </c>
      <c r="BE293">
        <f t="shared" si="59"/>
        <v>10.380412870199999</v>
      </c>
    </row>
    <row r="294" spans="6:57">
      <c r="F294" s="9"/>
      <c r="G294" s="22">
        <v>0.21987899999999999</v>
      </c>
      <c r="H294" s="22">
        <v>52.235300000000002</v>
      </c>
      <c r="I294" s="22">
        <v>-1.50513E-2</v>
      </c>
      <c r="J294" s="22">
        <v>284</v>
      </c>
      <c r="K294" s="22">
        <v>0.21911600000000001</v>
      </c>
      <c r="L294">
        <f t="shared" si="48"/>
        <v>15.051299999999999</v>
      </c>
      <c r="M294">
        <f t="shared" si="49"/>
        <v>3.3094647926999996</v>
      </c>
      <c r="N294" s="9"/>
      <c r="O294" s="22">
        <v>1.3301099999999999</v>
      </c>
      <c r="P294" s="22">
        <v>101.504</v>
      </c>
      <c r="Q294" s="22">
        <v>-9.0698199999999993E-3</v>
      </c>
      <c r="R294" s="22">
        <v>284</v>
      </c>
      <c r="S294" s="22">
        <v>1.32965</v>
      </c>
      <c r="T294">
        <f t="shared" si="50"/>
        <v>9.06982</v>
      </c>
      <c r="U294">
        <f t="shared" si="51"/>
        <v>12.0638582802</v>
      </c>
      <c r="X294" s="9"/>
      <c r="Y294" s="22">
        <v>0.21987899999999999</v>
      </c>
      <c r="Z294" s="22">
        <v>150.71299999999999</v>
      </c>
      <c r="AA294" s="22">
        <v>-1.42609E-2</v>
      </c>
      <c r="AB294" s="22">
        <v>284</v>
      </c>
      <c r="AC294" s="22">
        <v>0.21923799999999999</v>
      </c>
      <c r="AD294">
        <f t="shared" si="52"/>
        <v>14.260899999999999</v>
      </c>
      <c r="AE294">
        <f t="shared" si="53"/>
        <v>3.1356724310999997</v>
      </c>
      <c r="AF294" s="9"/>
      <c r="AG294" s="22">
        <v>1.3301099999999999</v>
      </c>
      <c r="AH294" s="22">
        <v>199.92400000000001</v>
      </c>
      <c r="AI294" s="22">
        <v>-8.2275400000000002E-3</v>
      </c>
      <c r="AJ294" s="22">
        <v>284</v>
      </c>
      <c r="AK294" s="22">
        <v>1.32904</v>
      </c>
      <c r="AL294">
        <f t="shared" si="54"/>
        <v>8.2275399999999994</v>
      </c>
      <c r="AM294">
        <f t="shared" si="55"/>
        <v>10.943533229399998</v>
      </c>
      <c r="AP294" s="9"/>
      <c r="AQ294" s="22">
        <v>0.21987899999999999</v>
      </c>
      <c r="AR294" s="22">
        <v>249.03800000000001</v>
      </c>
      <c r="AS294" s="22">
        <v>-1.3330099999999999E-2</v>
      </c>
      <c r="AT294" s="22">
        <v>284</v>
      </c>
      <c r="AU294" s="22">
        <v>0.21923799999999999</v>
      </c>
      <c r="AV294">
        <f t="shared" si="56"/>
        <v>13.3301</v>
      </c>
      <c r="AW294">
        <f t="shared" si="57"/>
        <v>2.9310090578999999</v>
      </c>
      <c r="AX294" s="9"/>
      <c r="AY294" s="22">
        <v>1.3301099999999999</v>
      </c>
      <c r="AZ294" s="22">
        <v>298.267</v>
      </c>
      <c r="BA294" s="22">
        <v>-7.7941900000000003E-3</v>
      </c>
      <c r="BB294" s="22">
        <v>284</v>
      </c>
      <c r="BC294" s="22">
        <v>1.32935</v>
      </c>
      <c r="BD294">
        <f t="shared" si="58"/>
        <v>7.7941900000000004</v>
      </c>
      <c r="BE294">
        <f t="shared" si="59"/>
        <v>10.367130060899999</v>
      </c>
    </row>
    <row r="295" spans="6:57">
      <c r="F295" s="9"/>
      <c r="G295" s="22">
        <v>0.21484400000000001</v>
      </c>
      <c r="H295" s="22">
        <v>52.245399999999997</v>
      </c>
      <c r="I295" s="22">
        <v>-1.50604E-2</v>
      </c>
      <c r="J295" s="22">
        <v>285</v>
      </c>
      <c r="K295" s="22">
        <v>0.214111</v>
      </c>
      <c r="L295">
        <f t="shared" si="48"/>
        <v>15.0604</v>
      </c>
      <c r="M295">
        <f t="shared" si="49"/>
        <v>3.2356365776000002</v>
      </c>
      <c r="N295" s="9"/>
      <c r="O295" s="22">
        <v>1.33514</v>
      </c>
      <c r="P295" s="22">
        <v>101.514</v>
      </c>
      <c r="Q295" s="22">
        <v>-9.0209999999999995E-3</v>
      </c>
      <c r="R295" s="22">
        <v>285</v>
      </c>
      <c r="S295" s="22">
        <v>1.33392</v>
      </c>
      <c r="T295">
        <f t="shared" si="50"/>
        <v>9.020999999999999</v>
      </c>
      <c r="U295">
        <f t="shared" si="51"/>
        <v>12.044297939999998</v>
      </c>
      <c r="X295" s="9"/>
      <c r="Y295" s="22">
        <v>0.21484400000000001</v>
      </c>
      <c r="Z295" s="22">
        <v>150.72300000000001</v>
      </c>
      <c r="AA295" s="22">
        <v>-1.4285300000000001E-2</v>
      </c>
      <c r="AB295" s="22">
        <v>285</v>
      </c>
      <c r="AC295" s="22">
        <v>0.21398900000000001</v>
      </c>
      <c r="AD295">
        <f t="shared" si="52"/>
        <v>14.285300000000001</v>
      </c>
      <c r="AE295">
        <f t="shared" si="53"/>
        <v>3.0691109932000002</v>
      </c>
      <c r="AF295" s="9"/>
      <c r="AG295" s="22">
        <v>1.33514</v>
      </c>
      <c r="AH295" s="22">
        <v>199.934</v>
      </c>
      <c r="AI295" s="22">
        <v>-8.1817599999999997E-3</v>
      </c>
      <c r="AJ295" s="22">
        <v>285</v>
      </c>
      <c r="AK295" s="22">
        <v>1.33453</v>
      </c>
      <c r="AL295">
        <f t="shared" si="54"/>
        <v>8.1817600000000006</v>
      </c>
      <c r="AM295">
        <f t="shared" si="55"/>
        <v>10.9237950464</v>
      </c>
      <c r="AP295" s="9"/>
      <c r="AQ295" s="22">
        <v>0.21484400000000001</v>
      </c>
      <c r="AR295" s="22">
        <v>249.048</v>
      </c>
      <c r="AS295" s="22">
        <v>-1.3345299999999999E-2</v>
      </c>
      <c r="AT295" s="22">
        <v>285</v>
      </c>
      <c r="AU295" s="22">
        <v>0.21408099999999999</v>
      </c>
      <c r="AV295">
        <f t="shared" si="56"/>
        <v>13.3453</v>
      </c>
      <c r="AW295">
        <f t="shared" si="57"/>
        <v>2.8671576332000002</v>
      </c>
      <c r="AX295" s="9"/>
      <c r="AY295" s="22">
        <v>1.33514</v>
      </c>
      <c r="AZ295" s="22">
        <v>298.27699999999999</v>
      </c>
      <c r="BA295" s="22">
        <v>-7.7606200000000002E-3</v>
      </c>
      <c r="BB295" s="22">
        <v>285</v>
      </c>
      <c r="BC295" s="22">
        <v>1.33423</v>
      </c>
      <c r="BD295">
        <f t="shared" si="58"/>
        <v>7.7606200000000003</v>
      </c>
      <c r="BE295">
        <f t="shared" si="59"/>
        <v>10.361514186800001</v>
      </c>
    </row>
    <row r="296" spans="6:57">
      <c r="F296" s="9"/>
      <c r="G296" s="22">
        <v>0.20980799999999999</v>
      </c>
      <c r="H296" s="22">
        <v>52.255499999999998</v>
      </c>
      <c r="I296" s="22">
        <v>-1.5075699999999999E-2</v>
      </c>
      <c r="J296" s="22">
        <v>286</v>
      </c>
      <c r="K296" s="22">
        <v>0.20907600000000001</v>
      </c>
      <c r="L296">
        <f t="shared" si="48"/>
        <v>15.075699999999999</v>
      </c>
      <c r="M296">
        <f t="shared" si="49"/>
        <v>3.1630024656</v>
      </c>
      <c r="N296" s="9"/>
      <c r="O296" s="22">
        <v>1.3401799999999999</v>
      </c>
      <c r="P296" s="22">
        <v>101.524</v>
      </c>
      <c r="Q296" s="22">
        <v>-8.97827E-3</v>
      </c>
      <c r="R296" s="22">
        <v>286</v>
      </c>
      <c r="S296" s="22">
        <v>1.3394200000000001</v>
      </c>
      <c r="T296">
        <f t="shared" si="50"/>
        <v>8.9782700000000002</v>
      </c>
      <c r="U296">
        <f t="shared" si="51"/>
        <v>12.0324978886</v>
      </c>
      <c r="X296" s="9"/>
      <c r="Y296" s="22">
        <v>0.20980799999999999</v>
      </c>
      <c r="Z296" s="22">
        <v>150.733</v>
      </c>
      <c r="AA296" s="22">
        <v>-1.43097E-2</v>
      </c>
      <c r="AB296" s="22">
        <v>286</v>
      </c>
      <c r="AC296" s="22">
        <v>0.20910599999999999</v>
      </c>
      <c r="AD296">
        <f t="shared" si="52"/>
        <v>14.309699999999999</v>
      </c>
      <c r="AE296">
        <f t="shared" si="53"/>
        <v>3.0022895375999998</v>
      </c>
      <c r="AF296" s="9"/>
      <c r="AG296" s="22">
        <v>1.3401799999999999</v>
      </c>
      <c r="AH296" s="22">
        <v>199.94399999999999</v>
      </c>
      <c r="AI296" s="22">
        <v>-8.1451400000000004E-3</v>
      </c>
      <c r="AJ296" s="22">
        <v>286</v>
      </c>
      <c r="AK296" s="22">
        <v>1.33911</v>
      </c>
      <c r="AL296">
        <f t="shared" si="54"/>
        <v>8.1451399999999996</v>
      </c>
      <c r="AM296">
        <f t="shared" si="55"/>
        <v>10.9159537252</v>
      </c>
      <c r="AP296" s="9"/>
      <c r="AQ296" s="22">
        <v>0.20980799999999999</v>
      </c>
      <c r="AR296" s="22">
        <v>249.05799999999999</v>
      </c>
      <c r="AS296" s="22">
        <v>-1.3351399999999999E-2</v>
      </c>
      <c r="AT296" s="22">
        <v>286</v>
      </c>
      <c r="AU296" s="22">
        <v>0.20910599999999999</v>
      </c>
      <c r="AV296">
        <f t="shared" si="56"/>
        <v>13.3514</v>
      </c>
      <c r="AW296">
        <f t="shared" si="57"/>
        <v>2.8012305311999999</v>
      </c>
      <c r="AX296" s="9"/>
      <c r="AY296" s="22">
        <v>1.3401799999999999</v>
      </c>
      <c r="AZ296" s="22">
        <v>298.28800000000001</v>
      </c>
      <c r="BA296" s="22">
        <v>-7.7209499999999999E-3</v>
      </c>
      <c r="BB296" s="22">
        <v>286</v>
      </c>
      <c r="BC296" s="22">
        <v>1.33911</v>
      </c>
      <c r="BD296">
        <f t="shared" si="58"/>
        <v>7.7209500000000002</v>
      </c>
      <c r="BE296">
        <f t="shared" si="59"/>
        <v>10.347462771</v>
      </c>
    </row>
    <row r="297" spans="6:57">
      <c r="F297" s="9"/>
      <c r="G297" s="22">
        <v>0.20477300000000001</v>
      </c>
      <c r="H297" s="22">
        <v>52.265500000000003</v>
      </c>
      <c r="I297" s="22">
        <v>-1.5090900000000001E-2</v>
      </c>
      <c r="J297" s="22">
        <v>287</v>
      </c>
      <c r="K297" s="22">
        <v>0.20401</v>
      </c>
      <c r="L297">
        <f t="shared" si="48"/>
        <v>15.090900000000001</v>
      </c>
      <c r="M297">
        <f t="shared" si="49"/>
        <v>3.0902088657000006</v>
      </c>
      <c r="N297" s="9"/>
      <c r="O297" s="22">
        <v>1.34521</v>
      </c>
      <c r="P297" s="22">
        <v>101.53400000000001</v>
      </c>
      <c r="Q297" s="22">
        <v>-8.9233400000000001E-3</v>
      </c>
      <c r="R297" s="22">
        <v>287</v>
      </c>
      <c r="S297" s="22">
        <v>1.3436900000000001</v>
      </c>
      <c r="T297">
        <f t="shared" si="50"/>
        <v>8.9233399999999996</v>
      </c>
      <c r="U297">
        <f t="shared" si="51"/>
        <v>12.0037662014</v>
      </c>
      <c r="X297" s="9"/>
      <c r="Y297" s="22">
        <v>0.20477300000000001</v>
      </c>
      <c r="Z297" s="22">
        <v>150.74299999999999</v>
      </c>
      <c r="AA297" s="22">
        <v>-1.43433E-2</v>
      </c>
      <c r="AB297" s="22">
        <v>287</v>
      </c>
      <c r="AC297" s="22">
        <v>0.204041</v>
      </c>
      <c r="AD297">
        <f t="shared" si="52"/>
        <v>14.343299999999999</v>
      </c>
      <c r="AE297">
        <f t="shared" si="53"/>
        <v>2.9371205708999999</v>
      </c>
      <c r="AF297" s="9"/>
      <c r="AG297" s="22">
        <v>1.34521</v>
      </c>
      <c r="AH297" s="22">
        <v>199.95400000000001</v>
      </c>
      <c r="AI297" s="22">
        <v>-8.1115700000000002E-3</v>
      </c>
      <c r="AJ297" s="22">
        <v>287</v>
      </c>
      <c r="AK297" s="22">
        <v>1.3443000000000001</v>
      </c>
      <c r="AL297">
        <f t="shared" si="54"/>
        <v>8.1115700000000004</v>
      </c>
      <c r="AM297">
        <f t="shared" si="55"/>
        <v>10.9117650797</v>
      </c>
      <c r="AP297" s="9"/>
      <c r="AQ297" s="22">
        <v>0.20477300000000001</v>
      </c>
      <c r="AR297" s="22">
        <v>249.06800000000001</v>
      </c>
      <c r="AS297" s="22">
        <v>-1.33759E-2</v>
      </c>
      <c r="AT297" s="22">
        <v>287</v>
      </c>
      <c r="AU297" s="22">
        <v>0.204041</v>
      </c>
      <c r="AV297">
        <f t="shared" si="56"/>
        <v>13.3759</v>
      </c>
      <c r="AW297">
        <f t="shared" si="57"/>
        <v>2.7390231706999999</v>
      </c>
      <c r="AX297" s="9"/>
      <c r="AY297" s="22">
        <v>1.34521</v>
      </c>
      <c r="AZ297" s="22">
        <v>298.298</v>
      </c>
      <c r="BA297" s="22">
        <v>-7.6873799999999997E-3</v>
      </c>
      <c r="BB297" s="22">
        <v>287</v>
      </c>
      <c r="BC297" s="22">
        <v>1.34399</v>
      </c>
      <c r="BD297">
        <f t="shared" si="58"/>
        <v>7.6873800000000001</v>
      </c>
      <c r="BE297">
        <f t="shared" si="59"/>
        <v>10.341140449800001</v>
      </c>
    </row>
    <row r="298" spans="6:57">
      <c r="F298" s="9"/>
      <c r="G298" s="22">
        <v>0.199738</v>
      </c>
      <c r="H298" s="22">
        <v>52.275599999999997</v>
      </c>
      <c r="I298" s="22">
        <v>-1.51001E-2</v>
      </c>
      <c r="J298" s="22">
        <v>288</v>
      </c>
      <c r="K298" s="22">
        <v>0.19897500000000001</v>
      </c>
      <c r="L298">
        <f t="shared" si="48"/>
        <v>15.100099999999999</v>
      </c>
      <c r="M298">
        <f t="shared" si="49"/>
        <v>3.0160637738</v>
      </c>
      <c r="N298" s="9"/>
      <c r="O298" s="22">
        <v>1.35025</v>
      </c>
      <c r="P298" s="22">
        <v>101.544</v>
      </c>
      <c r="Q298" s="22">
        <v>-8.8714599999999994E-3</v>
      </c>
      <c r="R298" s="22">
        <v>288</v>
      </c>
      <c r="S298" s="22">
        <v>1.3488800000000001</v>
      </c>
      <c r="T298">
        <f t="shared" si="50"/>
        <v>8.871459999999999</v>
      </c>
      <c r="U298">
        <f t="shared" si="51"/>
        <v>11.978688864999999</v>
      </c>
      <c r="X298" s="9"/>
      <c r="Y298" s="22">
        <v>0.199738</v>
      </c>
      <c r="Z298" s="22">
        <v>150.75299999999999</v>
      </c>
      <c r="AA298" s="22">
        <v>-1.43555E-2</v>
      </c>
      <c r="AB298" s="22">
        <v>288</v>
      </c>
      <c r="AC298" s="22">
        <v>0.19897500000000001</v>
      </c>
      <c r="AD298">
        <f t="shared" si="52"/>
        <v>14.355500000000001</v>
      </c>
      <c r="AE298">
        <f t="shared" si="53"/>
        <v>2.8673388590000002</v>
      </c>
      <c r="AF298" s="9"/>
      <c r="AG298" s="22">
        <v>1.35025</v>
      </c>
      <c r="AH298" s="22">
        <v>199.964</v>
      </c>
      <c r="AI298" s="22">
        <v>-8.0749499999999991E-3</v>
      </c>
      <c r="AJ298" s="22">
        <v>288</v>
      </c>
      <c r="AK298" s="22">
        <v>1.3488800000000001</v>
      </c>
      <c r="AL298">
        <f t="shared" si="54"/>
        <v>8.0749499999999994</v>
      </c>
      <c r="AM298">
        <f t="shared" si="55"/>
        <v>10.903201237499999</v>
      </c>
      <c r="AP298" s="9"/>
      <c r="AQ298" s="22">
        <v>0.199738</v>
      </c>
      <c r="AR298" s="22">
        <v>249.078</v>
      </c>
      <c r="AS298" s="22">
        <v>-1.33911E-2</v>
      </c>
      <c r="AT298" s="22">
        <v>288</v>
      </c>
      <c r="AU298" s="22">
        <v>0.19906599999999999</v>
      </c>
      <c r="AV298">
        <f t="shared" si="56"/>
        <v>13.3911</v>
      </c>
      <c r="AW298">
        <f t="shared" si="57"/>
        <v>2.6747115317999999</v>
      </c>
      <c r="AX298" s="9"/>
      <c r="AY298" s="22">
        <v>1.35025</v>
      </c>
      <c r="AZ298" s="22">
        <v>298.30799999999999</v>
      </c>
      <c r="BA298" s="22">
        <v>-7.6599099999999998E-3</v>
      </c>
      <c r="BB298" s="22">
        <v>288</v>
      </c>
      <c r="BC298" s="22">
        <v>1.3488800000000001</v>
      </c>
      <c r="BD298">
        <f t="shared" si="58"/>
        <v>7.65991</v>
      </c>
      <c r="BE298">
        <f t="shared" si="59"/>
        <v>10.342793477499999</v>
      </c>
    </row>
    <row r="299" spans="6:57">
      <c r="F299" s="9"/>
      <c r="G299" s="22">
        <v>0.19470199999999999</v>
      </c>
      <c r="H299" s="22">
        <v>52.285699999999999</v>
      </c>
      <c r="I299" s="22">
        <v>-1.51062E-2</v>
      </c>
      <c r="J299" s="22">
        <v>289</v>
      </c>
      <c r="K299" s="22">
        <v>0.19400000000000001</v>
      </c>
      <c r="L299">
        <f t="shared" si="48"/>
        <v>15.106199999999999</v>
      </c>
      <c r="M299">
        <f t="shared" si="49"/>
        <v>2.9412073523999998</v>
      </c>
      <c r="N299" s="9"/>
      <c r="O299" s="22">
        <v>1.3552900000000001</v>
      </c>
      <c r="P299" s="22">
        <v>101.554</v>
      </c>
      <c r="Q299" s="22">
        <v>-8.8226299999999997E-3</v>
      </c>
      <c r="R299" s="22">
        <v>289</v>
      </c>
      <c r="S299" s="22">
        <v>1.3543700000000001</v>
      </c>
      <c r="T299">
        <f t="shared" si="50"/>
        <v>8.8226300000000002</v>
      </c>
      <c r="U299">
        <f t="shared" si="51"/>
        <v>11.957222212700001</v>
      </c>
      <c r="X299" s="9"/>
      <c r="Y299" s="22">
        <v>0.19470199999999999</v>
      </c>
      <c r="Z299" s="22">
        <v>150.76300000000001</v>
      </c>
      <c r="AA299" s="22">
        <v>-1.43585E-2</v>
      </c>
      <c r="AB299" s="22">
        <v>289</v>
      </c>
      <c r="AC299" s="22">
        <v>0.193909</v>
      </c>
      <c r="AD299">
        <f t="shared" si="52"/>
        <v>14.358499999999999</v>
      </c>
      <c r="AE299">
        <f t="shared" si="53"/>
        <v>2.7956286669999999</v>
      </c>
      <c r="AF299" s="9"/>
      <c r="AG299" s="22">
        <v>1.3552900000000001</v>
      </c>
      <c r="AH299" s="22">
        <v>199.97399999999999</v>
      </c>
      <c r="AI299" s="22">
        <v>-8.0322299999999996E-3</v>
      </c>
      <c r="AJ299" s="22">
        <v>289</v>
      </c>
      <c r="AK299" s="22">
        <v>1.3546800000000001</v>
      </c>
      <c r="AL299">
        <f t="shared" si="54"/>
        <v>8.0322300000000002</v>
      </c>
      <c r="AM299">
        <f t="shared" si="55"/>
        <v>10.886000996700002</v>
      </c>
      <c r="AP299" s="9"/>
      <c r="AQ299" s="22">
        <v>0.19470199999999999</v>
      </c>
      <c r="AR299" s="22">
        <v>249.08799999999999</v>
      </c>
      <c r="AS299" s="22">
        <v>-1.33972E-2</v>
      </c>
      <c r="AT299" s="22">
        <v>289</v>
      </c>
      <c r="AU299" s="22">
        <v>0.19400000000000001</v>
      </c>
      <c r="AV299">
        <f t="shared" si="56"/>
        <v>13.3972</v>
      </c>
      <c r="AW299">
        <f t="shared" si="57"/>
        <v>2.6084616343999998</v>
      </c>
      <c r="AX299" s="9"/>
      <c r="AY299" s="22">
        <v>1.3552900000000001</v>
      </c>
      <c r="AZ299" s="22">
        <v>298.31799999999998</v>
      </c>
      <c r="BA299" s="22">
        <v>-7.6202400000000003E-3</v>
      </c>
      <c r="BB299" s="22">
        <v>289</v>
      </c>
      <c r="BC299" s="22">
        <v>1.35406</v>
      </c>
      <c r="BD299">
        <f t="shared" si="58"/>
        <v>7.6202400000000008</v>
      </c>
      <c r="BE299">
        <f t="shared" si="59"/>
        <v>10.327635069600001</v>
      </c>
    </row>
    <row r="300" spans="6:57">
      <c r="F300" s="9"/>
      <c r="G300" s="22">
        <v>0.189667</v>
      </c>
      <c r="H300" s="22">
        <v>52.295699999999997</v>
      </c>
      <c r="I300" s="22">
        <v>-1.51031E-2</v>
      </c>
      <c r="J300" s="22">
        <v>290</v>
      </c>
      <c r="K300" s="22">
        <v>0.18887300000000001</v>
      </c>
      <c r="L300">
        <f t="shared" si="48"/>
        <v>15.1031</v>
      </c>
      <c r="M300">
        <f t="shared" si="49"/>
        <v>2.8645596677</v>
      </c>
      <c r="N300" s="9"/>
      <c r="O300" s="22">
        <v>1.36032</v>
      </c>
      <c r="P300" s="22">
        <v>101.56399999999999</v>
      </c>
      <c r="Q300" s="22">
        <v>-8.7738E-3</v>
      </c>
      <c r="R300" s="22">
        <v>290</v>
      </c>
      <c r="S300" s="22">
        <v>1.3592500000000001</v>
      </c>
      <c r="T300">
        <f t="shared" si="50"/>
        <v>8.7737999999999996</v>
      </c>
      <c r="U300">
        <f t="shared" si="51"/>
        <v>11.935175615999999</v>
      </c>
      <c r="X300" s="9"/>
      <c r="Y300" s="22">
        <v>0.189667</v>
      </c>
      <c r="Z300" s="22">
        <v>150.774</v>
      </c>
      <c r="AA300" s="22">
        <v>-1.4367700000000001E-2</v>
      </c>
      <c r="AB300" s="22">
        <v>290</v>
      </c>
      <c r="AC300" s="22">
        <v>0.18890399999999999</v>
      </c>
      <c r="AD300">
        <f t="shared" si="52"/>
        <v>14.367700000000001</v>
      </c>
      <c r="AE300">
        <f t="shared" si="53"/>
        <v>2.7250785559000001</v>
      </c>
      <c r="AF300" s="9"/>
      <c r="AG300" s="22">
        <v>1.36032</v>
      </c>
      <c r="AH300" s="22">
        <v>199.98400000000001</v>
      </c>
      <c r="AI300" s="22">
        <v>-7.9803500000000006E-3</v>
      </c>
      <c r="AJ300" s="22">
        <v>290</v>
      </c>
      <c r="AK300" s="22">
        <v>1.3592500000000001</v>
      </c>
      <c r="AL300">
        <f t="shared" si="54"/>
        <v>7.9803500000000005</v>
      </c>
      <c r="AM300">
        <f t="shared" si="55"/>
        <v>10.855829712</v>
      </c>
      <c r="AP300" s="9"/>
      <c r="AQ300" s="22">
        <v>0.189667</v>
      </c>
      <c r="AR300" s="22">
        <v>249.09800000000001</v>
      </c>
      <c r="AS300" s="22">
        <v>-1.34003E-2</v>
      </c>
      <c r="AT300" s="22">
        <v>290</v>
      </c>
      <c r="AU300" s="22">
        <v>0.18896499999999999</v>
      </c>
      <c r="AV300">
        <f t="shared" si="56"/>
        <v>13.4003</v>
      </c>
      <c r="AW300">
        <f t="shared" si="57"/>
        <v>2.5415947001000001</v>
      </c>
      <c r="AX300" s="9"/>
      <c r="AY300" s="22">
        <v>1.36032</v>
      </c>
      <c r="AZ300" s="22">
        <v>298.32799999999997</v>
      </c>
      <c r="BA300" s="22">
        <v>-7.57751E-3</v>
      </c>
      <c r="BB300" s="22">
        <v>290</v>
      </c>
      <c r="BC300" s="22">
        <v>1.3589500000000001</v>
      </c>
      <c r="BD300">
        <f t="shared" si="58"/>
        <v>7.5775100000000002</v>
      </c>
      <c r="BE300">
        <f t="shared" si="59"/>
        <v>10.3078384032</v>
      </c>
    </row>
    <row r="301" spans="6:57">
      <c r="F301" s="9"/>
      <c r="G301" s="22">
        <v>0.18463099999999999</v>
      </c>
      <c r="H301" s="22">
        <v>52.305799999999998</v>
      </c>
      <c r="I301" s="22">
        <v>-1.51062E-2</v>
      </c>
      <c r="J301" s="22">
        <v>291</v>
      </c>
      <c r="K301" s="22">
        <v>0.183868</v>
      </c>
      <c r="L301">
        <f t="shared" si="48"/>
        <v>15.106199999999999</v>
      </c>
      <c r="M301">
        <f t="shared" si="49"/>
        <v>2.7890728121999997</v>
      </c>
      <c r="N301" s="9"/>
      <c r="O301" s="22">
        <v>1.3653599999999999</v>
      </c>
      <c r="P301" s="22">
        <v>101.574</v>
      </c>
      <c r="Q301" s="22">
        <v>-8.7310800000000004E-3</v>
      </c>
      <c r="R301" s="22">
        <v>291</v>
      </c>
      <c r="S301" s="22">
        <v>1.3647499999999999</v>
      </c>
      <c r="T301">
        <f t="shared" si="50"/>
        <v>8.7310800000000004</v>
      </c>
      <c r="U301">
        <f t="shared" si="51"/>
        <v>11.921067388799999</v>
      </c>
      <c r="X301" s="9"/>
      <c r="Y301" s="22">
        <v>0.18463099999999999</v>
      </c>
      <c r="Z301" s="22">
        <v>150.78399999999999</v>
      </c>
      <c r="AA301" s="22">
        <v>-1.4379899999999999E-2</v>
      </c>
      <c r="AB301" s="22">
        <v>291</v>
      </c>
      <c r="AC301" s="22">
        <v>0.18396000000000001</v>
      </c>
      <c r="AD301">
        <f t="shared" si="52"/>
        <v>14.379899999999999</v>
      </c>
      <c r="AE301">
        <f t="shared" si="53"/>
        <v>2.6549753168999999</v>
      </c>
      <c r="AF301" s="9"/>
      <c r="AG301" s="22">
        <v>1.3653599999999999</v>
      </c>
      <c r="AH301" s="22">
        <v>199.994</v>
      </c>
      <c r="AI301" s="22">
        <v>-7.9315199999999992E-3</v>
      </c>
      <c r="AJ301" s="22">
        <v>291</v>
      </c>
      <c r="AK301" s="22">
        <v>1.3644400000000001</v>
      </c>
      <c r="AL301">
        <f t="shared" si="54"/>
        <v>7.931519999999999</v>
      </c>
      <c r="AM301">
        <f t="shared" si="55"/>
        <v>10.829380147199998</v>
      </c>
      <c r="AP301" s="9"/>
      <c r="AQ301" s="22">
        <v>0.18463099999999999</v>
      </c>
      <c r="AR301" s="22">
        <v>249.108</v>
      </c>
      <c r="AS301" s="22">
        <v>-1.34094E-2</v>
      </c>
      <c r="AT301" s="22">
        <v>291</v>
      </c>
      <c r="AU301" s="22">
        <v>0.18389900000000001</v>
      </c>
      <c r="AV301">
        <f t="shared" si="56"/>
        <v>13.4094</v>
      </c>
      <c r="AW301">
        <f t="shared" si="57"/>
        <v>2.4757909313999997</v>
      </c>
      <c r="AX301" s="9"/>
      <c r="AY301" s="22">
        <v>1.3653599999999999</v>
      </c>
      <c r="AZ301" s="22">
        <v>298.33800000000002</v>
      </c>
      <c r="BA301" s="22">
        <v>-7.5317400000000003E-3</v>
      </c>
      <c r="BB301" s="22">
        <v>291</v>
      </c>
      <c r="BC301" s="22">
        <v>1.3647499999999999</v>
      </c>
      <c r="BD301">
        <f t="shared" si="58"/>
        <v>7.5317400000000001</v>
      </c>
      <c r="BE301">
        <f t="shared" si="59"/>
        <v>10.283536526399999</v>
      </c>
    </row>
    <row r="302" spans="6:57">
      <c r="F302" s="9"/>
      <c r="G302" s="22">
        <v>0.17959600000000001</v>
      </c>
      <c r="H302" s="22">
        <v>52.315899999999999</v>
      </c>
      <c r="I302" s="22">
        <v>-1.51276E-2</v>
      </c>
      <c r="J302" s="22">
        <v>292</v>
      </c>
      <c r="K302" s="22">
        <v>0.17883299999999999</v>
      </c>
      <c r="L302">
        <f t="shared" si="48"/>
        <v>15.127599999999999</v>
      </c>
      <c r="M302">
        <f t="shared" si="49"/>
        <v>2.7168564495999998</v>
      </c>
      <c r="N302" s="9"/>
      <c r="O302" s="22">
        <v>1.37039</v>
      </c>
      <c r="P302" s="22">
        <v>101.584</v>
      </c>
      <c r="Q302" s="22">
        <v>-8.6700400000000004E-3</v>
      </c>
      <c r="R302" s="22">
        <v>292</v>
      </c>
      <c r="S302" s="22">
        <v>1.3699300000000001</v>
      </c>
      <c r="T302">
        <f t="shared" si="50"/>
        <v>8.6700400000000002</v>
      </c>
      <c r="U302">
        <f t="shared" si="51"/>
        <v>11.8813361156</v>
      </c>
      <c r="X302" s="9"/>
      <c r="Y302" s="22">
        <v>0.17959600000000001</v>
      </c>
      <c r="Z302" s="22">
        <v>150.79400000000001</v>
      </c>
      <c r="AA302" s="22">
        <v>-1.4395099999999999E-2</v>
      </c>
      <c r="AB302" s="22">
        <v>292</v>
      </c>
      <c r="AC302" s="22">
        <v>0.17880199999999999</v>
      </c>
      <c r="AD302">
        <f t="shared" si="52"/>
        <v>14.395099999999999</v>
      </c>
      <c r="AE302">
        <f t="shared" si="53"/>
        <v>2.5853023795999999</v>
      </c>
      <c r="AF302" s="9"/>
      <c r="AG302" s="22">
        <v>1.37039</v>
      </c>
      <c r="AH302" s="22">
        <v>200.00399999999999</v>
      </c>
      <c r="AI302" s="22">
        <v>-7.8765899999999993E-3</v>
      </c>
      <c r="AJ302" s="22">
        <v>292</v>
      </c>
      <c r="AK302" s="22">
        <v>1.3693200000000001</v>
      </c>
      <c r="AL302">
        <f t="shared" si="54"/>
        <v>7.8765899999999993</v>
      </c>
      <c r="AM302">
        <f t="shared" si="55"/>
        <v>10.794000170099999</v>
      </c>
      <c r="AP302" s="9"/>
      <c r="AQ302" s="22">
        <v>0.17959600000000001</v>
      </c>
      <c r="AR302" s="22">
        <v>249.119</v>
      </c>
      <c r="AS302" s="22">
        <v>-1.34155E-2</v>
      </c>
      <c r="AT302" s="22">
        <v>292</v>
      </c>
      <c r="AU302" s="22">
        <v>0.178864</v>
      </c>
      <c r="AV302">
        <f t="shared" si="56"/>
        <v>13.4155</v>
      </c>
      <c r="AW302">
        <f t="shared" si="57"/>
        <v>2.4093701379999999</v>
      </c>
      <c r="AX302" s="9"/>
      <c r="AY302" s="22">
        <v>1.37039</v>
      </c>
      <c r="AZ302" s="22">
        <v>298.34800000000001</v>
      </c>
      <c r="BA302" s="22">
        <v>-7.4737500000000004E-3</v>
      </c>
      <c r="BB302" s="22">
        <v>292</v>
      </c>
      <c r="BC302" s="22">
        <v>1.3693200000000001</v>
      </c>
      <c r="BD302">
        <f t="shared" si="58"/>
        <v>7.4737500000000008</v>
      </c>
      <c r="BE302">
        <f t="shared" si="59"/>
        <v>10.241952262500002</v>
      </c>
    </row>
    <row r="303" spans="6:57">
      <c r="F303" s="9"/>
      <c r="G303" s="22">
        <v>0.17456099999999999</v>
      </c>
      <c r="H303" s="22">
        <v>52.325899999999997</v>
      </c>
      <c r="I303" s="22">
        <v>-1.51428E-2</v>
      </c>
      <c r="J303" s="22">
        <v>293</v>
      </c>
      <c r="K303" s="22">
        <v>0.173737</v>
      </c>
      <c r="L303">
        <f t="shared" si="48"/>
        <v>15.142799999999999</v>
      </c>
      <c r="M303">
        <f t="shared" si="49"/>
        <v>2.6433423107999996</v>
      </c>
      <c r="N303" s="9"/>
      <c r="O303" s="22">
        <v>1.3754299999999999</v>
      </c>
      <c r="P303" s="22">
        <v>101.59399999999999</v>
      </c>
      <c r="Q303" s="22">
        <v>-8.6181599999999997E-3</v>
      </c>
      <c r="R303" s="22">
        <v>293</v>
      </c>
      <c r="S303" s="22">
        <v>1.3742099999999999</v>
      </c>
      <c r="T303">
        <f t="shared" si="50"/>
        <v>8.6181599999999996</v>
      </c>
      <c r="U303">
        <f t="shared" si="51"/>
        <v>11.853675808799998</v>
      </c>
      <c r="X303" s="9"/>
      <c r="Y303" s="22">
        <v>0.17456099999999999</v>
      </c>
      <c r="Z303" s="22">
        <v>150.804</v>
      </c>
      <c r="AA303" s="22">
        <v>-1.44043E-2</v>
      </c>
      <c r="AB303" s="22">
        <v>293</v>
      </c>
      <c r="AC303" s="22">
        <v>0.17379800000000001</v>
      </c>
      <c r="AD303">
        <f t="shared" si="52"/>
        <v>14.404299999999999</v>
      </c>
      <c r="AE303">
        <f t="shared" si="53"/>
        <v>2.5144290122999999</v>
      </c>
      <c r="AF303" s="9"/>
      <c r="AG303" s="22">
        <v>1.3754299999999999</v>
      </c>
      <c r="AH303" s="22">
        <v>200.01400000000001</v>
      </c>
      <c r="AI303" s="22">
        <v>-7.8308100000000005E-3</v>
      </c>
      <c r="AJ303" s="22">
        <v>293</v>
      </c>
      <c r="AK303" s="22">
        <v>1.3742099999999999</v>
      </c>
      <c r="AL303">
        <f t="shared" si="54"/>
        <v>7.8308100000000005</v>
      </c>
      <c r="AM303">
        <f t="shared" si="55"/>
        <v>10.770730998299999</v>
      </c>
      <c r="AP303" s="9"/>
      <c r="AQ303" s="22">
        <v>0.17456099999999999</v>
      </c>
      <c r="AR303" s="22">
        <v>249.12899999999999</v>
      </c>
      <c r="AS303" s="22">
        <v>-1.3418599999999999E-2</v>
      </c>
      <c r="AT303" s="22">
        <v>293</v>
      </c>
      <c r="AU303" s="22">
        <v>0.17382800000000001</v>
      </c>
      <c r="AV303">
        <f t="shared" si="56"/>
        <v>13.4186</v>
      </c>
      <c r="AW303">
        <f t="shared" si="57"/>
        <v>2.3423642345999998</v>
      </c>
      <c r="AX303" s="9"/>
      <c r="AY303" s="22">
        <v>1.3754299999999999</v>
      </c>
      <c r="AZ303" s="22">
        <v>298.358</v>
      </c>
      <c r="BA303" s="22">
        <v>-7.4279799999999998E-3</v>
      </c>
      <c r="BB303" s="22">
        <v>293</v>
      </c>
      <c r="BC303" s="22">
        <v>1.3745099999999999</v>
      </c>
      <c r="BD303">
        <f t="shared" si="58"/>
        <v>7.4279799999999998</v>
      </c>
      <c r="BE303">
        <f t="shared" si="59"/>
        <v>10.2166665314</v>
      </c>
    </row>
    <row r="304" spans="6:57">
      <c r="F304" s="9"/>
      <c r="G304" s="22">
        <v>0.16952500000000001</v>
      </c>
      <c r="H304" s="22">
        <v>52.335999999999999</v>
      </c>
      <c r="I304" s="22">
        <v>-1.5164199999999999E-2</v>
      </c>
      <c r="J304" s="22">
        <v>294</v>
      </c>
      <c r="K304" s="22">
        <v>0.16870099999999999</v>
      </c>
      <c r="L304">
        <f t="shared" si="48"/>
        <v>15.164199999999999</v>
      </c>
      <c r="M304">
        <f t="shared" si="49"/>
        <v>2.5707110050000002</v>
      </c>
      <c r="N304" s="9"/>
      <c r="O304" s="22">
        <v>1.38046</v>
      </c>
      <c r="P304" s="22">
        <v>101.604</v>
      </c>
      <c r="Q304" s="22">
        <v>-8.5662800000000008E-3</v>
      </c>
      <c r="R304" s="22">
        <v>294</v>
      </c>
      <c r="S304" s="22">
        <v>1.3796999999999999</v>
      </c>
      <c r="T304">
        <f t="shared" si="50"/>
        <v>8.5662800000000008</v>
      </c>
      <c r="U304">
        <f t="shared" si="51"/>
        <v>11.825406888800002</v>
      </c>
      <c r="X304" s="9"/>
      <c r="Y304" s="22">
        <v>0.16952500000000001</v>
      </c>
      <c r="Z304" s="22">
        <v>150.81399999999999</v>
      </c>
      <c r="AA304" s="22">
        <v>-1.4419599999999999E-2</v>
      </c>
      <c r="AB304" s="22">
        <v>294</v>
      </c>
      <c r="AC304" s="22">
        <v>0.168823</v>
      </c>
      <c r="AD304">
        <f t="shared" si="52"/>
        <v>14.419599999999999</v>
      </c>
      <c r="AE304">
        <f t="shared" si="53"/>
        <v>2.4444826900000001</v>
      </c>
      <c r="AF304" s="9"/>
      <c r="AG304" s="22">
        <v>1.38046</v>
      </c>
      <c r="AH304" s="22">
        <v>200.024</v>
      </c>
      <c r="AI304" s="22">
        <v>-7.7789299999999999E-3</v>
      </c>
      <c r="AJ304" s="22">
        <v>294</v>
      </c>
      <c r="AK304" s="22">
        <v>1.3796999999999999</v>
      </c>
      <c r="AL304">
        <f t="shared" si="54"/>
        <v>7.7789299999999999</v>
      </c>
      <c r="AM304">
        <f t="shared" si="55"/>
        <v>10.738501707799999</v>
      </c>
      <c r="AP304" s="9"/>
      <c r="AQ304" s="22">
        <v>0.16952500000000001</v>
      </c>
      <c r="AR304" s="22">
        <v>249.13900000000001</v>
      </c>
      <c r="AS304" s="22">
        <v>-1.3427700000000001E-2</v>
      </c>
      <c r="AT304" s="22">
        <v>294</v>
      </c>
      <c r="AU304" s="22">
        <v>0.168854</v>
      </c>
      <c r="AV304">
        <f t="shared" si="56"/>
        <v>13.427700000000002</v>
      </c>
      <c r="AW304">
        <f t="shared" si="57"/>
        <v>2.2763308425000002</v>
      </c>
      <c r="AX304" s="9"/>
      <c r="AY304" s="22">
        <v>1.38046</v>
      </c>
      <c r="AZ304" s="22">
        <v>298.36799999999999</v>
      </c>
      <c r="BA304" s="22">
        <v>-7.3822000000000002E-3</v>
      </c>
      <c r="BB304" s="22">
        <v>294</v>
      </c>
      <c r="BC304" s="22">
        <v>1.3796999999999999</v>
      </c>
      <c r="BD304">
        <f t="shared" si="58"/>
        <v>7.3822000000000001</v>
      </c>
      <c r="BE304">
        <f t="shared" si="59"/>
        <v>10.190831812000001</v>
      </c>
    </row>
    <row r="305" spans="6:57">
      <c r="F305" s="9"/>
      <c r="G305" s="22">
        <v>0.16449</v>
      </c>
      <c r="H305" s="22">
        <v>52.3461</v>
      </c>
      <c r="I305" s="22">
        <v>-1.51672E-2</v>
      </c>
      <c r="J305" s="22">
        <v>295</v>
      </c>
      <c r="K305" s="22">
        <v>0.16375700000000001</v>
      </c>
      <c r="L305">
        <f t="shared" si="48"/>
        <v>15.167200000000001</v>
      </c>
      <c r="M305">
        <f t="shared" si="49"/>
        <v>2.4948527280000001</v>
      </c>
      <c r="N305" s="9"/>
      <c r="O305" s="22">
        <v>1.3855</v>
      </c>
      <c r="P305" s="22">
        <v>101.61499999999999</v>
      </c>
      <c r="Q305" s="22">
        <v>-8.5144000000000001E-3</v>
      </c>
      <c r="R305" s="22">
        <v>295</v>
      </c>
      <c r="S305" s="22">
        <v>1.3845799999999999</v>
      </c>
      <c r="T305">
        <f t="shared" si="50"/>
        <v>8.5144000000000002</v>
      </c>
      <c r="U305">
        <f t="shared" si="51"/>
        <v>11.796701199999999</v>
      </c>
      <c r="X305" s="9"/>
      <c r="Y305" s="22">
        <v>0.16449</v>
      </c>
      <c r="Z305" s="22">
        <v>150.82400000000001</v>
      </c>
      <c r="AA305" s="22">
        <v>-1.44165E-2</v>
      </c>
      <c r="AB305" s="22">
        <v>295</v>
      </c>
      <c r="AC305" s="22">
        <v>0.16375700000000001</v>
      </c>
      <c r="AD305">
        <f t="shared" si="52"/>
        <v>14.416500000000001</v>
      </c>
      <c r="AE305">
        <f t="shared" si="53"/>
        <v>2.3713700850000001</v>
      </c>
      <c r="AF305" s="9"/>
      <c r="AG305" s="22">
        <v>1.3855</v>
      </c>
      <c r="AH305" s="22">
        <v>200.03399999999999</v>
      </c>
      <c r="AI305" s="22">
        <v>-7.7392600000000004E-3</v>
      </c>
      <c r="AJ305" s="22">
        <v>295</v>
      </c>
      <c r="AK305" s="22">
        <v>1.38489</v>
      </c>
      <c r="AL305">
        <f t="shared" si="54"/>
        <v>7.7392600000000007</v>
      </c>
      <c r="AM305">
        <f t="shared" si="55"/>
        <v>10.722744730000001</v>
      </c>
      <c r="AP305" s="9"/>
      <c r="AQ305" s="22">
        <v>0.16449</v>
      </c>
      <c r="AR305" s="22">
        <v>249.149</v>
      </c>
      <c r="AS305" s="22">
        <v>-1.3439899999999999E-2</v>
      </c>
      <c r="AT305" s="22">
        <v>295</v>
      </c>
      <c r="AU305" s="22">
        <v>0.16375700000000001</v>
      </c>
      <c r="AV305">
        <f t="shared" si="56"/>
        <v>13.4399</v>
      </c>
      <c r="AW305">
        <f t="shared" si="57"/>
        <v>2.2107291509999998</v>
      </c>
      <c r="AX305" s="9"/>
      <c r="AY305" s="22">
        <v>1.3855</v>
      </c>
      <c r="AZ305" s="22">
        <v>298.37799999999999</v>
      </c>
      <c r="BA305" s="22">
        <v>-7.3425299999999999E-3</v>
      </c>
      <c r="BB305" s="22">
        <v>295</v>
      </c>
      <c r="BC305" s="22">
        <v>1.38428</v>
      </c>
      <c r="BD305">
        <f t="shared" si="58"/>
        <v>7.34253</v>
      </c>
      <c r="BE305">
        <f t="shared" si="59"/>
        <v>10.173075315</v>
      </c>
    </row>
    <row r="306" spans="6:57">
      <c r="F306" s="9"/>
      <c r="G306" s="22">
        <v>0.15945400000000001</v>
      </c>
      <c r="H306" s="22">
        <v>52.356200000000001</v>
      </c>
      <c r="I306" s="22">
        <v>-1.5179399999999999E-2</v>
      </c>
      <c r="J306" s="22">
        <v>296</v>
      </c>
      <c r="K306" s="22">
        <v>0.158722</v>
      </c>
      <c r="L306">
        <f t="shared" si="48"/>
        <v>15.179399999999999</v>
      </c>
      <c r="M306">
        <f t="shared" si="49"/>
        <v>2.4204160476000003</v>
      </c>
      <c r="N306" s="9"/>
      <c r="O306" s="22">
        <v>1.39053</v>
      </c>
      <c r="P306" s="22">
        <v>101.625</v>
      </c>
      <c r="Q306" s="22">
        <v>-8.4686299999999996E-3</v>
      </c>
      <c r="R306" s="22">
        <v>296</v>
      </c>
      <c r="S306" s="22">
        <v>1.3897699999999999</v>
      </c>
      <c r="T306">
        <f t="shared" si="50"/>
        <v>8.4686299999999992</v>
      </c>
      <c r="U306">
        <f t="shared" si="51"/>
        <v>11.775884073899999</v>
      </c>
      <c r="X306" s="9"/>
      <c r="Y306" s="22">
        <v>0.15945400000000001</v>
      </c>
      <c r="Z306" s="22">
        <v>150.834</v>
      </c>
      <c r="AA306" s="22">
        <v>-1.44104E-2</v>
      </c>
      <c r="AB306" s="22">
        <v>296</v>
      </c>
      <c r="AC306" s="22">
        <v>0.15878300000000001</v>
      </c>
      <c r="AD306">
        <f t="shared" si="52"/>
        <v>14.410400000000001</v>
      </c>
      <c r="AE306">
        <f t="shared" si="53"/>
        <v>2.2977959216000001</v>
      </c>
      <c r="AF306" s="9"/>
      <c r="AG306" s="22">
        <v>1.39053</v>
      </c>
      <c r="AH306" s="22">
        <v>200.04400000000001</v>
      </c>
      <c r="AI306" s="22">
        <v>-7.6934799999999999E-3</v>
      </c>
      <c r="AJ306" s="22">
        <v>296</v>
      </c>
      <c r="AK306" s="22">
        <v>1.3897699999999999</v>
      </c>
      <c r="AL306">
        <f t="shared" si="54"/>
        <v>7.6934800000000001</v>
      </c>
      <c r="AM306">
        <f t="shared" si="55"/>
        <v>10.6980147444</v>
      </c>
      <c r="AP306" s="9"/>
      <c r="AQ306" s="22">
        <v>0.15945400000000001</v>
      </c>
      <c r="AR306" s="22">
        <v>249.15899999999999</v>
      </c>
      <c r="AS306" s="22">
        <v>-1.3461300000000001E-2</v>
      </c>
      <c r="AT306" s="22">
        <v>296</v>
      </c>
      <c r="AU306" s="22">
        <v>0.158661</v>
      </c>
      <c r="AV306">
        <f t="shared" si="56"/>
        <v>13.461300000000001</v>
      </c>
      <c r="AW306">
        <f t="shared" si="57"/>
        <v>2.1464581302000005</v>
      </c>
      <c r="AX306" s="9"/>
      <c r="AY306" s="22">
        <v>1.39053</v>
      </c>
      <c r="AZ306" s="22">
        <v>298.38799999999998</v>
      </c>
      <c r="BA306" s="22">
        <v>-7.2845499999999999E-3</v>
      </c>
      <c r="BB306" s="22">
        <v>296</v>
      </c>
      <c r="BC306" s="22">
        <v>1.38947</v>
      </c>
      <c r="BD306">
        <f t="shared" si="58"/>
        <v>7.2845500000000003</v>
      </c>
      <c r="BE306">
        <f t="shared" si="59"/>
        <v>10.1293853115</v>
      </c>
    </row>
    <row r="307" spans="6:57">
      <c r="F307" s="9"/>
      <c r="G307" s="22">
        <v>0.154419</v>
      </c>
      <c r="H307" s="22">
        <v>52.366199999999999</v>
      </c>
      <c r="I307" s="22">
        <v>-1.5191700000000001E-2</v>
      </c>
      <c r="J307" s="22">
        <v>297</v>
      </c>
      <c r="K307" s="22">
        <v>0.15371699999999999</v>
      </c>
      <c r="L307">
        <f t="shared" si="48"/>
        <v>15.191700000000001</v>
      </c>
      <c r="M307">
        <f t="shared" si="49"/>
        <v>2.3458871223000002</v>
      </c>
      <c r="N307" s="9"/>
      <c r="O307" s="22">
        <v>1.39557</v>
      </c>
      <c r="P307" s="22">
        <v>101.63500000000001</v>
      </c>
      <c r="Q307" s="22">
        <v>-8.4075899999999995E-3</v>
      </c>
      <c r="R307" s="22">
        <v>297</v>
      </c>
      <c r="S307" s="22">
        <v>1.39496</v>
      </c>
      <c r="T307">
        <f t="shared" si="50"/>
        <v>8.407589999999999</v>
      </c>
      <c r="U307">
        <f t="shared" si="51"/>
        <v>11.733380376299998</v>
      </c>
      <c r="X307" s="9"/>
      <c r="Y307" s="22">
        <v>0.154419</v>
      </c>
      <c r="Z307" s="22">
        <v>150.84399999999999</v>
      </c>
      <c r="AA307" s="22">
        <v>-1.4419599999999999E-2</v>
      </c>
      <c r="AB307" s="22">
        <v>297</v>
      </c>
      <c r="AC307" s="22">
        <v>0.15371699999999999</v>
      </c>
      <c r="AD307">
        <f t="shared" si="52"/>
        <v>14.419599999999999</v>
      </c>
      <c r="AE307">
        <f t="shared" si="53"/>
        <v>2.2266602123999997</v>
      </c>
      <c r="AF307" s="9"/>
      <c r="AG307" s="22">
        <v>1.39557</v>
      </c>
      <c r="AH307" s="22">
        <v>200.054</v>
      </c>
      <c r="AI307" s="22">
        <v>-7.6293899999999998E-3</v>
      </c>
      <c r="AJ307" s="22">
        <v>297</v>
      </c>
      <c r="AK307" s="22">
        <v>1.3946499999999999</v>
      </c>
      <c r="AL307">
        <f t="shared" si="54"/>
        <v>7.6293899999999999</v>
      </c>
      <c r="AM307">
        <f t="shared" si="55"/>
        <v>10.647347802300001</v>
      </c>
      <c r="AP307" s="9"/>
      <c r="AQ307" s="22">
        <v>0.154419</v>
      </c>
      <c r="AR307" s="22">
        <v>249.16900000000001</v>
      </c>
      <c r="AS307" s="22">
        <v>-1.34705E-2</v>
      </c>
      <c r="AT307" s="22">
        <v>297</v>
      </c>
      <c r="AU307" s="22">
        <v>0.153778</v>
      </c>
      <c r="AV307">
        <f t="shared" si="56"/>
        <v>13.470499999999999</v>
      </c>
      <c r="AW307">
        <f t="shared" si="57"/>
        <v>2.0801011395</v>
      </c>
      <c r="AX307" s="9"/>
      <c r="AY307" s="22">
        <v>1.39557</v>
      </c>
      <c r="AZ307" s="22">
        <v>298.39800000000002</v>
      </c>
      <c r="BA307" s="22">
        <v>-7.2265599999999999E-3</v>
      </c>
      <c r="BB307" s="22">
        <v>297</v>
      </c>
      <c r="BC307" s="22">
        <v>1.39435</v>
      </c>
      <c r="BD307">
        <f t="shared" si="58"/>
        <v>7.2265600000000001</v>
      </c>
      <c r="BE307">
        <f t="shared" si="59"/>
        <v>10.085170339199999</v>
      </c>
    </row>
    <row r="308" spans="6:57">
      <c r="F308" s="9"/>
      <c r="G308" s="22">
        <v>0.14938399999999999</v>
      </c>
      <c r="H308" s="22">
        <v>52.376300000000001</v>
      </c>
      <c r="I308" s="22">
        <v>-1.5197799999999999E-2</v>
      </c>
      <c r="J308" s="22">
        <v>298</v>
      </c>
      <c r="K308" s="22">
        <v>0.14868200000000001</v>
      </c>
      <c r="L308">
        <f t="shared" si="48"/>
        <v>15.197799999999999</v>
      </c>
      <c r="M308">
        <f t="shared" si="49"/>
        <v>2.2703081551999995</v>
      </c>
      <c r="N308" s="9"/>
      <c r="O308" s="22">
        <v>1.4006000000000001</v>
      </c>
      <c r="P308" s="22">
        <v>101.645</v>
      </c>
      <c r="Q308" s="22">
        <v>-8.3526599999999996E-3</v>
      </c>
      <c r="R308" s="22">
        <v>298</v>
      </c>
      <c r="S308" s="22">
        <v>1.39923</v>
      </c>
      <c r="T308">
        <f t="shared" si="50"/>
        <v>8.3526600000000002</v>
      </c>
      <c r="U308">
        <f t="shared" si="51"/>
        <v>11.698735596000001</v>
      </c>
      <c r="X308" s="9"/>
      <c r="Y308" s="22">
        <v>0.14938399999999999</v>
      </c>
      <c r="Z308" s="22">
        <v>150.85400000000001</v>
      </c>
      <c r="AA308" s="22">
        <v>-1.44379E-2</v>
      </c>
      <c r="AB308" s="22">
        <v>298</v>
      </c>
      <c r="AC308" s="22">
        <v>0.14871200000000001</v>
      </c>
      <c r="AD308">
        <f t="shared" si="52"/>
        <v>14.437900000000001</v>
      </c>
      <c r="AE308">
        <f t="shared" si="53"/>
        <v>2.1567912535999998</v>
      </c>
      <c r="AF308" s="9"/>
      <c r="AG308" s="22">
        <v>1.4006000000000001</v>
      </c>
      <c r="AH308" s="22">
        <v>200.065</v>
      </c>
      <c r="AI308" s="22">
        <v>-7.5744599999999999E-3</v>
      </c>
      <c r="AJ308" s="22">
        <v>298</v>
      </c>
      <c r="AK308" s="22">
        <v>1.40015</v>
      </c>
      <c r="AL308">
        <f t="shared" si="54"/>
        <v>7.5744600000000002</v>
      </c>
      <c r="AM308">
        <f t="shared" si="55"/>
        <v>10.608788676000001</v>
      </c>
      <c r="AP308" s="9"/>
      <c r="AQ308" s="22">
        <v>0.14938399999999999</v>
      </c>
      <c r="AR308" s="22">
        <v>249.179</v>
      </c>
      <c r="AS308" s="22">
        <v>-1.34918E-2</v>
      </c>
      <c r="AT308" s="22">
        <v>298</v>
      </c>
      <c r="AU308" s="22">
        <v>0.14868200000000001</v>
      </c>
      <c r="AV308">
        <f t="shared" si="56"/>
        <v>13.4918</v>
      </c>
      <c r="AW308">
        <f t="shared" si="57"/>
        <v>2.0154590511999997</v>
      </c>
      <c r="AX308" s="9"/>
      <c r="AY308" s="22">
        <v>1.4006000000000001</v>
      </c>
      <c r="AZ308" s="22">
        <v>298.40800000000002</v>
      </c>
      <c r="BA308" s="22">
        <v>-7.1685799999999999E-3</v>
      </c>
      <c r="BB308" s="22">
        <v>298</v>
      </c>
      <c r="BC308" s="22">
        <v>1.39954</v>
      </c>
      <c r="BD308">
        <f t="shared" si="58"/>
        <v>7.1685799999999995</v>
      </c>
      <c r="BE308">
        <f t="shared" si="59"/>
        <v>10.040313147999999</v>
      </c>
    </row>
    <row r="309" spans="6:57">
      <c r="F309" s="9"/>
      <c r="G309" s="22">
        <v>0.144348</v>
      </c>
      <c r="H309" s="22">
        <v>52.386400000000002</v>
      </c>
      <c r="I309" s="22">
        <v>-1.521E-2</v>
      </c>
      <c r="J309" s="22">
        <v>299</v>
      </c>
      <c r="K309" s="22">
        <v>0.14358499999999999</v>
      </c>
      <c r="L309">
        <f t="shared" si="48"/>
        <v>15.209999999999999</v>
      </c>
      <c r="M309">
        <f t="shared" si="49"/>
        <v>2.1955330800000001</v>
      </c>
      <c r="N309" s="9"/>
      <c r="O309" s="22">
        <v>1.40564</v>
      </c>
      <c r="P309" s="22">
        <v>101.655</v>
      </c>
      <c r="Q309" s="22">
        <v>-8.2946800000000005E-3</v>
      </c>
      <c r="R309" s="22">
        <v>299</v>
      </c>
      <c r="S309" s="22">
        <v>1.40442</v>
      </c>
      <c r="T309">
        <f t="shared" si="50"/>
        <v>8.2946799999999996</v>
      </c>
      <c r="U309">
        <f t="shared" si="51"/>
        <v>11.659333995199999</v>
      </c>
      <c r="X309" s="9"/>
      <c r="Y309" s="22">
        <v>0.144348</v>
      </c>
      <c r="Z309" s="22">
        <v>150.864</v>
      </c>
      <c r="AA309" s="22">
        <v>-1.44501E-2</v>
      </c>
      <c r="AB309" s="22">
        <v>299</v>
      </c>
      <c r="AC309" s="22">
        <v>0.143646</v>
      </c>
      <c r="AD309">
        <f t="shared" si="52"/>
        <v>14.450100000000001</v>
      </c>
      <c r="AE309">
        <f t="shared" si="53"/>
        <v>2.0858430348000003</v>
      </c>
      <c r="AF309" s="9"/>
      <c r="AG309" s="22">
        <v>1.40564</v>
      </c>
      <c r="AH309" s="22">
        <v>200.07499999999999</v>
      </c>
      <c r="AI309" s="22">
        <v>-7.5134299999999998E-3</v>
      </c>
      <c r="AJ309" s="22">
        <v>299</v>
      </c>
      <c r="AK309" s="22">
        <v>1.40503</v>
      </c>
      <c r="AL309">
        <f t="shared" si="54"/>
        <v>7.5134299999999996</v>
      </c>
      <c r="AM309">
        <f t="shared" si="55"/>
        <v>10.5611777452</v>
      </c>
      <c r="AP309" s="9"/>
      <c r="AQ309" s="22">
        <v>0.144348</v>
      </c>
      <c r="AR309" s="22">
        <v>249.18899999999999</v>
      </c>
      <c r="AS309" s="22">
        <v>-1.34979E-2</v>
      </c>
      <c r="AT309" s="22">
        <v>299</v>
      </c>
      <c r="AU309" s="22">
        <v>0.14361599999999999</v>
      </c>
      <c r="AV309">
        <f t="shared" si="56"/>
        <v>13.4979</v>
      </c>
      <c r="AW309">
        <f t="shared" si="57"/>
        <v>1.9483948691999999</v>
      </c>
      <c r="AX309" s="9"/>
      <c r="AY309" s="22">
        <v>1.40564</v>
      </c>
      <c r="AZ309" s="22">
        <v>298.41800000000001</v>
      </c>
      <c r="BA309" s="22">
        <v>-7.1105999999999999E-3</v>
      </c>
      <c r="BB309" s="22">
        <v>299</v>
      </c>
      <c r="BC309" s="22">
        <v>1.40533</v>
      </c>
      <c r="BD309">
        <f t="shared" si="58"/>
        <v>7.1105999999999998</v>
      </c>
      <c r="BE309">
        <f t="shared" si="59"/>
        <v>9.9949437840000002</v>
      </c>
    </row>
    <row r="310" spans="6:57">
      <c r="F310" s="9"/>
      <c r="G310" s="22">
        <v>0.13931299999999999</v>
      </c>
      <c r="H310" s="22">
        <v>52.3964</v>
      </c>
      <c r="I310" s="22">
        <v>-1.5219099999999999E-2</v>
      </c>
      <c r="J310" s="22">
        <v>300</v>
      </c>
      <c r="K310" s="22">
        <v>0.13858000000000001</v>
      </c>
      <c r="L310">
        <f t="shared" si="48"/>
        <v>15.219099999999999</v>
      </c>
      <c r="M310">
        <f t="shared" si="49"/>
        <v>2.1202184783</v>
      </c>
      <c r="N310" s="9"/>
      <c r="O310" s="22">
        <v>1.4106799999999999</v>
      </c>
      <c r="P310" s="22">
        <v>101.66500000000001</v>
      </c>
      <c r="Q310" s="22">
        <v>-8.2336400000000004E-3</v>
      </c>
      <c r="R310" s="22">
        <v>300</v>
      </c>
      <c r="S310" s="22">
        <v>1.41022</v>
      </c>
      <c r="T310">
        <f t="shared" si="50"/>
        <v>8.2336400000000012</v>
      </c>
      <c r="U310">
        <f t="shared" si="51"/>
        <v>11.615031275200002</v>
      </c>
      <c r="X310" s="9"/>
      <c r="Y310" s="22">
        <v>0.13931299999999999</v>
      </c>
      <c r="Z310" s="22">
        <v>150.874</v>
      </c>
      <c r="AA310" s="22">
        <v>-1.4444E-2</v>
      </c>
      <c r="AB310" s="22">
        <v>300</v>
      </c>
      <c r="AC310" s="22">
        <v>0.13858000000000001</v>
      </c>
      <c r="AD310">
        <f t="shared" si="52"/>
        <v>14.444000000000001</v>
      </c>
      <c r="AE310">
        <f t="shared" si="53"/>
        <v>2.0122369720000002</v>
      </c>
      <c r="AF310" s="9"/>
      <c r="AG310" s="22">
        <v>1.4106799999999999</v>
      </c>
      <c r="AH310" s="22">
        <v>200.08500000000001</v>
      </c>
      <c r="AI310" s="22">
        <v>-7.46155E-3</v>
      </c>
      <c r="AJ310" s="22">
        <v>300</v>
      </c>
      <c r="AK310" s="22">
        <v>1.40991</v>
      </c>
      <c r="AL310">
        <f t="shared" si="54"/>
        <v>7.4615499999999999</v>
      </c>
      <c r="AM310">
        <f t="shared" si="55"/>
        <v>10.525859354</v>
      </c>
      <c r="AP310" s="9"/>
      <c r="AQ310" s="22">
        <v>0.13931299999999999</v>
      </c>
      <c r="AR310" s="22">
        <v>249.19900000000001</v>
      </c>
      <c r="AS310" s="22">
        <v>-1.34979E-2</v>
      </c>
      <c r="AT310" s="22">
        <v>300</v>
      </c>
      <c r="AU310" s="22">
        <v>0.13867199999999999</v>
      </c>
      <c r="AV310">
        <f t="shared" si="56"/>
        <v>13.4979</v>
      </c>
      <c r="AW310">
        <f t="shared" si="57"/>
        <v>1.8804329426999999</v>
      </c>
      <c r="AX310" s="9"/>
      <c r="AY310" s="22">
        <v>1.4106799999999999</v>
      </c>
      <c r="AZ310" s="22">
        <v>298.42899999999997</v>
      </c>
      <c r="BA310" s="22">
        <v>-7.0465099999999998E-3</v>
      </c>
      <c r="BB310" s="22">
        <v>300</v>
      </c>
      <c r="BC310" s="22">
        <v>1.4093</v>
      </c>
      <c r="BD310">
        <f t="shared" si="58"/>
        <v>7.0465099999999996</v>
      </c>
      <c r="BE310">
        <f t="shared" si="59"/>
        <v>9.9403707267999994</v>
      </c>
    </row>
    <row r="311" spans="6:57">
      <c r="F311" s="9"/>
      <c r="G311" s="22">
        <v>0.13427700000000001</v>
      </c>
      <c r="H311" s="22">
        <v>52.406500000000001</v>
      </c>
      <c r="I311" s="22">
        <v>-1.5225199999999999E-2</v>
      </c>
      <c r="J311" s="22">
        <v>301</v>
      </c>
      <c r="K311" s="22">
        <v>0.13351399999999999</v>
      </c>
      <c r="L311">
        <f t="shared" si="48"/>
        <v>15.225199999999999</v>
      </c>
      <c r="M311">
        <f t="shared" si="49"/>
        <v>2.0443941803999999</v>
      </c>
      <c r="N311" s="9"/>
      <c r="O311" s="22">
        <v>1.41571</v>
      </c>
      <c r="P311" s="22">
        <v>101.675</v>
      </c>
      <c r="Q311" s="22">
        <v>-8.1756599999999995E-3</v>
      </c>
      <c r="R311" s="22">
        <v>301</v>
      </c>
      <c r="S311" s="22">
        <v>1.41449</v>
      </c>
      <c r="T311">
        <f t="shared" si="50"/>
        <v>8.1756599999999988</v>
      </c>
      <c r="U311">
        <f t="shared" si="51"/>
        <v>11.574363618599998</v>
      </c>
      <c r="X311" s="9"/>
      <c r="Y311" s="22">
        <v>0.13427700000000001</v>
      </c>
      <c r="Z311" s="22">
        <v>150.88399999999999</v>
      </c>
      <c r="AA311" s="22">
        <v>-1.4447E-2</v>
      </c>
      <c r="AB311" s="22">
        <v>301</v>
      </c>
      <c r="AC311" s="22">
        <v>0.133545</v>
      </c>
      <c r="AD311">
        <f t="shared" si="52"/>
        <v>14.446999999999999</v>
      </c>
      <c r="AE311">
        <f t="shared" si="53"/>
        <v>1.9398998190000001</v>
      </c>
      <c r="AF311" s="9"/>
      <c r="AG311" s="22">
        <v>1.41571</v>
      </c>
      <c r="AH311" s="22">
        <v>200.095</v>
      </c>
      <c r="AI311" s="22">
        <v>-7.3974599999999998E-3</v>
      </c>
      <c r="AJ311" s="22">
        <v>301</v>
      </c>
      <c r="AK311" s="22">
        <v>1.4151</v>
      </c>
      <c r="AL311">
        <f t="shared" si="54"/>
        <v>7.3974599999999997</v>
      </c>
      <c r="AM311">
        <f t="shared" si="55"/>
        <v>10.4726580966</v>
      </c>
      <c r="AP311" s="9"/>
      <c r="AQ311" s="22">
        <v>0.13427700000000001</v>
      </c>
      <c r="AR311" s="22">
        <v>249.209</v>
      </c>
      <c r="AS311" s="22">
        <v>-1.3494900000000001E-2</v>
      </c>
      <c r="AT311" s="22">
        <v>301</v>
      </c>
      <c r="AU311" s="22">
        <v>0.133636</v>
      </c>
      <c r="AV311">
        <f t="shared" si="56"/>
        <v>13.494900000000001</v>
      </c>
      <c r="AW311">
        <f t="shared" si="57"/>
        <v>1.8120546873000003</v>
      </c>
      <c r="AX311" s="9"/>
      <c r="AY311" s="22">
        <v>1.41571</v>
      </c>
      <c r="AZ311" s="22">
        <v>298.43900000000002</v>
      </c>
      <c r="BA311" s="22">
        <v>-6.9793700000000004E-3</v>
      </c>
      <c r="BB311" s="22">
        <v>301</v>
      </c>
      <c r="BC311" s="22">
        <v>1.4151</v>
      </c>
      <c r="BD311">
        <f t="shared" si="58"/>
        <v>6.9793700000000003</v>
      </c>
      <c r="BE311">
        <f t="shared" si="59"/>
        <v>9.8807639027</v>
      </c>
    </row>
    <row r="312" spans="6:57">
      <c r="F312" s="9"/>
      <c r="G312" s="22">
        <v>0.129242</v>
      </c>
      <c r="H312" s="22">
        <v>52.416600000000003</v>
      </c>
      <c r="I312" s="22">
        <v>-1.5252699999999999E-2</v>
      </c>
      <c r="J312" s="22">
        <v>302</v>
      </c>
      <c r="K312" s="22">
        <v>0.128418</v>
      </c>
      <c r="L312">
        <f t="shared" si="48"/>
        <v>15.252699999999999</v>
      </c>
      <c r="M312">
        <f t="shared" si="49"/>
        <v>1.9712894533999998</v>
      </c>
      <c r="N312" s="9"/>
      <c r="O312" s="22">
        <v>1.42075</v>
      </c>
      <c r="P312" s="22">
        <v>101.685</v>
      </c>
      <c r="Q312" s="22">
        <v>-8.10547E-3</v>
      </c>
      <c r="R312" s="22">
        <v>302</v>
      </c>
      <c r="S312" s="22">
        <v>1.42059</v>
      </c>
      <c r="T312">
        <f t="shared" si="50"/>
        <v>8.1054700000000004</v>
      </c>
      <c r="U312">
        <f t="shared" si="51"/>
        <v>11.515846502500001</v>
      </c>
      <c r="X312" s="9"/>
      <c r="Y312" s="22">
        <v>0.129242</v>
      </c>
      <c r="Z312" s="22">
        <v>150.89400000000001</v>
      </c>
      <c r="AA312" s="22">
        <v>-1.44653E-2</v>
      </c>
      <c r="AB312" s="22">
        <v>302</v>
      </c>
      <c r="AC312" s="22">
        <v>0.12844800000000001</v>
      </c>
      <c r="AD312">
        <f t="shared" si="52"/>
        <v>14.465300000000001</v>
      </c>
      <c r="AE312">
        <f t="shared" si="53"/>
        <v>1.8695243026000001</v>
      </c>
      <c r="AF312" s="9"/>
      <c r="AG312" s="22">
        <v>1.42075</v>
      </c>
      <c r="AH312" s="22">
        <v>200.10499999999999</v>
      </c>
      <c r="AI312" s="22">
        <v>-7.3242200000000002E-3</v>
      </c>
      <c r="AJ312" s="22">
        <v>302</v>
      </c>
      <c r="AK312" s="22">
        <v>1.4196800000000001</v>
      </c>
      <c r="AL312">
        <f t="shared" si="54"/>
        <v>7.3242200000000004</v>
      </c>
      <c r="AM312">
        <f t="shared" si="55"/>
        <v>10.405885565</v>
      </c>
      <c r="AP312" s="9"/>
      <c r="AQ312" s="22">
        <v>0.129242</v>
      </c>
      <c r="AR312" s="22">
        <v>249.21899999999999</v>
      </c>
      <c r="AS312" s="22">
        <v>-1.34979E-2</v>
      </c>
      <c r="AT312" s="22">
        <v>302</v>
      </c>
      <c r="AU312" s="22">
        <v>0.12851000000000001</v>
      </c>
      <c r="AV312">
        <f t="shared" si="56"/>
        <v>13.4979</v>
      </c>
      <c r="AW312">
        <f t="shared" si="57"/>
        <v>1.7444955917999998</v>
      </c>
      <c r="AX312" s="9"/>
      <c r="AY312" s="22">
        <v>1.42075</v>
      </c>
      <c r="AZ312" s="22">
        <v>298.44900000000001</v>
      </c>
      <c r="BA312" s="22">
        <v>-6.9183300000000003E-3</v>
      </c>
      <c r="BB312" s="22">
        <v>302</v>
      </c>
      <c r="BC312" s="22">
        <v>1.4196800000000001</v>
      </c>
      <c r="BD312">
        <f t="shared" si="58"/>
        <v>6.9183300000000001</v>
      </c>
      <c r="BE312">
        <f t="shared" si="59"/>
        <v>9.8292173475000002</v>
      </c>
    </row>
    <row r="313" spans="6:57">
      <c r="F313" s="9"/>
      <c r="G313" s="22">
        <v>0.124207</v>
      </c>
      <c r="H313" s="22">
        <v>52.426699999999997</v>
      </c>
      <c r="I313" s="22">
        <v>-1.52649E-2</v>
      </c>
      <c r="J313" s="22">
        <v>303</v>
      </c>
      <c r="K313" s="22">
        <v>0.123505</v>
      </c>
      <c r="L313">
        <f t="shared" si="48"/>
        <v>15.264899999999999</v>
      </c>
      <c r="M313">
        <f t="shared" si="49"/>
        <v>1.8960074342999997</v>
      </c>
      <c r="N313" s="9"/>
      <c r="O313" s="22">
        <v>1.42578</v>
      </c>
      <c r="P313" s="22">
        <v>101.69499999999999</v>
      </c>
      <c r="Q313" s="22">
        <v>-8.0383299999999998E-3</v>
      </c>
      <c r="R313" s="22">
        <v>303</v>
      </c>
      <c r="S313" s="22">
        <v>1.4248700000000001</v>
      </c>
      <c r="T313">
        <f t="shared" si="50"/>
        <v>8.0383300000000002</v>
      </c>
      <c r="U313">
        <f t="shared" si="51"/>
        <v>11.460890147400001</v>
      </c>
      <c r="X313" s="9"/>
      <c r="Y313" s="22">
        <v>0.124207</v>
      </c>
      <c r="Z313" s="22">
        <v>150.904</v>
      </c>
      <c r="AA313" s="22">
        <v>-1.4477500000000001E-2</v>
      </c>
      <c r="AB313" s="22">
        <v>303</v>
      </c>
      <c r="AC313" s="22">
        <v>0.123444</v>
      </c>
      <c r="AD313">
        <f t="shared" si="52"/>
        <v>14.477500000000001</v>
      </c>
      <c r="AE313">
        <f t="shared" si="53"/>
        <v>1.7982068425000002</v>
      </c>
      <c r="AF313" s="9"/>
      <c r="AG313" s="22">
        <v>1.42578</v>
      </c>
      <c r="AH313" s="22">
        <v>200.11500000000001</v>
      </c>
      <c r="AI313" s="22">
        <v>-7.2540299999999999E-3</v>
      </c>
      <c r="AJ313" s="22">
        <v>303</v>
      </c>
      <c r="AK313" s="22">
        <v>1.4248700000000001</v>
      </c>
      <c r="AL313">
        <f t="shared" si="54"/>
        <v>7.2540300000000002</v>
      </c>
      <c r="AM313">
        <f t="shared" si="55"/>
        <v>10.3426508934</v>
      </c>
      <c r="AP313" s="9"/>
      <c r="AQ313" s="22">
        <v>0.124207</v>
      </c>
      <c r="AR313" s="22">
        <v>249.22900000000001</v>
      </c>
      <c r="AS313" s="22">
        <v>-1.35193E-2</v>
      </c>
      <c r="AT313" s="22">
        <v>303</v>
      </c>
      <c r="AU313" s="22">
        <v>0.123505</v>
      </c>
      <c r="AV313">
        <f t="shared" si="56"/>
        <v>13.519299999999999</v>
      </c>
      <c r="AW313">
        <f t="shared" si="57"/>
        <v>1.6791916950999999</v>
      </c>
      <c r="AX313" s="9"/>
      <c r="AY313" s="22">
        <v>1.42578</v>
      </c>
      <c r="AZ313" s="22">
        <v>298.459</v>
      </c>
      <c r="BA313" s="22">
        <v>-6.8542500000000001E-3</v>
      </c>
      <c r="BB313" s="22">
        <v>303</v>
      </c>
      <c r="BC313" s="22">
        <v>1.42517</v>
      </c>
      <c r="BD313">
        <f t="shared" si="58"/>
        <v>6.8542500000000004</v>
      </c>
      <c r="BE313">
        <f t="shared" si="59"/>
        <v>9.7726525650000013</v>
      </c>
    </row>
    <row r="314" spans="6:57">
      <c r="F314" s="9"/>
      <c r="G314" s="22">
        <v>0.119171</v>
      </c>
      <c r="H314" s="22">
        <v>52.436700000000002</v>
      </c>
      <c r="I314" s="22">
        <v>-1.52771E-2</v>
      </c>
      <c r="J314" s="22">
        <v>304</v>
      </c>
      <c r="K314" s="22">
        <v>0.11849999999999999</v>
      </c>
      <c r="L314">
        <f t="shared" si="48"/>
        <v>15.277100000000001</v>
      </c>
      <c r="M314">
        <f t="shared" si="49"/>
        <v>1.8205872841000001</v>
      </c>
      <c r="N314" s="9"/>
      <c r="O314" s="22">
        <v>1.43082</v>
      </c>
      <c r="P314" s="22">
        <v>101.705</v>
      </c>
      <c r="Q314" s="22">
        <v>-7.9864500000000008E-3</v>
      </c>
      <c r="R314" s="22">
        <v>304</v>
      </c>
      <c r="S314" s="22">
        <v>1.42944</v>
      </c>
      <c r="T314">
        <f t="shared" si="50"/>
        <v>7.9864500000000005</v>
      </c>
      <c r="U314">
        <f t="shared" si="51"/>
        <v>11.427172389000001</v>
      </c>
      <c r="X314" s="9"/>
      <c r="Y314" s="22">
        <v>0.119171</v>
      </c>
      <c r="Z314" s="22">
        <v>150.91499999999999</v>
      </c>
      <c r="AA314" s="22">
        <v>-1.4501999999999999E-2</v>
      </c>
      <c r="AB314" s="22">
        <v>304</v>
      </c>
      <c r="AC314" s="22">
        <v>0.118439</v>
      </c>
      <c r="AD314">
        <f t="shared" si="52"/>
        <v>14.501999999999999</v>
      </c>
      <c r="AE314">
        <f t="shared" si="53"/>
        <v>1.7282178419999998</v>
      </c>
      <c r="AF314" s="9"/>
      <c r="AG314" s="22">
        <v>1.43082</v>
      </c>
      <c r="AH314" s="22">
        <v>200.125</v>
      </c>
      <c r="AI314" s="22">
        <v>-7.1807900000000003E-3</v>
      </c>
      <c r="AJ314" s="22">
        <v>304</v>
      </c>
      <c r="AK314" s="22">
        <v>1.4291400000000001</v>
      </c>
      <c r="AL314">
        <f t="shared" si="54"/>
        <v>7.18079</v>
      </c>
      <c r="AM314">
        <f t="shared" si="55"/>
        <v>10.2744179478</v>
      </c>
      <c r="AP314" s="9"/>
      <c r="AQ314" s="22">
        <v>0.119171</v>
      </c>
      <c r="AR314" s="22">
        <v>249.239</v>
      </c>
      <c r="AS314" s="22">
        <v>-1.3546799999999999E-2</v>
      </c>
      <c r="AT314" s="22">
        <v>304</v>
      </c>
      <c r="AU314" s="22">
        <v>0.11853</v>
      </c>
      <c r="AV314">
        <f t="shared" si="56"/>
        <v>13.546799999999999</v>
      </c>
      <c r="AW314">
        <f t="shared" si="57"/>
        <v>1.6143857027999999</v>
      </c>
      <c r="AX314" s="9"/>
      <c r="AY314" s="22">
        <v>1.43082</v>
      </c>
      <c r="AZ314" s="22">
        <v>298.46899999999999</v>
      </c>
      <c r="BA314" s="22">
        <v>-6.7871099999999998E-3</v>
      </c>
      <c r="BB314" s="22">
        <v>304</v>
      </c>
      <c r="BC314" s="22">
        <v>1.4303600000000001</v>
      </c>
      <c r="BD314">
        <f t="shared" si="58"/>
        <v>6.7871100000000002</v>
      </c>
      <c r="BE314">
        <f t="shared" si="59"/>
        <v>9.711132730200001</v>
      </c>
    </row>
    <row r="315" spans="6:57">
      <c r="F315" s="9"/>
      <c r="G315" s="22">
        <v>0.114136</v>
      </c>
      <c r="H315" s="22">
        <v>52.446800000000003</v>
      </c>
      <c r="I315" s="22">
        <v>-1.5286299999999999E-2</v>
      </c>
      <c r="J315" s="22">
        <v>305</v>
      </c>
      <c r="K315" s="22">
        <v>0.113373</v>
      </c>
      <c r="L315">
        <f t="shared" si="48"/>
        <v>15.286299999999999</v>
      </c>
      <c r="M315">
        <f t="shared" si="49"/>
        <v>1.7447171367999998</v>
      </c>
      <c r="N315" s="9"/>
      <c r="O315" s="22">
        <v>1.4358500000000001</v>
      </c>
      <c r="P315" s="22">
        <v>101.715</v>
      </c>
      <c r="Q315" s="22">
        <v>-7.9254200000000007E-3</v>
      </c>
      <c r="R315" s="22">
        <v>305</v>
      </c>
      <c r="S315" s="22">
        <v>1.4352400000000001</v>
      </c>
      <c r="T315">
        <f t="shared" si="50"/>
        <v>7.9254200000000008</v>
      </c>
      <c r="U315">
        <f t="shared" si="51"/>
        <v>11.379714307000002</v>
      </c>
      <c r="X315" s="9"/>
      <c r="Y315" s="22">
        <v>0.114136</v>
      </c>
      <c r="Z315" s="22">
        <v>150.92500000000001</v>
      </c>
      <c r="AA315" s="22">
        <v>-1.45294E-2</v>
      </c>
      <c r="AB315" s="22">
        <v>305</v>
      </c>
      <c r="AC315" s="22">
        <v>0.113464</v>
      </c>
      <c r="AD315">
        <f t="shared" si="52"/>
        <v>14.529399999999999</v>
      </c>
      <c r="AE315">
        <f t="shared" si="53"/>
        <v>1.6583275983999999</v>
      </c>
      <c r="AF315" s="9"/>
      <c r="AG315" s="22">
        <v>1.4358500000000001</v>
      </c>
      <c r="AH315" s="22">
        <v>200.13499999999999</v>
      </c>
      <c r="AI315" s="22">
        <v>-7.11365E-3</v>
      </c>
      <c r="AJ315" s="22">
        <v>305</v>
      </c>
      <c r="AK315" s="22">
        <v>1.4352400000000001</v>
      </c>
      <c r="AL315">
        <f t="shared" si="54"/>
        <v>7.1136499999999998</v>
      </c>
      <c r="AM315">
        <f t="shared" si="55"/>
        <v>10.2141343525</v>
      </c>
      <c r="AP315" s="9"/>
      <c r="AQ315" s="22">
        <v>0.114136</v>
      </c>
      <c r="AR315" s="22">
        <v>249.249</v>
      </c>
      <c r="AS315" s="22">
        <v>-1.3561999999999999E-2</v>
      </c>
      <c r="AT315" s="22">
        <v>305</v>
      </c>
      <c r="AU315" s="22">
        <v>0.113495</v>
      </c>
      <c r="AV315">
        <f t="shared" si="56"/>
        <v>13.561999999999999</v>
      </c>
      <c r="AW315">
        <f t="shared" si="57"/>
        <v>1.5479124319999999</v>
      </c>
      <c r="AX315" s="9"/>
      <c r="AY315" s="22">
        <v>1.4358500000000001</v>
      </c>
      <c r="AZ315" s="22">
        <v>298.47899999999998</v>
      </c>
      <c r="BA315" s="22">
        <v>-6.7077600000000001E-3</v>
      </c>
      <c r="BB315" s="22">
        <v>305</v>
      </c>
      <c r="BC315" s="22">
        <v>1.4352400000000001</v>
      </c>
      <c r="BD315">
        <f t="shared" si="58"/>
        <v>6.7077600000000004</v>
      </c>
      <c r="BE315">
        <f t="shared" si="59"/>
        <v>9.6313371960000005</v>
      </c>
    </row>
    <row r="316" spans="6:57">
      <c r="F316" s="9"/>
      <c r="G316" s="22">
        <v>0.1091</v>
      </c>
      <c r="H316" s="22">
        <v>52.456899999999997</v>
      </c>
      <c r="I316" s="22">
        <v>-1.5280200000000001E-2</v>
      </c>
      <c r="J316" s="22">
        <v>306</v>
      </c>
      <c r="K316" s="22">
        <v>0.108276</v>
      </c>
      <c r="L316">
        <f t="shared" si="48"/>
        <v>15.280200000000001</v>
      </c>
      <c r="M316">
        <f t="shared" si="49"/>
        <v>1.66706982</v>
      </c>
      <c r="N316" s="9"/>
      <c r="O316" s="22">
        <v>1.44089</v>
      </c>
      <c r="P316" s="22">
        <v>101.72499999999999</v>
      </c>
      <c r="Q316" s="22">
        <v>-7.8582800000000005E-3</v>
      </c>
      <c r="R316" s="22">
        <v>306</v>
      </c>
      <c r="S316" s="22">
        <v>1.4401200000000001</v>
      </c>
      <c r="T316">
        <f t="shared" si="50"/>
        <v>7.8582800000000006</v>
      </c>
      <c r="U316">
        <f t="shared" si="51"/>
        <v>11.322917069200001</v>
      </c>
      <c r="X316" s="9"/>
      <c r="Y316" s="22">
        <v>0.1091</v>
      </c>
      <c r="Z316" s="22">
        <v>150.935</v>
      </c>
      <c r="AA316" s="22">
        <v>-1.4544700000000001E-2</v>
      </c>
      <c r="AB316" s="22">
        <v>306</v>
      </c>
      <c r="AC316" s="22">
        <v>0.108337</v>
      </c>
      <c r="AD316">
        <f t="shared" si="52"/>
        <v>14.544700000000001</v>
      </c>
      <c r="AE316">
        <f t="shared" si="53"/>
        <v>1.5868267700000001</v>
      </c>
      <c r="AF316" s="9"/>
      <c r="AG316" s="22">
        <v>1.44089</v>
      </c>
      <c r="AH316" s="22">
        <v>200.14500000000001</v>
      </c>
      <c r="AI316" s="22">
        <v>-7.0343000000000003E-3</v>
      </c>
      <c r="AJ316" s="22">
        <v>306</v>
      </c>
      <c r="AK316" s="22">
        <v>1.4401200000000001</v>
      </c>
      <c r="AL316">
        <f t="shared" si="54"/>
        <v>7.0343</v>
      </c>
      <c r="AM316">
        <f t="shared" si="55"/>
        <v>10.135652527</v>
      </c>
      <c r="AP316" s="9"/>
      <c r="AQ316" s="22">
        <v>0.1091</v>
      </c>
      <c r="AR316" s="22">
        <v>249.26</v>
      </c>
      <c r="AS316" s="22">
        <v>-1.3561999999999999E-2</v>
      </c>
      <c r="AT316" s="22">
        <v>306</v>
      </c>
      <c r="AU316" s="22">
        <v>0.10849</v>
      </c>
      <c r="AV316">
        <f t="shared" si="56"/>
        <v>13.561999999999999</v>
      </c>
      <c r="AW316">
        <f t="shared" si="57"/>
        <v>1.4796141999999999</v>
      </c>
      <c r="AX316" s="9"/>
      <c r="AY316" s="22">
        <v>1.44089</v>
      </c>
      <c r="AZ316" s="22">
        <v>298.48899999999998</v>
      </c>
      <c r="BA316" s="22">
        <v>-6.6406299999999998E-3</v>
      </c>
      <c r="BB316" s="22">
        <v>306</v>
      </c>
      <c r="BC316" s="22">
        <v>1.4401200000000001</v>
      </c>
      <c r="BD316">
        <f t="shared" si="58"/>
        <v>6.6406299999999998</v>
      </c>
      <c r="BE316">
        <f t="shared" si="59"/>
        <v>9.5684173606999998</v>
      </c>
    </row>
    <row r="317" spans="6:57">
      <c r="F317" s="9"/>
      <c r="G317" s="22">
        <v>0.104065</v>
      </c>
      <c r="H317" s="22">
        <v>52.466900000000003</v>
      </c>
      <c r="I317" s="22">
        <v>-1.52771E-2</v>
      </c>
      <c r="J317" s="22">
        <v>307</v>
      </c>
      <c r="K317" s="22">
        <v>0.103271</v>
      </c>
      <c r="L317">
        <f t="shared" si="48"/>
        <v>15.277100000000001</v>
      </c>
      <c r="M317">
        <f t="shared" si="49"/>
        <v>1.5898114115000002</v>
      </c>
      <c r="N317" s="9"/>
      <c r="O317" s="22">
        <v>1.4459200000000001</v>
      </c>
      <c r="P317" s="22">
        <v>101.735</v>
      </c>
      <c r="Q317" s="22">
        <v>-7.7850300000000001E-3</v>
      </c>
      <c r="R317" s="22">
        <v>307</v>
      </c>
      <c r="S317" s="22">
        <v>1.4453100000000001</v>
      </c>
      <c r="T317">
        <f t="shared" si="50"/>
        <v>7.7850299999999999</v>
      </c>
      <c r="U317">
        <f t="shared" si="51"/>
        <v>11.256530577600001</v>
      </c>
      <c r="X317" s="9"/>
      <c r="Y317" s="22">
        <v>0.104065</v>
      </c>
      <c r="Z317" s="22">
        <v>150.94499999999999</v>
      </c>
      <c r="AA317" s="22">
        <v>-1.45477E-2</v>
      </c>
      <c r="AB317" s="22">
        <v>307</v>
      </c>
      <c r="AC317" s="22">
        <v>0.103302</v>
      </c>
      <c r="AD317">
        <f t="shared" si="52"/>
        <v>14.547700000000001</v>
      </c>
      <c r="AE317">
        <f t="shared" si="53"/>
        <v>1.5139064005000002</v>
      </c>
      <c r="AF317" s="9"/>
      <c r="AG317" s="22">
        <v>1.4459200000000001</v>
      </c>
      <c r="AH317" s="22">
        <v>200.155</v>
      </c>
      <c r="AI317" s="22">
        <v>-6.9549599999999996E-3</v>
      </c>
      <c r="AJ317" s="22">
        <v>307</v>
      </c>
      <c r="AK317" s="22">
        <v>1.4443999999999999</v>
      </c>
      <c r="AL317">
        <f t="shared" si="54"/>
        <v>6.9549599999999998</v>
      </c>
      <c r="AM317">
        <f t="shared" si="55"/>
        <v>10.056315763200001</v>
      </c>
      <c r="AP317" s="9"/>
      <c r="AQ317" s="22">
        <v>0.104065</v>
      </c>
      <c r="AR317" s="22">
        <v>249.27</v>
      </c>
      <c r="AS317" s="22">
        <v>-1.3561999999999999E-2</v>
      </c>
      <c r="AT317" s="22">
        <v>307</v>
      </c>
      <c r="AU317" s="22">
        <v>0.103394</v>
      </c>
      <c r="AV317">
        <f t="shared" si="56"/>
        <v>13.561999999999999</v>
      </c>
      <c r="AW317">
        <f t="shared" si="57"/>
        <v>1.4113295299999999</v>
      </c>
      <c r="AX317" s="9"/>
      <c r="AY317" s="22">
        <v>1.4459200000000001</v>
      </c>
      <c r="AZ317" s="22">
        <v>298.49900000000002</v>
      </c>
      <c r="BA317" s="22">
        <v>-6.5734900000000004E-3</v>
      </c>
      <c r="BB317" s="22">
        <v>307</v>
      </c>
      <c r="BC317" s="22">
        <v>1.4450099999999999</v>
      </c>
      <c r="BD317">
        <f t="shared" si="58"/>
        <v>6.5734900000000005</v>
      </c>
      <c r="BE317">
        <f t="shared" si="59"/>
        <v>9.5047406608000014</v>
      </c>
    </row>
    <row r="318" spans="6:57">
      <c r="F318" s="9"/>
      <c r="G318" s="22">
        <v>9.9029500000000006E-2</v>
      </c>
      <c r="H318" s="22">
        <v>52.476999999999997</v>
      </c>
      <c r="I318" s="22">
        <v>-1.5280200000000001E-2</v>
      </c>
      <c r="J318" s="22">
        <v>308</v>
      </c>
      <c r="K318" s="22">
        <v>9.8266599999999996E-2</v>
      </c>
      <c r="L318">
        <f t="shared" si="48"/>
        <v>15.280200000000001</v>
      </c>
      <c r="M318">
        <f t="shared" si="49"/>
        <v>1.5131905659000002</v>
      </c>
      <c r="N318" s="9"/>
      <c r="O318" s="22">
        <v>1.45096</v>
      </c>
      <c r="P318" s="22">
        <v>101.745</v>
      </c>
      <c r="Q318" s="22">
        <v>-7.7117899999999996E-3</v>
      </c>
      <c r="R318" s="22">
        <v>308</v>
      </c>
      <c r="S318" s="22">
        <v>1.4504999999999999</v>
      </c>
      <c r="T318">
        <f t="shared" si="50"/>
        <v>7.7117899999999997</v>
      </c>
      <c r="U318">
        <f t="shared" si="51"/>
        <v>11.189498818400001</v>
      </c>
      <c r="X318" s="9"/>
      <c r="Y318" s="22">
        <v>9.9029500000000006E-2</v>
      </c>
      <c r="Z318" s="22">
        <v>150.95500000000001</v>
      </c>
      <c r="AA318" s="22">
        <v>-1.4563E-2</v>
      </c>
      <c r="AB318" s="22">
        <v>308</v>
      </c>
      <c r="AC318" s="22">
        <v>9.8327600000000001E-2</v>
      </c>
      <c r="AD318">
        <f t="shared" si="52"/>
        <v>14.562999999999999</v>
      </c>
      <c r="AE318">
        <f t="shared" si="53"/>
        <v>1.4421666085</v>
      </c>
      <c r="AF318" s="9"/>
      <c r="AG318" s="22">
        <v>1.45096</v>
      </c>
      <c r="AH318" s="22">
        <v>200.16499999999999</v>
      </c>
      <c r="AI318" s="22">
        <v>-6.87866E-3</v>
      </c>
      <c r="AJ318" s="22">
        <v>308</v>
      </c>
      <c r="AK318" s="22">
        <v>1.4495800000000001</v>
      </c>
      <c r="AL318">
        <f t="shared" si="54"/>
        <v>6.87866</v>
      </c>
      <c r="AM318">
        <f t="shared" si="55"/>
        <v>9.9806605136000002</v>
      </c>
      <c r="AP318" s="9"/>
      <c r="AQ318" s="22">
        <v>9.9029500000000006E-2</v>
      </c>
      <c r="AR318" s="22">
        <v>249.28</v>
      </c>
      <c r="AS318" s="22">
        <v>-1.3561999999999999E-2</v>
      </c>
      <c r="AT318" s="22">
        <v>308</v>
      </c>
      <c r="AU318" s="22">
        <v>9.8327600000000001E-2</v>
      </c>
      <c r="AV318">
        <f t="shared" si="56"/>
        <v>13.561999999999999</v>
      </c>
      <c r="AW318">
        <f t="shared" si="57"/>
        <v>1.3430380790000001</v>
      </c>
      <c r="AX318" s="9"/>
      <c r="AY318" s="22">
        <v>1.45096</v>
      </c>
      <c r="AZ318" s="22">
        <v>298.50900000000001</v>
      </c>
      <c r="BA318" s="22">
        <v>-6.4971899999999999E-3</v>
      </c>
      <c r="BB318" s="22">
        <v>308</v>
      </c>
      <c r="BC318" s="22">
        <v>1.4501999999999999</v>
      </c>
      <c r="BD318">
        <f t="shared" si="58"/>
        <v>6.4971899999999998</v>
      </c>
      <c r="BE318">
        <f t="shared" si="59"/>
        <v>9.4271628023999998</v>
      </c>
    </row>
    <row r="319" spans="6:57">
      <c r="F319" s="9"/>
      <c r="G319" s="22">
        <v>9.3994099999999997E-2</v>
      </c>
      <c r="H319" s="22">
        <v>52.487099999999998</v>
      </c>
      <c r="I319" s="22">
        <v>-1.52893E-2</v>
      </c>
      <c r="J319" s="22">
        <v>309</v>
      </c>
      <c r="K319" s="22">
        <v>9.3292200000000006E-2</v>
      </c>
      <c r="L319">
        <f t="shared" si="48"/>
        <v>15.289300000000001</v>
      </c>
      <c r="M319">
        <f t="shared" si="49"/>
        <v>1.43710399313</v>
      </c>
      <c r="N319" s="9"/>
      <c r="O319" s="22">
        <v>1.4559899999999999</v>
      </c>
      <c r="P319" s="22">
        <v>101.756</v>
      </c>
      <c r="Q319" s="22">
        <v>-7.6171900000000002E-3</v>
      </c>
      <c r="R319" s="22">
        <v>309</v>
      </c>
      <c r="S319" s="22">
        <v>1.4553799999999999</v>
      </c>
      <c r="T319">
        <f t="shared" si="50"/>
        <v>7.6171899999999999</v>
      </c>
      <c r="U319">
        <f t="shared" si="51"/>
        <v>11.090552468099999</v>
      </c>
      <c r="X319" s="9"/>
      <c r="Y319" s="22">
        <v>9.3994099999999997E-2</v>
      </c>
      <c r="Z319" s="22">
        <v>150.965</v>
      </c>
      <c r="AA319" s="22">
        <v>-1.45752E-2</v>
      </c>
      <c r="AB319" s="22">
        <v>309</v>
      </c>
      <c r="AC319" s="22">
        <v>9.3261700000000003E-2</v>
      </c>
      <c r="AD319">
        <f t="shared" si="52"/>
        <v>14.575200000000001</v>
      </c>
      <c r="AE319">
        <f t="shared" si="53"/>
        <v>1.3699828063199999</v>
      </c>
      <c r="AF319" s="9"/>
      <c r="AG319" s="22">
        <v>1.4559899999999999</v>
      </c>
      <c r="AH319" s="22">
        <v>200.17500000000001</v>
      </c>
      <c r="AI319" s="22">
        <v>-6.7962600000000001E-3</v>
      </c>
      <c r="AJ319" s="22">
        <v>309</v>
      </c>
      <c r="AK319" s="22">
        <v>1.4550799999999999</v>
      </c>
      <c r="AL319">
        <f t="shared" si="54"/>
        <v>6.7962600000000002</v>
      </c>
      <c r="AM319">
        <f t="shared" si="55"/>
        <v>9.8952865974000002</v>
      </c>
      <c r="AP319" s="9"/>
      <c r="AQ319" s="22">
        <v>9.3994099999999997E-2</v>
      </c>
      <c r="AR319" s="22">
        <v>249.29</v>
      </c>
      <c r="AS319" s="22">
        <v>-1.35651E-2</v>
      </c>
      <c r="AT319" s="22">
        <v>309</v>
      </c>
      <c r="AU319" s="22">
        <v>9.3292200000000006E-2</v>
      </c>
      <c r="AV319">
        <f t="shared" si="56"/>
        <v>13.565099999999999</v>
      </c>
      <c r="AW319">
        <f t="shared" si="57"/>
        <v>1.2750393659099999</v>
      </c>
      <c r="AX319" s="9"/>
      <c r="AY319" s="22">
        <v>1.4559899999999999</v>
      </c>
      <c r="AZ319" s="22">
        <v>298.51900000000001</v>
      </c>
      <c r="BA319" s="22">
        <v>-6.4270000000000004E-3</v>
      </c>
      <c r="BB319" s="22">
        <v>309</v>
      </c>
      <c r="BC319" s="22">
        <v>1.4553799999999999</v>
      </c>
      <c r="BD319">
        <f t="shared" si="58"/>
        <v>6.4270000000000005</v>
      </c>
      <c r="BE319">
        <f t="shared" si="59"/>
        <v>9.3576477300000001</v>
      </c>
    </row>
    <row r="320" spans="6:57">
      <c r="F320" s="9"/>
      <c r="G320" s="22">
        <v>8.8958700000000002E-2</v>
      </c>
      <c r="H320" s="22">
        <v>52.497199999999999</v>
      </c>
      <c r="I320" s="22">
        <v>-1.5286299999999999E-2</v>
      </c>
      <c r="J320" s="22">
        <v>310</v>
      </c>
      <c r="K320" s="22">
        <v>8.8226299999999994E-2</v>
      </c>
      <c r="L320">
        <f t="shared" si="48"/>
        <v>15.286299999999999</v>
      </c>
      <c r="M320">
        <f t="shared" si="49"/>
        <v>1.3598493758099999</v>
      </c>
      <c r="N320" s="9"/>
      <c r="O320" s="22">
        <v>1.4610300000000001</v>
      </c>
      <c r="P320" s="22">
        <v>101.76600000000001</v>
      </c>
      <c r="Q320" s="22">
        <v>-7.55005E-3</v>
      </c>
      <c r="R320" s="22">
        <v>310</v>
      </c>
      <c r="S320" s="22">
        <v>1.4605699999999999</v>
      </c>
      <c r="T320">
        <f t="shared" si="50"/>
        <v>7.5500499999999997</v>
      </c>
      <c r="U320">
        <f t="shared" si="51"/>
        <v>11.030849551499999</v>
      </c>
      <c r="X320" s="9"/>
      <c r="Y320" s="22">
        <v>8.8958700000000002E-2</v>
      </c>
      <c r="Z320" s="22">
        <v>150.97499999999999</v>
      </c>
      <c r="AA320" s="22">
        <v>-1.45752E-2</v>
      </c>
      <c r="AB320" s="22">
        <v>310</v>
      </c>
      <c r="AC320" s="22">
        <v>8.8256799999999996E-2</v>
      </c>
      <c r="AD320">
        <f t="shared" si="52"/>
        <v>14.575200000000001</v>
      </c>
      <c r="AE320">
        <f t="shared" si="53"/>
        <v>1.29659084424</v>
      </c>
      <c r="AF320" s="9"/>
      <c r="AG320" s="22">
        <v>1.4610300000000001</v>
      </c>
      <c r="AH320" s="22">
        <v>200.185</v>
      </c>
      <c r="AI320" s="22">
        <v>-6.70471E-3</v>
      </c>
      <c r="AJ320" s="22">
        <v>310</v>
      </c>
      <c r="AK320" s="22">
        <v>1.4605699999999999</v>
      </c>
      <c r="AL320">
        <f t="shared" si="54"/>
        <v>6.7047100000000004</v>
      </c>
      <c r="AM320">
        <f t="shared" si="55"/>
        <v>9.7957824513000009</v>
      </c>
      <c r="AP320" s="9"/>
      <c r="AQ320" s="22">
        <v>8.8958700000000002E-2</v>
      </c>
      <c r="AR320" s="22">
        <v>249.3</v>
      </c>
      <c r="AS320" s="22">
        <v>-1.35803E-2</v>
      </c>
      <c r="AT320" s="22">
        <v>310</v>
      </c>
      <c r="AU320" s="22">
        <v>8.8256799999999996E-2</v>
      </c>
      <c r="AV320">
        <f t="shared" si="56"/>
        <v>13.580299999999999</v>
      </c>
      <c r="AW320">
        <f t="shared" si="57"/>
        <v>1.20808583361</v>
      </c>
      <c r="AX320" s="9"/>
      <c r="AY320" s="22">
        <v>1.4610300000000001</v>
      </c>
      <c r="AZ320" s="22">
        <v>298.529</v>
      </c>
      <c r="BA320" s="22">
        <v>-6.3445999999999997E-3</v>
      </c>
      <c r="BB320" s="22">
        <v>310</v>
      </c>
      <c r="BC320" s="22">
        <v>1.4599599999999999</v>
      </c>
      <c r="BD320">
        <f t="shared" si="58"/>
        <v>6.3445999999999998</v>
      </c>
      <c r="BE320">
        <f t="shared" si="59"/>
        <v>9.2696509379999998</v>
      </c>
    </row>
    <row r="321" spans="6:57">
      <c r="F321" s="9"/>
      <c r="G321" s="22">
        <v>8.3923300000000006E-2</v>
      </c>
      <c r="H321" s="22">
        <v>52.507199999999997</v>
      </c>
      <c r="I321" s="22">
        <v>-1.5286299999999999E-2</v>
      </c>
      <c r="J321" s="22">
        <v>311</v>
      </c>
      <c r="K321" s="22">
        <v>8.3099400000000004E-2</v>
      </c>
      <c r="L321">
        <f t="shared" si="48"/>
        <v>15.286299999999999</v>
      </c>
      <c r="M321">
        <f t="shared" si="49"/>
        <v>1.2828767407899999</v>
      </c>
      <c r="N321" s="9"/>
      <c r="O321" s="22">
        <v>1.4660599999999999</v>
      </c>
      <c r="P321" s="22">
        <v>101.776</v>
      </c>
      <c r="Q321" s="22">
        <v>-7.4584999999999999E-3</v>
      </c>
      <c r="R321" s="22">
        <v>311</v>
      </c>
      <c r="S321" s="22">
        <v>1.46515</v>
      </c>
      <c r="T321">
        <f t="shared" si="50"/>
        <v>7.4584999999999999</v>
      </c>
      <c r="U321">
        <f t="shared" si="51"/>
        <v>10.934608509999999</v>
      </c>
      <c r="X321" s="9"/>
      <c r="Y321" s="22">
        <v>8.3923300000000006E-2</v>
      </c>
      <c r="Z321" s="22">
        <v>150.98500000000001</v>
      </c>
      <c r="AA321" s="22">
        <v>-1.45874E-2</v>
      </c>
      <c r="AB321" s="22">
        <v>311</v>
      </c>
      <c r="AC321" s="22">
        <v>8.3221400000000001E-2</v>
      </c>
      <c r="AD321">
        <f t="shared" si="52"/>
        <v>14.587400000000001</v>
      </c>
      <c r="AE321">
        <f t="shared" si="53"/>
        <v>1.2242227464200002</v>
      </c>
      <c r="AF321" s="9"/>
      <c r="AG321" s="22">
        <v>1.4660599999999999</v>
      </c>
      <c r="AH321" s="22">
        <v>200.19499999999999</v>
      </c>
      <c r="AI321" s="22">
        <v>-6.6039999999999996E-3</v>
      </c>
      <c r="AJ321" s="22">
        <v>311</v>
      </c>
      <c r="AK321" s="22">
        <v>1.4660599999999999</v>
      </c>
      <c r="AL321">
        <f t="shared" si="54"/>
        <v>6.6039999999999992</v>
      </c>
      <c r="AM321">
        <f t="shared" si="55"/>
        <v>9.6818602399999989</v>
      </c>
      <c r="AP321" s="9"/>
      <c r="AQ321" s="22">
        <v>8.3923300000000006E-2</v>
      </c>
      <c r="AR321" s="22">
        <v>249.31</v>
      </c>
      <c r="AS321" s="22">
        <v>-1.36017E-2</v>
      </c>
      <c r="AT321" s="22">
        <v>311</v>
      </c>
      <c r="AU321" s="22">
        <v>8.3312999999999998E-2</v>
      </c>
      <c r="AV321">
        <f t="shared" si="56"/>
        <v>13.601699999999999</v>
      </c>
      <c r="AW321">
        <f t="shared" si="57"/>
        <v>1.14149954961</v>
      </c>
      <c r="AX321" s="9"/>
      <c r="AY321" s="22">
        <v>1.4660599999999999</v>
      </c>
      <c r="AZ321" s="22">
        <v>298.53899999999999</v>
      </c>
      <c r="BA321" s="22">
        <v>-6.2713600000000001E-3</v>
      </c>
      <c r="BB321" s="22">
        <v>311</v>
      </c>
      <c r="BC321" s="22">
        <v>1.46576</v>
      </c>
      <c r="BD321">
        <f t="shared" si="58"/>
        <v>6.2713600000000005</v>
      </c>
      <c r="BE321">
        <f t="shared" si="59"/>
        <v>9.1941900416000006</v>
      </c>
    </row>
    <row r="322" spans="6:57">
      <c r="F322" s="9"/>
      <c r="G322" s="22">
        <v>7.8887899999999997E-2</v>
      </c>
      <c r="H322" s="22">
        <v>52.517299999999999</v>
      </c>
      <c r="I322" s="22">
        <v>-1.5286299999999999E-2</v>
      </c>
      <c r="J322" s="22">
        <v>312</v>
      </c>
      <c r="K322" s="22">
        <v>7.8155500000000003E-2</v>
      </c>
      <c r="L322">
        <f t="shared" si="48"/>
        <v>15.286299999999999</v>
      </c>
      <c r="M322">
        <f t="shared" si="49"/>
        <v>1.20590410577</v>
      </c>
      <c r="N322" s="9"/>
      <c r="O322" s="22">
        <v>1.4711000000000001</v>
      </c>
      <c r="P322" s="22">
        <v>101.786</v>
      </c>
      <c r="Q322" s="22">
        <v>-7.3730499999999999E-3</v>
      </c>
      <c r="R322" s="22">
        <v>312</v>
      </c>
      <c r="S322" s="22">
        <v>1.4706399999999999</v>
      </c>
      <c r="T322">
        <f t="shared" si="50"/>
        <v>7.3730500000000001</v>
      </c>
      <c r="U322">
        <f t="shared" si="51"/>
        <v>10.846493855</v>
      </c>
      <c r="X322" s="9"/>
      <c r="Y322" s="22">
        <v>7.8887899999999997E-2</v>
      </c>
      <c r="Z322" s="22">
        <v>150.995</v>
      </c>
      <c r="AA322" s="22">
        <v>-1.4599600000000001E-2</v>
      </c>
      <c r="AB322" s="22">
        <v>312</v>
      </c>
      <c r="AC322" s="22">
        <v>7.8125E-2</v>
      </c>
      <c r="AD322">
        <f t="shared" si="52"/>
        <v>14.599600000000001</v>
      </c>
      <c r="AE322">
        <f t="shared" si="53"/>
        <v>1.1517317848399999</v>
      </c>
      <c r="AF322" s="9"/>
      <c r="AG322" s="22">
        <v>1.4711000000000001</v>
      </c>
      <c r="AH322" s="22">
        <v>200.20599999999999</v>
      </c>
      <c r="AI322" s="22">
        <v>-6.5033000000000001E-3</v>
      </c>
      <c r="AJ322" s="22">
        <v>312</v>
      </c>
      <c r="AK322" s="22">
        <v>1.46973</v>
      </c>
      <c r="AL322">
        <f t="shared" si="54"/>
        <v>6.5033000000000003</v>
      </c>
      <c r="AM322">
        <f t="shared" si="55"/>
        <v>9.5670046300000013</v>
      </c>
      <c r="AP322" s="9"/>
      <c r="AQ322" s="22">
        <v>7.8887899999999997E-2</v>
      </c>
      <c r="AR322" s="22">
        <v>249.32</v>
      </c>
      <c r="AS322" s="22">
        <v>-1.36139E-2</v>
      </c>
      <c r="AT322" s="22">
        <v>312</v>
      </c>
      <c r="AU322" s="22">
        <v>7.8308100000000005E-2</v>
      </c>
      <c r="AV322">
        <f t="shared" si="56"/>
        <v>13.613899999999999</v>
      </c>
      <c r="AW322">
        <f t="shared" si="57"/>
        <v>1.07397198181</v>
      </c>
      <c r="AX322" s="9"/>
      <c r="AY322" s="22">
        <v>1.4711000000000001</v>
      </c>
      <c r="AZ322" s="22">
        <v>298.54899999999998</v>
      </c>
      <c r="BA322" s="22">
        <v>-6.1767599999999999E-3</v>
      </c>
      <c r="BB322" s="22">
        <v>312</v>
      </c>
      <c r="BC322" s="22">
        <v>1.46973</v>
      </c>
      <c r="BD322">
        <f t="shared" si="58"/>
        <v>6.1767599999999998</v>
      </c>
      <c r="BE322">
        <f t="shared" si="59"/>
        <v>9.0866316359999999</v>
      </c>
    </row>
    <row r="323" spans="6:57">
      <c r="F323" s="9"/>
      <c r="G323" s="22">
        <v>7.3852500000000001E-2</v>
      </c>
      <c r="H323" s="22">
        <v>52.5274</v>
      </c>
      <c r="I323" s="22">
        <v>-1.52893E-2</v>
      </c>
      <c r="J323" s="22">
        <v>313</v>
      </c>
      <c r="K323" s="22">
        <v>7.3028599999999999E-2</v>
      </c>
      <c r="L323">
        <f t="shared" si="48"/>
        <v>15.289300000000001</v>
      </c>
      <c r="M323">
        <f t="shared" si="49"/>
        <v>1.1291530282500002</v>
      </c>
      <c r="N323" s="9"/>
      <c r="O323" s="22">
        <v>1.47614</v>
      </c>
      <c r="P323" s="22">
        <v>101.79600000000001</v>
      </c>
      <c r="Q323" s="22">
        <v>-7.2845499999999999E-3</v>
      </c>
      <c r="R323" s="22">
        <v>313</v>
      </c>
      <c r="S323" s="22">
        <v>1.47522</v>
      </c>
      <c r="T323">
        <f t="shared" si="50"/>
        <v>7.2845500000000003</v>
      </c>
      <c r="U323">
        <f t="shared" si="51"/>
        <v>10.753015637000001</v>
      </c>
      <c r="X323" s="9"/>
      <c r="Y323" s="22">
        <v>7.3852500000000001E-2</v>
      </c>
      <c r="Z323" s="22">
        <v>151.005</v>
      </c>
      <c r="AA323" s="22">
        <v>-1.4599600000000001E-2</v>
      </c>
      <c r="AB323" s="22">
        <v>313</v>
      </c>
      <c r="AC323" s="22">
        <v>7.3181200000000002E-2</v>
      </c>
      <c r="AD323">
        <f t="shared" si="52"/>
        <v>14.599600000000001</v>
      </c>
      <c r="AE323">
        <f t="shared" si="53"/>
        <v>1.0782169590000001</v>
      </c>
      <c r="AF323" s="9"/>
      <c r="AG323" s="22">
        <v>1.47614</v>
      </c>
      <c r="AH323" s="22">
        <v>200.21600000000001</v>
      </c>
      <c r="AI323" s="22">
        <v>-6.41174E-3</v>
      </c>
      <c r="AJ323" s="22">
        <v>313</v>
      </c>
      <c r="AK323" s="22">
        <v>1.4755199999999999</v>
      </c>
      <c r="AL323">
        <f t="shared" si="54"/>
        <v>6.41174</v>
      </c>
      <c r="AM323">
        <f t="shared" si="55"/>
        <v>9.4646258836000001</v>
      </c>
      <c r="AP323" s="9"/>
      <c r="AQ323" s="22">
        <v>7.3852500000000001E-2</v>
      </c>
      <c r="AR323" s="22">
        <v>249.33</v>
      </c>
      <c r="AS323" s="22">
        <v>-1.3623E-2</v>
      </c>
      <c r="AT323" s="22">
        <v>313</v>
      </c>
      <c r="AU323" s="22">
        <v>7.3059100000000002E-2</v>
      </c>
      <c r="AV323">
        <f t="shared" si="56"/>
        <v>13.622999999999999</v>
      </c>
      <c r="AW323">
        <f t="shared" si="57"/>
        <v>1.0060926075000001</v>
      </c>
      <c r="AX323" s="9"/>
      <c r="AY323" s="22">
        <v>1.47614</v>
      </c>
      <c r="AZ323" s="22">
        <v>298.55900000000003</v>
      </c>
      <c r="BA323" s="22">
        <v>-6.0760500000000004E-3</v>
      </c>
      <c r="BB323" s="22">
        <v>313</v>
      </c>
      <c r="BC323" s="22">
        <v>1.47461</v>
      </c>
      <c r="BD323">
        <f t="shared" si="58"/>
        <v>6.0760500000000004</v>
      </c>
      <c r="BE323">
        <f t="shared" si="59"/>
        <v>8.9691004470000006</v>
      </c>
    </row>
    <row r="324" spans="6:57">
      <c r="F324" s="9"/>
      <c r="G324" s="22">
        <v>6.8817100000000006E-2</v>
      </c>
      <c r="H324" s="22">
        <v>52.537399999999998</v>
      </c>
      <c r="I324" s="22">
        <v>-1.5292399999999999E-2</v>
      </c>
      <c r="J324" s="22">
        <v>314</v>
      </c>
      <c r="K324" s="22">
        <v>6.8115200000000001E-2</v>
      </c>
      <c r="L324">
        <f t="shared" si="48"/>
        <v>15.292399999999999</v>
      </c>
      <c r="M324">
        <f t="shared" si="49"/>
        <v>1.05237862004</v>
      </c>
      <c r="N324" s="9"/>
      <c r="O324" s="22">
        <v>1.4811700000000001</v>
      </c>
      <c r="P324" s="22">
        <v>101.806</v>
      </c>
      <c r="Q324" s="22">
        <v>-7.17163E-3</v>
      </c>
      <c r="R324" s="22">
        <v>314</v>
      </c>
      <c r="S324" s="22">
        <v>1.4801</v>
      </c>
      <c r="T324">
        <f t="shared" si="50"/>
        <v>7.1716300000000004</v>
      </c>
      <c r="U324">
        <f t="shared" si="51"/>
        <v>10.622403207100001</v>
      </c>
      <c r="X324" s="9"/>
      <c r="Y324" s="22">
        <v>6.8817100000000006E-2</v>
      </c>
      <c r="Z324" s="22">
        <v>151.01499999999999</v>
      </c>
      <c r="AA324" s="22">
        <v>-1.46027E-2</v>
      </c>
      <c r="AB324" s="22">
        <v>314</v>
      </c>
      <c r="AC324" s="22">
        <v>6.8145800000000006E-2</v>
      </c>
      <c r="AD324">
        <f t="shared" si="52"/>
        <v>14.6027</v>
      </c>
      <c r="AE324">
        <f t="shared" si="53"/>
        <v>1.0049154661700002</v>
      </c>
      <c r="AF324" s="9"/>
      <c r="AG324" s="22">
        <v>1.4811700000000001</v>
      </c>
      <c r="AH324" s="22">
        <v>200.226</v>
      </c>
      <c r="AI324" s="22">
        <v>-6.3140899999999996E-3</v>
      </c>
      <c r="AJ324" s="22">
        <v>314</v>
      </c>
      <c r="AK324" s="22">
        <v>1.4801</v>
      </c>
      <c r="AL324">
        <f t="shared" si="54"/>
        <v>6.3140899999999993</v>
      </c>
      <c r="AM324">
        <f t="shared" si="55"/>
        <v>9.3522406853</v>
      </c>
      <c r="AP324" s="9"/>
      <c r="AQ324" s="22">
        <v>6.8817100000000006E-2</v>
      </c>
      <c r="AR324" s="22">
        <v>249.34</v>
      </c>
      <c r="AS324" s="22">
        <v>-1.3623E-2</v>
      </c>
      <c r="AT324" s="22">
        <v>314</v>
      </c>
      <c r="AU324" s="22">
        <v>6.8115200000000001E-2</v>
      </c>
      <c r="AV324">
        <f t="shared" si="56"/>
        <v>13.622999999999999</v>
      </c>
      <c r="AW324">
        <f t="shared" si="57"/>
        <v>0.9374953533</v>
      </c>
      <c r="AX324" s="9"/>
      <c r="AY324" s="22">
        <v>1.4811700000000001</v>
      </c>
      <c r="AZ324" s="22">
        <v>298.57</v>
      </c>
      <c r="BA324" s="22">
        <v>-5.9783900000000001E-3</v>
      </c>
      <c r="BB324" s="22">
        <v>314</v>
      </c>
      <c r="BC324" s="22">
        <v>1.4801</v>
      </c>
      <c r="BD324">
        <f t="shared" si="58"/>
        <v>5.9783900000000001</v>
      </c>
      <c r="BE324">
        <f t="shared" si="59"/>
        <v>8.8550119163000005</v>
      </c>
    </row>
    <row r="325" spans="6:57">
      <c r="F325" s="9"/>
      <c r="G325" s="22">
        <v>6.3781699999999997E-2</v>
      </c>
      <c r="H325" s="22">
        <v>52.547499999999999</v>
      </c>
      <c r="I325" s="22">
        <v>-1.5295400000000001E-2</v>
      </c>
      <c r="J325" s="22">
        <v>315</v>
      </c>
      <c r="K325" s="22">
        <v>6.3049300000000003E-2</v>
      </c>
      <c r="L325">
        <f t="shared" si="48"/>
        <v>15.295400000000001</v>
      </c>
      <c r="M325">
        <f t="shared" si="49"/>
        <v>0.97556661418000001</v>
      </c>
      <c r="N325" s="9"/>
      <c r="O325" s="22">
        <v>1.48621</v>
      </c>
      <c r="P325" s="22">
        <v>101.816</v>
      </c>
      <c r="Q325" s="22">
        <v>-7.0648200000000003E-3</v>
      </c>
      <c r="R325" s="22">
        <v>315</v>
      </c>
      <c r="S325" s="22">
        <v>1.48499</v>
      </c>
      <c r="T325">
        <f t="shared" si="50"/>
        <v>7.0648200000000001</v>
      </c>
      <c r="U325">
        <f t="shared" si="51"/>
        <v>10.4998061322</v>
      </c>
      <c r="X325" s="9"/>
      <c r="Y325" s="22">
        <v>6.3781699999999997E-2</v>
      </c>
      <c r="Z325" s="22">
        <v>151.02500000000001</v>
      </c>
      <c r="AA325" s="22">
        <v>-1.46088E-2</v>
      </c>
      <c r="AB325" s="22">
        <v>315</v>
      </c>
      <c r="AC325" s="22">
        <v>6.31409E-2</v>
      </c>
      <c r="AD325">
        <f t="shared" si="52"/>
        <v>14.6088</v>
      </c>
      <c r="AE325">
        <f t="shared" si="53"/>
        <v>0.93177409895999996</v>
      </c>
      <c r="AF325" s="9"/>
      <c r="AG325" s="22">
        <v>1.48621</v>
      </c>
      <c r="AH325" s="22">
        <v>200.23599999999999</v>
      </c>
      <c r="AI325" s="22">
        <v>-6.2133800000000001E-3</v>
      </c>
      <c r="AJ325" s="22">
        <v>315</v>
      </c>
      <c r="AK325" s="22">
        <v>1.48499</v>
      </c>
      <c r="AL325">
        <f t="shared" si="54"/>
        <v>6.2133799999999999</v>
      </c>
      <c r="AM325">
        <f t="shared" si="55"/>
        <v>9.2343874897999996</v>
      </c>
      <c r="AP325" s="9"/>
      <c r="AQ325" s="22">
        <v>6.3781699999999997E-2</v>
      </c>
      <c r="AR325" s="22">
        <v>249.35</v>
      </c>
      <c r="AS325" s="22">
        <v>-1.3623E-2</v>
      </c>
      <c r="AT325" s="22">
        <v>315</v>
      </c>
      <c r="AU325" s="22">
        <v>6.3079800000000005E-2</v>
      </c>
      <c r="AV325">
        <f t="shared" si="56"/>
        <v>13.622999999999999</v>
      </c>
      <c r="AW325">
        <f t="shared" si="57"/>
        <v>0.86889809909999993</v>
      </c>
      <c r="AX325" s="9"/>
      <c r="AY325" s="22">
        <v>1.48621</v>
      </c>
      <c r="AZ325" s="22">
        <v>298.58</v>
      </c>
      <c r="BA325" s="22">
        <v>-5.8837899999999999E-3</v>
      </c>
      <c r="BB325" s="22">
        <v>315</v>
      </c>
      <c r="BC325" s="22">
        <v>1.4856</v>
      </c>
      <c r="BD325">
        <f t="shared" si="58"/>
        <v>5.8837899999999994</v>
      </c>
      <c r="BE325">
        <f t="shared" si="59"/>
        <v>8.7445475358999989</v>
      </c>
    </row>
    <row r="326" spans="6:57">
      <c r="F326" s="9"/>
      <c r="G326" s="22">
        <v>5.8746300000000001E-2</v>
      </c>
      <c r="H326" s="22">
        <v>52.557600000000001</v>
      </c>
      <c r="I326" s="22">
        <v>-1.52893E-2</v>
      </c>
      <c r="J326" s="22">
        <v>316</v>
      </c>
      <c r="K326" s="22">
        <v>5.8044400000000003E-2</v>
      </c>
      <c r="L326">
        <f t="shared" si="48"/>
        <v>15.289300000000001</v>
      </c>
      <c r="M326">
        <f t="shared" si="49"/>
        <v>0.89818980459000008</v>
      </c>
      <c r="N326" s="9"/>
      <c r="O326" s="22">
        <v>1.4912399999999999</v>
      </c>
      <c r="P326" s="22">
        <v>101.82599999999999</v>
      </c>
      <c r="Q326" s="22">
        <v>-6.9580099999999997E-3</v>
      </c>
      <c r="R326" s="22">
        <v>316</v>
      </c>
      <c r="S326" s="22">
        <v>1.49017</v>
      </c>
      <c r="T326">
        <f t="shared" si="50"/>
        <v>6.9580099999999998</v>
      </c>
      <c r="U326">
        <f t="shared" si="51"/>
        <v>10.376062832399999</v>
      </c>
      <c r="X326" s="9"/>
      <c r="Y326" s="22">
        <v>5.8746300000000001E-2</v>
      </c>
      <c r="Z326" s="22">
        <v>151.035</v>
      </c>
      <c r="AA326" s="22">
        <v>-1.4627100000000001E-2</v>
      </c>
      <c r="AB326" s="22">
        <v>316</v>
      </c>
      <c r="AC326" s="22">
        <v>5.8075000000000002E-2</v>
      </c>
      <c r="AD326">
        <f t="shared" si="52"/>
        <v>14.6271</v>
      </c>
      <c r="AE326">
        <f t="shared" si="53"/>
        <v>0.85928800473</v>
      </c>
      <c r="AF326" s="9"/>
      <c r="AG326" s="22">
        <v>1.4912399999999999</v>
      </c>
      <c r="AH326" s="22">
        <v>200.24600000000001</v>
      </c>
      <c r="AI326" s="22">
        <v>-6.0943600000000001E-3</v>
      </c>
      <c r="AJ326" s="22">
        <v>316</v>
      </c>
      <c r="AK326" s="22">
        <v>1.49017</v>
      </c>
      <c r="AL326">
        <f t="shared" si="54"/>
        <v>6.09436</v>
      </c>
      <c r="AM326">
        <f t="shared" si="55"/>
        <v>9.0881534064</v>
      </c>
      <c r="AP326" s="9"/>
      <c r="AQ326" s="22">
        <v>5.8746300000000001E-2</v>
      </c>
      <c r="AR326" s="22">
        <v>249.36</v>
      </c>
      <c r="AS326" s="22">
        <v>-1.3638300000000001E-2</v>
      </c>
      <c r="AT326" s="22">
        <v>316</v>
      </c>
      <c r="AU326" s="22">
        <v>5.8044400000000003E-2</v>
      </c>
      <c r="AV326">
        <f t="shared" si="56"/>
        <v>13.638300000000001</v>
      </c>
      <c r="AW326">
        <f t="shared" si="57"/>
        <v>0.80119966329000003</v>
      </c>
      <c r="AX326" s="9"/>
      <c r="AY326" s="22">
        <v>1.4912399999999999</v>
      </c>
      <c r="AZ326" s="22">
        <v>298.58999999999997</v>
      </c>
      <c r="BA326" s="22">
        <v>-5.7769800000000001E-3</v>
      </c>
      <c r="BB326" s="22">
        <v>316</v>
      </c>
      <c r="BC326" s="22">
        <v>1.49048</v>
      </c>
      <c r="BD326">
        <f t="shared" si="58"/>
        <v>5.77698</v>
      </c>
      <c r="BE326">
        <f t="shared" si="59"/>
        <v>8.6148636551999989</v>
      </c>
    </row>
    <row r="327" spans="6:57">
      <c r="F327" s="9"/>
      <c r="G327" s="22">
        <v>5.3710899999999999E-2</v>
      </c>
      <c r="H327" s="22">
        <v>52.567700000000002</v>
      </c>
      <c r="I327" s="22">
        <v>-1.5295400000000001E-2</v>
      </c>
      <c r="J327" s="22">
        <v>317</v>
      </c>
      <c r="K327" s="22">
        <v>5.3070100000000002E-2</v>
      </c>
      <c r="L327">
        <f t="shared" si="48"/>
        <v>15.295400000000001</v>
      </c>
      <c r="M327">
        <f t="shared" si="49"/>
        <v>0.82152969986000002</v>
      </c>
      <c r="N327" s="9"/>
      <c r="O327" s="22">
        <v>1.4962800000000001</v>
      </c>
      <c r="P327" s="22">
        <v>101.836</v>
      </c>
      <c r="Q327" s="22">
        <v>-6.8450899999999999E-3</v>
      </c>
      <c r="R327" s="22">
        <v>317</v>
      </c>
      <c r="S327" s="22">
        <v>1.4950600000000001</v>
      </c>
      <c r="T327">
        <f t="shared" si="50"/>
        <v>6.8450899999999999</v>
      </c>
      <c r="U327">
        <f t="shared" si="51"/>
        <v>10.2421712652</v>
      </c>
      <c r="X327" s="9"/>
      <c r="Y327" s="22">
        <v>5.3710899999999999E-2</v>
      </c>
      <c r="Z327" s="22">
        <v>151.04499999999999</v>
      </c>
      <c r="AA327" s="22">
        <v>-1.4639299999999999E-2</v>
      </c>
      <c r="AB327" s="22">
        <v>317</v>
      </c>
      <c r="AC327" s="22">
        <v>5.3009000000000001E-2</v>
      </c>
      <c r="AD327">
        <f t="shared" si="52"/>
        <v>14.639299999999999</v>
      </c>
      <c r="AE327">
        <f t="shared" si="53"/>
        <v>0.78628997836999992</v>
      </c>
      <c r="AF327" s="9"/>
      <c r="AG327" s="22">
        <v>1.4962800000000001</v>
      </c>
      <c r="AH327" s="22">
        <v>200.256</v>
      </c>
      <c r="AI327" s="22">
        <v>-5.9692399999999998E-3</v>
      </c>
      <c r="AJ327" s="22">
        <v>317</v>
      </c>
      <c r="AK327" s="22">
        <v>1.4950600000000001</v>
      </c>
      <c r="AL327">
        <f t="shared" si="54"/>
        <v>5.9692400000000001</v>
      </c>
      <c r="AM327">
        <f t="shared" si="55"/>
        <v>8.9316544271999998</v>
      </c>
      <c r="AP327" s="9"/>
      <c r="AQ327" s="22">
        <v>5.3710899999999999E-2</v>
      </c>
      <c r="AR327" s="22">
        <v>249.37</v>
      </c>
      <c r="AS327" s="22">
        <v>-1.36597E-2</v>
      </c>
      <c r="AT327" s="22">
        <v>317</v>
      </c>
      <c r="AU327" s="22">
        <v>5.3039599999999999E-2</v>
      </c>
      <c r="AV327">
        <f t="shared" si="56"/>
        <v>13.659700000000001</v>
      </c>
      <c r="AW327">
        <f t="shared" si="57"/>
        <v>0.73367478073000003</v>
      </c>
      <c r="AX327" s="9"/>
      <c r="AY327" s="22">
        <v>1.4962800000000001</v>
      </c>
      <c r="AZ327" s="22">
        <v>298.60000000000002</v>
      </c>
      <c r="BA327" s="22">
        <v>-5.6579600000000001E-3</v>
      </c>
      <c r="BB327" s="22">
        <v>317</v>
      </c>
      <c r="BC327" s="22">
        <v>1.49536</v>
      </c>
      <c r="BD327">
        <f t="shared" si="58"/>
        <v>5.6579600000000001</v>
      </c>
      <c r="BE327">
        <f t="shared" si="59"/>
        <v>8.4658923888000004</v>
      </c>
    </row>
    <row r="328" spans="6:57">
      <c r="F328" s="9"/>
      <c r="G328" s="22">
        <v>4.8675499999999997E-2</v>
      </c>
      <c r="H328" s="22">
        <v>52.5777</v>
      </c>
      <c r="I328" s="22">
        <v>-1.53168E-2</v>
      </c>
      <c r="J328" s="22">
        <v>318</v>
      </c>
      <c r="K328" s="22">
        <v>4.8428300000000001E-2</v>
      </c>
      <c r="L328">
        <f t="shared" si="48"/>
        <v>15.316800000000001</v>
      </c>
      <c r="M328">
        <f t="shared" si="49"/>
        <v>0.74555289839999994</v>
      </c>
      <c r="N328" s="9"/>
      <c r="O328" s="22">
        <v>1.5013099999999999</v>
      </c>
      <c r="P328" s="22">
        <v>101.846</v>
      </c>
      <c r="Q328" s="22">
        <v>-6.7413300000000002E-3</v>
      </c>
      <c r="R328" s="22">
        <v>318</v>
      </c>
      <c r="S328" s="22">
        <v>1.50024</v>
      </c>
      <c r="T328">
        <f t="shared" si="50"/>
        <v>6.7413300000000005</v>
      </c>
      <c r="U328">
        <f t="shared" si="51"/>
        <v>10.1208261423</v>
      </c>
      <c r="X328" s="9"/>
      <c r="Y328" s="22">
        <v>4.8675499999999997E-2</v>
      </c>
      <c r="Z328" s="22">
        <v>151.05600000000001</v>
      </c>
      <c r="AA328" s="22">
        <v>-1.4654500000000001E-2</v>
      </c>
      <c r="AB328" s="22">
        <v>318</v>
      </c>
      <c r="AC328" s="22">
        <v>4.8437500000000001E-2</v>
      </c>
      <c r="AD328">
        <f t="shared" si="52"/>
        <v>14.654500000000001</v>
      </c>
      <c r="AE328">
        <f t="shared" si="53"/>
        <v>0.71331511474999998</v>
      </c>
      <c r="AF328" s="9"/>
      <c r="AG328" s="22">
        <v>1.5013099999999999</v>
      </c>
      <c r="AH328" s="22">
        <v>200.26599999999999</v>
      </c>
      <c r="AI328" s="22">
        <v>-5.8471699999999996E-3</v>
      </c>
      <c r="AJ328" s="22">
        <v>318</v>
      </c>
      <c r="AK328" s="22">
        <v>1.50024</v>
      </c>
      <c r="AL328">
        <f t="shared" si="54"/>
        <v>5.8471699999999993</v>
      </c>
      <c r="AM328">
        <f t="shared" si="55"/>
        <v>8.7784147926999978</v>
      </c>
      <c r="AP328" s="9"/>
      <c r="AQ328" s="22">
        <v>4.8675499999999997E-2</v>
      </c>
      <c r="AR328" s="22">
        <v>249.38</v>
      </c>
      <c r="AS328" s="22">
        <v>-1.36688E-2</v>
      </c>
      <c r="AT328" s="22">
        <v>318</v>
      </c>
      <c r="AU328" s="22">
        <v>4.83887E-2</v>
      </c>
      <c r="AV328">
        <f t="shared" si="56"/>
        <v>13.668799999999999</v>
      </c>
      <c r="AW328">
        <f t="shared" si="57"/>
        <v>0.66533567439999997</v>
      </c>
      <c r="AX328" s="9"/>
      <c r="AY328" s="22">
        <v>1.5013099999999999</v>
      </c>
      <c r="AZ328" s="22">
        <v>298.61</v>
      </c>
      <c r="BA328" s="22">
        <v>-5.5419900000000001E-3</v>
      </c>
      <c r="BB328" s="22">
        <v>318</v>
      </c>
      <c r="BC328" s="22">
        <v>1.4999400000000001</v>
      </c>
      <c r="BD328">
        <f t="shared" si="58"/>
        <v>5.5419900000000002</v>
      </c>
      <c r="BE328">
        <f t="shared" si="59"/>
        <v>8.3202450069000005</v>
      </c>
    </row>
    <row r="329" spans="6:57">
      <c r="F329" s="9"/>
      <c r="G329" s="22">
        <v>4.3640100000000001E-2</v>
      </c>
      <c r="H329" s="22">
        <v>52.587800000000001</v>
      </c>
      <c r="I329" s="22">
        <v>-1.5344200000000001E-2</v>
      </c>
      <c r="J329" s="22">
        <v>319</v>
      </c>
      <c r="K329" s="22">
        <v>4.3353299999999997E-2</v>
      </c>
      <c r="L329">
        <f t="shared" si="48"/>
        <v>15.344200000000001</v>
      </c>
      <c r="M329">
        <f t="shared" si="49"/>
        <v>0.66962242242000003</v>
      </c>
      <c r="N329" s="9"/>
      <c r="O329" s="22">
        <v>1.5063500000000001</v>
      </c>
      <c r="P329" s="22">
        <v>101.85599999999999</v>
      </c>
      <c r="Q329" s="22">
        <v>-6.6101099999999998E-3</v>
      </c>
      <c r="R329" s="22">
        <v>319</v>
      </c>
      <c r="S329" s="22">
        <v>1.50543</v>
      </c>
      <c r="T329">
        <f t="shared" si="50"/>
        <v>6.6101099999999997</v>
      </c>
      <c r="U329">
        <f t="shared" si="51"/>
        <v>9.9571391985000002</v>
      </c>
      <c r="X329" s="9"/>
      <c r="Y329" s="22">
        <v>4.3640100000000001E-2</v>
      </c>
      <c r="Z329" s="22">
        <v>151.066</v>
      </c>
      <c r="AA329" s="22">
        <v>-1.46667E-2</v>
      </c>
      <c r="AB329" s="22">
        <v>319</v>
      </c>
      <c r="AC329" s="22">
        <v>4.3423499999999997E-2</v>
      </c>
      <c r="AD329">
        <f t="shared" si="52"/>
        <v>14.666699999999999</v>
      </c>
      <c r="AE329">
        <f t="shared" si="53"/>
        <v>0.64005625466999994</v>
      </c>
      <c r="AF329" s="9"/>
      <c r="AG329" s="22">
        <v>1.5063500000000001</v>
      </c>
      <c r="AH329" s="22">
        <v>200.27600000000001</v>
      </c>
      <c r="AI329" s="22">
        <v>-5.71289E-3</v>
      </c>
      <c r="AJ329" s="22">
        <v>319</v>
      </c>
      <c r="AK329" s="22">
        <v>1.5057400000000001</v>
      </c>
      <c r="AL329">
        <f t="shared" si="54"/>
        <v>5.7128899999999998</v>
      </c>
      <c r="AM329">
        <f t="shared" si="55"/>
        <v>8.6056118515000009</v>
      </c>
      <c r="AP329" s="9"/>
      <c r="AQ329" s="22">
        <v>4.3640100000000001E-2</v>
      </c>
      <c r="AR329" s="22">
        <v>249.39</v>
      </c>
      <c r="AS329" s="22">
        <v>-1.3665800000000001E-2</v>
      </c>
      <c r="AT329" s="22">
        <v>319</v>
      </c>
      <c r="AU329" s="22">
        <v>4.3377699999999998E-2</v>
      </c>
      <c r="AV329">
        <f t="shared" si="56"/>
        <v>13.665800000000001</v>
      </c>
      <c r="AW329">
        <f t="shared" si="57"/>
        <v>0.5963768785800001</v>
      </c>
      <c r="AX329" s="9"/>
      <c r="AY329" s="22">
        <v>1.5063500000000001</v>
      </c>
      <c r="AZ329" s="22">
        <v>298.62</v>
      </c>
      <c r="BA329" s="22">
        <v>-5.4016100000000003E-3</v>
      </c>
      <c r="BB329" s="22">
        <v>319</v>
      </c>
      <c r="BC329" s="22">
        <v>1.5057400000000001</v>
      </c>
      <c r="BD329">
        <f t="shared" si="58"/>
        <v>5.4016100000000007</v>
      </c>
      <c r="BE329">
        <f t="shared" si="59"/>
        <v>8.1367152235000013</v>
      </c>
    </row>
    <row r="330" spans="6:57">
      <c r="F330" s="9"/>
      <c r="G330" s="22">
        <v>3.8604699999999999E-2</v>
      </c>
      <c r="H330" s="22">
        <v>52.597900000000003</v>
      </c>
      <c r="I330" s="22">
        <v>-1.5368700000000001E-2</v>
      </c>
      <c r="J330" s="22">
        <v>320</v>
      </c>
      <c r="K330" s="22">
        <v>3.8369800000000003E-2</v>
      </c>
      <c r="L330">
        <f t="shared" si="48"/>
        <v>15.3687</v>
      </c>
      <c r="M330">
        <f t="shared" si="49"/>
        <v>0.59330405288999999</v>
      </c>
      <c r="N330" s="9"/>
      <c r="O330" s="22">
        <v>1.5113799999999999</v>
      </c>
      <c r="P330" s="22">
        <v>101.866</v>
      </c>
      <c r="Q330" s="22">
        <v>-6.4636199999999998E-3</v>
      </c>
      <c r="R330" s="22">
        <v>320</v>
      </c>
      <c r="S330" s="22">
        <v>1.51031</v>
      </c>
      <c r="T330">
        <f t="shared" si="50"/>
        <v>6.4636199999999997</v>
      </c>
      <c r="U330">
        <f t="shared" si="51"/>
        <v>9.7689859955999996</v>
      </c>
      <c r="X330" s="9"/>
      <c r="Y330" s="22">
        <v>3.8604699999999999E-2</v>
      </c>
      <c r="Z330" s="22">
        <v>151.07599999999999</v>
      </c>
      <c r="AA330" s="22">
        <v>-1.46698E-2</v>
      </c>
      <c r="AB330" s="22">
        <v>320</v>
      </c>
      <c r="AC330" s="22">
        <v>3.8369800000000003E-2</v>
      </c>
      <c r="AD330">
        <f t="shared" si="52"/>
        <v>14.6698</v>
      </c>
      <c r="AE330">
        <f t="shared" si="53"/>
        <v>0.56632322806000002</v>
      </c>
      <c r="AF330" s="9"/>
      <c r="AG330" s="22">
        <v>1.5113799999999999</v>
      </c>
      <c r="AH330" s="22">
        <v>200.286</v>
      </c>
      <c r="AI330" s="22">
        <v>-5.5755600000000002E-3</v>
      </c>
      <c r="AJ330" s="22">
        <v>320</v>
      </c>
      <c r="AK330" s="22">
        <v>1.51031</v>
      </c>
      <c r="AL330">
        <f t="shared" si="54"/>
        <v>5.5755600000000003</v>
      </c>
      <c r="AM330">
        <f t="shared" si="55"/>
        <v>8.4267898728000006</v>
      </c>
      <c r="AP330" s="9"/>
      <c r="AQ330" s="22">
        <v>3.8604699999999999E-2</v>
      </c>
      <c r="AR330" s="22">
        <v>249.40100000000001</v>
      </c>
      <c r="AS330" s="22">
        <v>-1.36627E-2</v>
      </c>
      <c r="AT330" s="22">
        <v>320</v>
      </c>
      <c r="AU330" s="22">
        <v>3.8342300000000003E-2</v>
      </c>
      <c r="AV330">
        <f t="shared" si="56"/>
        <v>13.662699999999999</v>
      </c>
      <c r="AW330">
        <f t="shared" si="57"/>
        <v>0.52744443468999991</v>
      </c>
      <c r="AX330" s="9"/>
      <c r="AY330" s="22">
        <v>1.5113799999999999</v>
      </c>
      <c r="AZ330" s="22">
        <v>298.63</v>
      </c>
      <c r="BA330" s="22">
        <v>-5.2612300000000004E-3</v>
      </c>
      <c r="BB330" s="22">
        <v>320</v>
      </c>
      <c r="BC330" s="22">
        <v>1.51031</v>
      </c>
      <c r="BD330">
        <f t="shared" si="58"/>
        <v>5.2612300000000003</v>
      </c>
      <c r="BE330">
        <f t="shared" si="59"/>
        <v>7.9517177973999997</v>
      </c>
    </row>
    <row r="331" spans="6:57">
      <c r="F331" s="9"/>
      <c r="G331" s="22">
        <v>3.3569300000000003E-2</v>
      </c>
      <c r="H331" s="22">
        <v>52.607900000000001</v>
      </c>
      <c r="I331" s="22">
        <v>-1.53778E-2</v>
      </c>
      <c r="J331" s="22">
        <v>321</v>
      </c>
      <c r="K331" s="22">
        <v>3.3309900000000003E-2</v>
      </c>
      <c r="L331">
        <f t="shared" si="48"/>
        <v>15.377800000000001</v>
      </c>
      <c r="M331">
        <f t="shared" si="49"/>
        <v>0.5162219815400001</v>
      </c>
      <c r="N331" s="9"/>
      <c r="O331" s="22">
        <v>1.5164200000000001</v>
      </c>
      <c r="P331" s="22">
        <v>101.876</v>
      </c>
      <c r="Q331" s="22">
        <v>-6.32629E-3</v>
      </c>
      <c r="R331" s="22">
        <v>321</v>
      </c>
      <c r="S331" s="22">
        <v>1.5158100000000001</v>
      </c>
      <c r="T331">
        <f t="shared" si="50"/>
        <v>6.3262900000000002</v>
      </c>
      <c r="U331">
        <f t="shared" si="51"/>
        <v>9.5933126818000005</v>
      </c>
      <c r="X331" s="9"/>
      <c r="Y331" s="22">
        <v>3.3569300000000003E-2</v>
      </c>
      <c r="Z331" s="22">
        <v>151.08600000000001</v>
      </c>
      <c r="AA331" s="22">
        <v>-1.4682000000000001E-2</v>
      </c>
      <c r="AB331" s="22">
        <v>321</v>
      </c>
      <c r="AC331" s="22">
        <v>3.3270300000000003E-2</v>
      </c>
      <c r="AD331">
        <f t="shared" si="52"/>
        <v>14.682</v>
      </c>
      <c r="AE331">
        <f t="shared" si="53"/>
        <v>0.49286446260000005</v>
      </c>
      <c r="AF331" s="9"/>
      <c r="AG331" s="22">
        <v>1.5164200000000001</v>
      </c>
      <c r="AH331" s="22">
        <v>200.29599999999999</v>
      </c>
      <c r="AI331" s="22">
        <v>-5.4260300000000001E-3</v>
      </c>
      <c r="AJ331" s="22">
        <v>321</v>
      </c>
      <c r="AK331" s="22">
        <v>1.5152000000000001</v>
      </c>
      <c r="AL331">
        <f t="shared" si="54"/>
        <v>5.4260299999999999</v>
      </c>
      <c r="AM331">
        <f t="shared" si="55"/>
        <v>8.2281404126000002</v>
      </c>
      <c r="AP331" s="9"/>
      <c r="AQ331" s="22">
        <v>3.3569300000000003E-2</v>
      </c>
      <c r="AR331" s="22">
        <v>249.411</v>
      </c>
      <c r="AS331" s="22">
        <v>-1.36749E-2</v>
      </c>
      <c r="AT331" s="22">
        <v>321</v>
      </c>
      <c r="AU331" s="22">
        <v>3.3367899999999999E-2</v>
      </c>
      <c r="AV331">
        <f t="shared" si="56"/>
        <v>13.674900000000001</v>
      </c>
      <c r="AW331">
        <f t="shared" si="57"/>
        <v>0.45905682057000008</v>
      </c>
      <c r="AX331" s="9"/>
      <c r="AY331" s="22">
        <v>1.5164200000000001</v>
      </c>
      <c r="AZ331" s="22">
        <v>298.64</v>
      </c>
      <c r="BA331" s="22">
        <v>-5.1177999999999996E-3</v>
      </c>
      <c r="BB331" s="22">
        <v>321</v>
      </c>
      <c r="BC331" s="22">
        <v>1.5155000000000001</v>
      </c>
      <c r="BD331">
        <f t="shared" si="58"/>
        <v>5.1177999999999999</v>
      </c>
      <c r="BE331">
        <f t="shared" si="59"/>
        <v>7.760734276</v>
      </c>
    </row>
    <row r="332" spans="6:57">
      <c r="F332" s="9"/>
      <c r="G332" s="22">
        <v>2.8533900000000001E-2</v>
      </c>
      <c r="H332" s="22">
        <v>52.618000000000002</v>
      </c>
      <c r="I332" s="22">
        <v>-1.53778E-2</v>
      </c>
      <c r="J332" s="22">
        <v>322</v>
      </c>
      <c r="K332" s="22">
        <v>2.8247100000000001E-2</v>
      </c>
      <c r="L332">
        <f t="shared" ref="L332:L358" si="60">-I332/$F$2*1000</f>
        <v>15.377800000000001</v>
      </c>
      <c r="M332">
        <f t="shared" ref="M332:M358" si="61">L332*G332</f>
        <v>0.43878860742000003</v>
      </c>
      <c r="N332" s="9"/>
      <c r="O332" s="22">
        <v>1.52145</v>
      </c>
      <c r="P332" s="22">
        <v>101.886</v>
      </c>
      <c r="Q332" s="22">
        <v>-6.1737099999999998E-3</v>
      </c>
      <c r="R332" s="22">
        <v>322</v>
      </c>
      <c r="S332" s="22">
        <v>1.5203899999999999</v>
      </c>
      <c r="T332">
        <f t="shared" ref="T332:T358" si="62">-Q332/$F$2*1000</f>
        <v>6.1737099999999998</v>
      </c>
      <c r="U332">
        <f t="shared" ref="U332:U358" si="63">T332*O332</f>
        <v>9.3929910794999998</v>
      </c>
      <c r="X332" s="9"/>
      <c r="Y332" s="22">
        <v>2.8533900000000001E-2</v>
      </c>
      <c r="Z332" s="22">
        <v>151.096</v>
      </c>
      <c r="AA332" s="22">
        <v>-1.46851E-2</v>
      </c>
      <c r="AB332" s="22">
        <v>322</v>
      </c>
      <c r="AC332" s="22">
        <v>2.8240999999999999E-2</v>
      </c>
      <c r="AD332">
        <f t="shared" ref="AD332:AD358" si="64">-AA332/$F$2*1000</f>
        <v>14.6851</v>
      </c>
      <c r="AE332">
        <f t="shared" ref="AE332:AE358" si="65">AD332*Y332</f>
        <v>0.41902317489000002</v>
      </c>
      <c r="AF332" s="9"/>
      <c r="AG332" s="22">
        <v>1.52145</v>
      </c>
      <c r="AH332" s="22">
        <v>200.30600000000001</v>
      </c>
      <c r="AI332" s="22">
        <v>-5.2703899999999998E-3</v>
      </c>
      <c r="AJ332" s="22">
        <v>322</v>
      </c>
      <c r="AK332" s="22">
        <v>1.5203899999999999</v>
      </c>
      <c r="AL332">
        <f t="shared" ref="AL332:AL358" si="66">-AI332/$F$2*1000</f>
        <v>5.2703899999999999</v>
      </c>
      <c r="AM332">
        <f t="shared" ref="AM332:AM358" si="67">AL332*AG332</f>
        <v>8.0186348654999993</v>
      </c>
      <c r="AP332" s="9"/>
      <c r="AQ332" s="22">
        <v>2.8533900000000001E-2</v>
      </c>
      <c r="AR332" s="22">
        <v>249.42099999999999</v>
      </c>
      <c r="AS332" s="22">
        <v>-1.3687100000000001E-2</v>
      </c>
      <c r="AT332" s="22">
        <v>322</v>
      </c>
      <c r="AU332" s="22">
        <v>2.82379E-2</v>
      </c>
      <c r="AV332">
        <f t="shared" ref="AV332:AV358" si="68">-AS332/$F$2*1000</f>
        <v>13.687100000000001</v>
      </c>
      <c r="AW332">
        <f t="shared" ref="AW332:AW358" si="69">AV332*AQ332</f>
        <v>0.39054634269000005</v>
      </c>
      <c r="AX332" s="9"/>
      <c r="AY332" s="22">
        <v>1.52145</v>
      </c>
      <c r="AZ332" s="22">
        <v>298.64999999999998</v>
      </c>
      <c r="BA332" s="22">
        <v>-4.9658200000000001E-3</v>
      </c>
      <c r="BB332" s="22">
        <v>322</v>
      </c>
      <c r="BC332" s="22">
        <v>1.5200800000000001</v>
      </c>
      <c r="BD332">
        <f t="shared" ref="BD332:BD358" si="70">-BA332/$F$2*1000</f>
        <v>4.9658199999999999</v>
      </c>
      <c r="BE332">
        <f t="shared" ref="BE332:BE358" si="71">BD332*AY332</f>
        <v>7.5552468389999996</v>
      </c>
    </row>
    <row r="333" spans="6:57">
      <c r="F333" s="9"/>
      <c r="G333" s="22">
        <v>2.3498499999999999E-2</v>
      </c>
      <c r="H333" s="22">
        <v>52.628100000000003</v>
      </c>
      <c r="I333" s="22">
        <v>-1.53717E-2</v>
      </c>
      <c r="J333" s="22">
        <v>323</v>
      </c>
      <c r="K333" s="22">
        <v>2.3214700000000001E-2</v>
      </c>
      <c r="L333">
        <f t="shared" si="60"/>
        <v>15.371700000000001</v>
      </c>
      <c r="M333">
        <f t="shared" si="61"/>
        <v>0.36121189245000002</v>
      </c>
      <c r="N333" s="9"/>
      <c r="O333" s="22">
        <v>1.5264899999999999</v>
      </c>
      <c r="P333" s="22">
        <v>101.896</v>
      </c>
      <c r="Q333" s="22">
        <v>-6.0272199999999998E-3</v>
      </c>
      <c r="R333" s="22">
        <v>323</v>
      </c>
      <c r="S333" s="22">
        <v>1.5261800000000001</v>
      </c>
      <c r="T333">
        <f t="shared" si="62"/>
        <v>6.0272199999999998</v>
      </c>
      <c r="U333">
        <f t="shared" si="63"/>
        <v>9.200491057799999</v>
      </c>
      <c r="X333" s="9"/>
      <c r="Y333" s="22">
        <v>2.3498499999999999E-2</v>
      </c>
      <c r="Z333" s="22">
        <v>151.10599999999999</v>
      </c>
      <c r="AA333" s="22">
        <v>-1.46851E-2</v>
      </c>
      <c r="AB333" s="22">
        <v>323</v>
      </c>
      <c r="AC333" s="22">
        <v>2.3144499999999998E-2</v>
      </c>
      <c r="AD333">
        <f t="shared" si="64"/>
        <v>14.6851</v>
      </c>
      <c r="AE333">
        <f t="shared" si="65"/>
        <v>0.34507782235000001</v>
      </c>
      <c r="AF333" s="9"/>
      <c r="AG333" s="22">
        <v>1.5264899999999999</v>
      </c>
      <c r="AH333" s="22">
        <v>200.316</v>
      </c>
      <c r="AI333" s="22">
        <v>-5.1055900000000001E-3</v>
      </c>
      <c r="AJ333" s="22">
        <v>323</v>
      </c>
      <c r="AK333" s="22">
        <v>1.5252699999999999</v>
      </c>
      <c r="AL333">
        <f t="shared" si="66"/>
        <v>5.1055900000000003</v>
      </c>
      <c r="AM333">
        <f t="shared" si="67"/>
        <v>7.7936320791</v>
      </c>
      <c r="AP333" s="9"/>
      <c r="AQ333" s="22">
        <v>2.3498499999999999E-2</v>
      </c>
      <c r="AR333" s="22">
        <v>249.43100000000001</v>
      </c>
      <c r="AS333" s="22">
        <v>-1.36902E-2</v>
      </c>
      <c r="AT333" s="22">
        <v>323</v>
      </c>
      <c r="AU333" s="22">
        <v>2.3226900000000002E-2</v>
      </c>
      <c r="AV333">
        <f t="shared" si="68"/>
        <v>13.690199999999999</v>
      </c>
      <c r="AW333">
        <f t="shared" si="69"/>
        <v>0.32169916469999998</v>
      </c>
      <c r="AX333" s="9"/>
      <c r="AY333" s="22">
        <v>1.5264899999999999</v>
      </c>
      <c r="AZ333" s="22">
        <v>298.66000000000003</v>
      </c>
      <c r="BA333" s="22">
        <v>-4.7973599999999996E-3</v>
      </c>
      <c r="BB333" s="22">
        <v>323</v>
      </c>
      <c r="BC333" s="22">
        <v>1.5255700000000001</v>
      </c>
      <c r="BD333">
        <f t="shared" si="70"/>
        <v>4.7973599999999994</v>
      </c>
      <c r="BE333">
        <f t="shared" si="71"/>
        <v>7.323122066399999</v>
      </c>
    </row>
    <row r="334" spans="6:57">
      <c r="F334" s="9"/>
      <c r="G334" s="22">
        <v>1.84631E-2</v>
      </c>
      <c r="H334" s="22">
        <v>52.638100000000001</v>
      </c>
      <c r="I334" s="22">
        <v>-1.53656E-2</v>
      </c>
      <c r="J334" s="22">
        <v>324</v>
      </c>
      <c r="K334" s="22">
        <v>1.81213E-2</v>
      </c>
      <c r="L334">
        <f t="shared" si="60"/>
        <v>15.365600000000001</v>
      </c>
      <c r="M334">
        <f t="shared" si="61"/>
        <v>0.28369660936000002</v>
      </c>
      <c r="N334" s="9"/>
      <c r="O334" s="22">
        <v>1.53152</v>
      </c>
      <c r="P334" s="22">
        <v>101.907</v>
      </c>
      <c r="Q334" s="22">
        <v>-5.8776899999999997E-3</v>
      </c>
      <c r="R334" s="22">
        <v>324</v>
      </c>
      <c r="S334" s="22">
        <v>1.5301499999999999</v>
      </c>
      <c r="T334">
        <f t="shared" si="62"/>
        <v>5.8776899999999994</v>
      </c>
      <c r="U334">
        <f t="shared" si="63"/>
        <v>9.0017997887999996</v>
      </c>
      <c r="X334" s="9"/>
      <c r="Y334" s="22">
        <v>1.84631E-2</v>
      </c>
      <c r="Z334" s="22">
        <v>151.11600000000001</v>
      </c>
      <c r="AA334" s="22">
        <v>-1.46912E-2</v>
      </c>
      <c r="AB334" s="22">
        <v>324</v>
      </c>
      <c r="AC334" s="22">
        <v>1.8161E-2</v>
      </c>
      <c r="AD334">
        <f t="shared" si="64"/>
        <v>14.6912</v>
      </c>
      <c r="AE334">
        <f t="shared" si="65"/>
        <v>0.27124509472000002</v>
      </c>
      <c r="AF334" s="9"/>
      <c r="AG334" s="22">
        <v>1.53152</v>
      </c>
      <c r="AH334" s="22">
        <v>200.32599999999999</v>
      </c>
      <c r="AI334" s="22">
        <v>-4.94232E-3</v>
      </c>
      <c r="AJ334" s="22">
        <v>324</v>
      </c>
      <c r="AK334" s="22">
        <v>1.5310699999999999</v>
      </c>
      <c r="AL334">
        <f t="shared" si="66"/>
        <v>4.9423200000000005</v>
      </c>
      <c r="AM334">
        <f t="shared" si="67"/>
        <v>7.5692619264000003</v>
      </c>
      <c r="AP334" s="9"/>
      <c r="AQ334" s="22">
        <v>1.84631E-2</v>
      </c>
      <c r="AR334" s="22">
        <v>249.441</v>
      </c>
      <c r="AS334" s="22">
        <v>-1.36902E-2</v>
      </c>
      <c r="AT334" s="22">
        <v>324</v>
      </c>
      <c r="AU334" s="22">
        <v>1.8170200000000001E-2</v>
      </c>
      <c r="AV334">
        <f t="shared" si="68"/>
        <v>13.690199999999999</v>
      </c>
      <c r="AW334">
        <f t="shared" si="69"/>
        <v>0.25276353161999998</v>
      </c>
      <c r="AX334" s="9"/>
      <c r="AY334" s="22">
        <v>1.53152</v>
      </c>
      <c r="AZ334" s="22">
        <v>298.67</v>
      </c>
      <c r="BA334" s="22">
        <v>-4.62555E-3</v>
      </c>
      <c r="BB334" s="22">
        <v>324</v>
      </c>
      <c r="BC334" s="22">
        <v>1.5307599999999999</v>
      </c>
      <c r="BD334">
        <f t="shared" si="70"/>
        <v>4.6255499999999996</v>
      </c>
      <c r="BE334">
        <f t="shared" si="71"/>
        <v>7.0841223359999992</v>
      </c>
    </row>
    <row r="335" spans="6:57">
      <c r="F335" s="9"/>
      <c r="G335" s="22">
        <v>1.3427700000000001E-2</v>
      </c>
      <c r="H335" s="22">
        <v>52.648200000000003</v>
      </c>
      <c r="I335" s="22">
        <v>-1.5380899999999999E-2</v>
      </c>
      <c r="J335" s="22">
        <v>325</v>
      </c>
      <c r="K335" s="22">
        <v>1.31287E-2</v>
      </c>
      <c r="L335">
        <f t="shared" si="60"/>
        <v>15.380899999999999</v>
      </c>
      <c r="M335">
        <f t="shared" si="61"/>
        <v>0.20653011092999998</v>
      </c>
      <c r="N335" s="9"/>
      <c r="O335" s="22">
        <v>1.5365599999999999</v>
      </c>
      <c r="P335" s="22">
        <v>101.917</v>
      </c>
      <c r="Q335" s="22">
        <v>-5.7067899999999998E-3</v>
      </c>
      <c r="R335" s="22">
        <v>325</v>
      </c>
      <c r="S335" s="22">
        <v>1.5356399999999999</v>
      </c>
      <c r="T335">
        <f t="shared" si="62"/>
        <v>5.7067899999999998</v>
      </c>
      <c r="U335">
        <f t="shared" si="63"/>
        <v>8.7688252424000002</v>
      </c>
      <c r="X335" s="9"/>
      <c r="Y335" s="22">
        <v>1.3427700000000001E-2</v>
      </c>
      <c r="Z335" s="22">
        <v>151.126</v>
      </c>
      <c r="AA335" s="22">
        <v>-1.47034E-2</v>
      </c>
      <c r="AB335" s="22">
        <v>325</v>
      </c>
      <c r="AC335" s="22">
        <v>1.31226E-2</v>
      </c>
      <c r="AD335">
        <f t="shared" si="64"/>
        <v>14.7034</v>
      </c>
      <c r="AE335">
        <f t="shared" si="65"/>
        <v>0.19743284418000001</v>
      </c>
      <c r="AF335" s="9"/>
      <c r="AG335" s="22">
        <v>1.5365599999999999</v>
      </c>
      <c r="AH335" s="22">
        <v>200.33600000000001</v>
      </c>
      <c r="AI335" s="22">
        <v>-4.7470100000000003E-3</v>
      </c>
      <c r="AJ335" s="22">
        <v>325</v>
      </c>
      <c r="AK335" s="22">
        <v>1.5356399999999999</v>
      </c>
      <c r="AL335">
        <f t="shared" si="66"/>
        <v>4.7470100000000004</v>
      </c>
      <c r="AM335">
        <f t="shared" si="67"/>
        <v>7.2940656856000006</v>
      </c>
      <c r="AP335" s="9"/>
      <c r="AQ335" s="22">
        <v>1.3427700000000001E-2</v>
      </c>
      <c r="AR335" s="22">
        <v>249.45099999999999</v>
      </c>
      <c r="AS335" s="22">
        <v>-1.3699299999999999E-2</v>
      </c>
      <c r="AT335" s="22">
        <v>325</v>
      </c>
      <c r="AU335" s="22">
        <v>1.31287E-2</v>
      </c>
      <c r="AV335">
        <f t="shared" si="68"/>
        <v>13.699299999999999</v>
      </c>
      <c r="AW335">
        <f t="shared" si="69"/>
        <v>0.18395009061000001</v>
      </c>
      <c r="AX335" s="9"/>
      <c r="AY335" s="22">
        <v>1.5365599999999999</v>
      </c>
      <c r="AZ335" s="22">
        <v>298.68</v>
      </c>
      <c r="BA335" s="22">
        <v>-4.4192499999999996E-3</v>
      </c>
      <c r="BB335" s="22">
        <v>325</v>
      </c>
      <c r="BC335" s="22">
        <v>1.5356399999999999</v>
      </c>
      <c r="BD335">
        <f t="shared" si="70"/>
        <v>4.4192499999999999</v>
      </c>
      <c r="BE335">
        <f t="shared" si="71"/>
        <v>6.7904427799999993</v>
      </c>
    </row>
    <row r="336" spans="6:57">
      <c r="F336" s="9"/>
      <c r="G336" s="22">
        <v>8.3923299999999999E-3</v>
      </c>
      <c r="H336" s="22">
        <v>52.658299999999997</v>
      </c>
      <c r="I336" s="22">
        <v>-1.53931E-2</v>
      </c>
      <c r="J336" s="22">
        <v>326</v>
      </c>
      <c r="K336" s="22">
        <v>8.0383299999999998E-3</v>
      </c>
      <c r="L336">
        <f t="shared" si="60"/>
        <v>15.3931</v>
      </c>
      <c r="M336">
        <f t="shared" si="61"/>
        <v>0.12918397492299999</v>
      </c>
      <c r="N336" s="9"/>
      <c r="O336" s="22">
        <v>1.5416000000000001</v>
      </c>
      <c r="P336" s="22">
        <v>101.92700000000001</v>
      </c>
      <c r="Q336" s="22">
        <v>-5.5328399999999998E-3</v>
      </c>
      <c r="R336" s="22">
        <v>326</v>
      </c>
      <c r="S336" s="22">
        <v>1.53992</v>
      </c>
      <c r="T336">
        <f t="shared" si="62"/>
        <v>5.5328400000000002</v>
      </c>
      <c r="U336">
        <f t="shared" si="63"/>
        <v>8.5294261440000003</v>
      </c>
      <c r="X336" s="9"/>
      <c r="Y336" s="22">
        <v>8.3923299999999999E-3</v>
      </c>
      <c r="Z336" s="22">
        <v>151.136</v>
      </c>
      <c r="AA336" s="22">
        <v>-1.47247E-2</v>
      </c>
      <c r="AB336" s="22">
        <v>326</v>
      </c>
      <c r="AC336" s="22">
        <v>8.0108599999999999E-3</v>
      </c>
      <c r="AD336">
        <f t="shared" si="64"/>
        <v>14.7247</v>
      </c>
      <c r="AE336">
        <f t="shared" si="65"/>
        <v>0.12357454155100001</v>
      </c>
      <c r="AF336" s="9"/>
      <c r="AG336" s="22">
        <v>1.5416000000000001</v>
      </c>
      <c r="AH336" s="22">
        <v>200.34700000000001</v>
      </c>
      <c r="AI336" s="22">
        <v>-4.5342999999999998E-3</v>
      </c>
      <c r="AJ336" s="22">
        <v>326</v>
      </c>
      <c r="AK336" s="22">
        <v>1.5408299999999999</v>
      </c>
      <c r="AL336">
        <f t="shared" si="66"/>
        <v>4.5343</v>
      </c>
      <c r="AM336">
        <f t="shared" si="67"/>
        <v>6.9900768800000002</v>
      </c>
      <c r="AP336" s="9"/>
      <c r="AQ336" s="22">
        <v>8.3923299999999999E-3</v>
      </c>
      <c r="AR336" s="22">
        <v>249.46100000000001</v>
      </c>
      <c r="AS336" s="22">
        <v>-1.37085E-2</v>
      </c>
      <c r="AT336" s="22">
        <v>326</v>
      </c>
      <c r="AU336" s="22">
        <v>8.04443E-3</v>
      </c>
      <c r="AV336">
        <f t="shared" si="68"/>
        <v>13.708500000000001</v>
      </c>
      <c r="AW336">
        <f t="shared" si="69"/>
        <v>0.11504625580500001</v>
      </c>
      <c r="AX336" s="9"/>
      <c r="AY336" s="22">
        <v>1.5416000000000001</v>
      </c>
      <c r="AZ336" s="22">
        <v>298.69</v>
      </c>
      <c r="BA336" s="22">
        <v>-4.2098999999999999E-3</v>
      </c>
      <c r="BB336" s="22">
        <v>326</v>
      </c>
      <c r="BC336" s="22">
        <v>1.5408299999999999</v>
      </c>
      <c r="BD336">
        <f t="shared" si="70"/>
        <v>4.2099000000000002</v>
      </c>
      <c r="BE336">
        <f t="shared" si="71"/>
        <v>6.4899818400000004</v>
      </c>
    </row>
    <row r="337" spans="6:57">
      <c r="F337" s="9"/>
      <c r="G337" s="22">
        <v>3.3569300000000002E-3</v>
      </c>
      <c r="H337" s="22">
        <v>52.668399999999998</v>
      </c>
      <c r="I337" s="22">
        <v>-1.5417500000000001E-2</v>
      </c>
      <c r="J337" s="22">
        <v>327</v>
      </c>
      <c r="K337" s="22">
        <v>3.0425999999999999E-3</v>
      </c>
      <c r="L337">
        <f t="shared" si="60"/>
        <v>15.4175</v>
      </c>
      <c r="M337">
        <f t="shared" si="61"/>
        <v>5.1755468275000001E-2</v>
      </c>
      <c r="N337" s="9"/>
      <c r="O337" s="22">
        <v>1.5466299999999999</v>
      </c>
      <c r="P337" s="22">
        <v>101.937</v>
      </c>
      <c r="Q337" s="22">
        <v>-5.3466800000000004E-3</v>
      </c>
      <c r="R337" s="22">
        <v>327</v>
      </c>
      <c r="S337" s="22">
        <v>1.54572</v>
      </c>
      <c r="T337">
        <f t="shared" si="62"/>
        <v>5.3466800000000001</v>
      </c>
      <c r="U337">
        <f t="shared" si="63"/>
        <v>8.2693356884</v>
      </c>
      <c r="X337" s="9"/>
      <c r="Y337" s="22">
        <v>3.3569300000000002E-3</v>
      </c>
      <c r="Z337" s="22">
        <v>151.14599999999999</v>
      </c>
      <c r="AA337" s="22">
        <v>-1.4727799999999999E-2</v>
      </c>
      <c r="AB337" s="22">
        <v>327</v>
      </c>
      <c r="AC337" s="22">
        <v>2.9785200000000001E-3</v>
      </c>
      <c r="AD337">
        <f t="shared" si="64"/>
        <v>14.727799999999998</v>
      </c>
      <c r="AE337">
        <f t="shared" si="65"/>
        <v>4.9440193654E-2</v>
      </c>
      <c r="AF337" s="9"/>
      <c r="AG337" s="22">
        <v>1.5466299999999999</v>
      </c>
      <c r="AH337" s="22">
        <v>200.357</v>
      </c>
      <c r="AI337" s="22">
        <v>-4.3096899999999997E-3</v>
      </c>
      <c r="AJ337" s="22">
        <v>327</v>
      </c>
      <c r="AK337" s="22">
        <v>1.54541</v>
      </c>
      <c r="AL337">
        <f t="shared" si="66"/>
        <v>4.3096899999999998</v>
      </c>
      <c r="AM337">
        <f t="shared" si="67"/>
        <v>6.6654958446999997</v>
      </c>
      <c r="AP337" s="9"/>
      <c r="AQ337" s="22">
        <v>3.3569300000000002E-3</v>
      </c>
      <c r="AR337" s="22">
        <v>249.471</v>
      </c>
      <c r="AS337" s="22">
        <v>-1.37146E-2</v>
      </c>
      <c r="AT337" s="22">
        <v>327</v>
      </c>
      <c r="AU337" s="22">
        <v>3.0059800000000001E-3</v>
      </c>
      <c r="AV337">
        <f t="shared" si="68"/>
        <v>13.714600000000001</v>
      </c>
      <c r="AW337">
        <f t="shared" si="69"/>
        <v>4.6038952178000005E-2</v>
      </c>
      <c r="AX337" s="9"/>
      <c r="AY337" s="22">
        <v>1.5466299999999999</v>
      </c>
      <c r="AZ337" s="22">
        <v>298.7</v>
      </c>
      <c r="BA337" s="22">
        <v>-3.9721699999999997E-3</v>
      </c>
      <c r="BB337" s="22">
        <v>327</v>
      </c>
      <c r="BC337" s="22">
        <v>1.5460199999999999</v>
      </c>
      <c r="BD337">
        <f t="shared" si="70"/>
        <v>3.9721699999999998</v>
      </c>
      <c r="BE337">
        <f t="shared" si="71"/>
        <v>6.1434772870999996</v>
      </c>
    </row>
    <row r="338" spans="6:57">
      <c r="F338" s="9"/>
      <c r="G338" s="22">
        <v>-1.67847E-3</v>
      </c>
      <c r="H338" s="22">
        <v>52.678400000000003</v>
      </c>
      <c r="I338" s="22">
        <v>-1.5423600000000001E-2</v>
      </c>
      <c r="J338" s="22">
        <v>328</v>
      </c>
      <c r="K338" s="22">
        <v>-2.0324700000000002E-3</v>
      </c>
      <c r="L338">
        <f t="shared" si="60"/>
        <v>15.4236</v>
      </c>
      <c r="M338">
        <f t="shared" si="61"/>
        <v>-2.5888049892000001E-2</v>
      </c>
      <c r="N338" s="9"/>
      <c r="O338" s="22">
        <v>1.5516700000000001</v>
      </c>
      <c r="P338" s="22">
        <v>101.947</v>
      </c>
      <c r="Q338" s="22">
        <v>-5.1422100000000004E-3</v>
      </c>
      <c r="R338" s="22">
        <v>328</v>
      </c>
      <c r="S338" s="22">
        <v>1.55121</v>
      </c>
      <c r="T338">
        <f t="shared" si="62"/>
        <v>5.1422100000000004</v>
      </c>
      <c r="U338">
        <f t="shared" si="63"/>
        <v>7.9790129907000011</v>
      </c>
      <c r="X338" s="9"/>
      <c r="Y338" s="22">
        <v>-1.67847E-3</v>
      </c>
      <c r="Z338" s="22">
        <v>151.15600000000001</v>
      </c>
      <c r="AA338" s="22">
        <v>-1.474E-2</v>
      </c>
      <c r="AB338" s="22">
        <v>328</v>
      </c>
      <c r="AC338" s="22">
        <v>-1.9927999999999999E-3</v>
      </c>
      <c r="AD338">
        <f t="shared" si="64"/>
        <v>14.74</v>
      </c>
      <c r="AE338">
        <f t="shared" si="65"/>
        <v>-2.4740647800000001E-2</v>
      </c>
      <c r="AF338" s="9"/>
      <c r="AG338" s="22">
        <v>1.5516700000000001</v>
      </c>
      <c r="AH338" s="22">
        <v>200.36699999999999</v>
      </c>
      <c r="AI338" s="22">
        <v>-4.0530399999999999E-3</v>
      </c>
      <c r="AJ338" s="22">
        <v>328</v>
      </c>
      <c r="AK338" s="22">
        <v>1.5506</v>
      </c>
      <c r="AL338">
        <f t="shared" si="66"/>
        <v>4.0530400000000002</v>
      </c>
      <c r="AM338">
        <f t="shared" si="67"/>
        <v>6.2889805768000011</v>
      </c>
      <c r="AP338" s="9"/>
      <c r="AQ338" s="22">
        <v>-1.67847E-3</v>
      </c>
      <c r="AR338" s="22">
        <v>249.48099999999999</v>
      </c>
      <c r="AS338" s="22">
        <v>-1.3717699999999999E-2</v>
      </c>
      <c r="AT338" s="22">
        <v>328</v>
      </c>
      <c r="AU338" s="22">
        <v>-2.1087599999999999E-3</v>
      </c>
      <c r="AV338">
        <f t="shared" si="68"/>
        <v>13.717699999999999</v>
      </c>
      <c r="AW338">
        <f t="shared" si="69"/>
        <v>-2.3024747918999999E-2</v>
      </c>
      <c r="AX338" s="9"/>
      <c r="AY338" s="22">
        <v>1.5516700000000001</v>
      </c>
      <c r="AZ338" s="22">
        <v>298.71100000000001</v>
      </c>
      <c r="BA338" s="22">
        <v>-3.7133800000000001E-3</v>
      </c>
      <c r="BB338" s="22">
        <v>328</v>
      </c>
      <c r="BC338" s="22">
        <v>1.5506</v>
      </c>
      <c r="BD338">
        <f t="shared" si="70"/>
        <v>3.7133799999999999</v>
      </c>
      <c r="BE338">
        <f t="shared" si="71"/>
        <v>5.7619403446000002</v>
      </c>
    </row>
    <row r="339" spans="6:57">
      <c r="F339" s="9"/>
      <c r="G339" s="22">
        <v>-6.7138700000000003E-3</v>
      </c>
      <c r="H339" s="22">
        <v>52.688499999999998</v>
      </c>
      <c r="I339" s="22">
        <v>-1.5432700000000001E-2</v>
      </c>
      <c r="J339" s="22">
        <v>329</v>
      </c>
      <c r="K339" s="22">
        <v>-7.1777300000000002E-3</v>
      </c>
      <c r="L339">
        <f t="shared" si="60"/>
        <v>15.432700000000001</v>
      </c>
      <c r="M339">
        <f t="shared" si="61"/>
        <v>-0.103613141549</v>
      </c>
      <c r="N339" s="9"/>
      <c r="O339" s="22">
        <v>1.5567</v>
      </c>
      <c r="P339" s="22">
        <v>101.95699999999999</v>
      </c>
      <c r="Q339" s="22">
        <v>-4.8873900000000001E-3</v>
      </c>
      <c r="R339" s="22">
        <v>329</v>
      </c>
      <c r="S339" s="22">
        <v>1.55548</v>
      </c>
      <c r="T339">
        <f t="shared" si="62"/>
        <v>4.8873899999999999</v>
      </c>
      <c r="U339">
        <f t="shared" si="63"/>
        <v>7.6082000129999994</v>
      </c>
      <c r="X339" s="9"/>
      <c r="Y339" s="22">
        <v>-6.7138700000000003E-3</v>
      </c>
      <c r="Z339" s="22">
        <v>151.166</v>
      </c>
      <c r="AA339" s="22">
        <v>-1.47522E-2</v>
      </c>
      <c r="AB339" s="22">
        <v>329</v>
      </c>
      <c r="AC339" s="22">
        <v>-7.0770299999999998E-3</v>
      </c>
      <c r="AD339">
        <f t="shared" si="64"/>
        <v>14.7522</v>
      </c>
      <c r="AE339">
        <f t="shared" si="65"/>
        <v>-9.9044353014000011E-2</v>
      </c>
      <c r="AF339" s="9"/>
      <c r="AG339" s="22">
        <v>1.5567</v>
      </c>
      <c r="AH339" s="22">
        <v>200.37700000000001</v>
      </c>
      <c r="AI339" s="22">
        <v>-3.7704499999999998E-3</v>
      </c>
      <c r="AJ339" s="22">
        <v>329</v>
      </c>
      <c r="AK339" s="22">
        <v>1.55579</v>
      </c>
      <c r="AL339">
        <f t="shared" si="66"/>
        <v>3.7704499999999999</v>
      </c>
      <c r="AM339">
        <f t="shared" si="67"/>
        <v>5.869459515</v>
      </c>
      <c r="AP339" s="9"/>
      <c r="AQ339" s="22">
        <v>-6.7138700000000003E-3</v>
      </c>
      <c r="AR339" s="22">
        <v>249.49100000000001</v>
      </c>
      <c r="AS339" s="22">
        <v>-1.37238E-2</v>
      </c>
      <c r="AT339" s="22">
        <v>329</v>
      </c>
      <c r="AU339" s="22">
        <v>-7.0556600000000001E-3</v>
      </c>
      <c r="AV339">
        <f t="shared" si="68"/>
        <v>13.723799999999999</v>
      </c>
      <c r="AW339">
        <f t="shared" si="69"/>
        <v>-9.213980910599999E-2</v>
      </c>
      <c r="AX339" s="9"/>
      <c r="AY339" s="22">
        <v>1.5567</v>
      </c>
      <c r="AZ339" s="22">
        <v>298.721</v>
      </c>
      <c r="BA339" s="22">
        <v>-3.4179700000000002E-3</v>
      </c>
      <c r="BB339" s="22">
        <v>329</v>
      </c>
      <c r="BC339" s="22">
        <v>1.55548</v>
      </c>
      <c r="BD339">
        <f t="shared" si="70"/>
        <v>3.4179700000000004</v>
      </c>
      <c r="BE339">
        <f t="shared" si="71"/>
        <v>5.3207538990000005</v>
      </c>
    </row>
    <row r="340" spans="6:57">
      <c r="F340" s="9"/>
      <c r="G340" s="22">
        <v>-1.1749300000000001E-2</v>
      </c>
      <c r="H340" s="22">
        <v>52.698599999999999</v>
      </c>
      <c r="I340" s="22">
        <v>-1.5444899999999999E-2</v>
      </c>
      <c r="J340" s="22">
        <v>330</v>
      </c>
      <c r="K340" s="22">
        <v>-1.2149E-2</v>
      </c>
      <c r="L340">
        <f t="shared" si="60"/>
        <v>15.444899999999999</v>
      </c>
      <c r="M340">
        <f t="shared" si="61"/>
        <v>-0.18146676356999999</v>
      </c>
      <c r="N340" s="9"/>
      <c r="O340" s="22">
        <v>1.5617399999999999</v>
      </c>
      <c r="P340" s="22">
        <v>101.967</v>
      </c>
      <c r="Q340" s="22">
        <v>-4.6411100000000004E-3</v>
      </c>
      <c r="R340" s="22">
        <v>330</v>
      </c>
      <c r="S340" s="22">
        <v>1.56067</v>
      </c>
      <c r="T340">
        <f t="shared" si="62"/>
        <v>4.6411100000000003</v>
      </c>
      <c r="U340">
        <f t="shared" si="63"/>
        <v>7.2482071314000001</v>
      </c>
      <c r="X340" s="9"/>
      <c r="Y340" s="22">
        <v>-1.1749300000000001E-2</v>
      </c>
      <c r="Z340" s="22">
        <v>151.17599999999999</v>
      </c>
      <c r="AA340" s="22">
        <v>-1.4770500000000001E-2</v>
      </c>
      <c r="AB340" s="22">
        <v>330</v>
      </c>
      <c r="AC340" s="22">
        <v>-1.22101E-2</v>
      </c>
      <c r="AD340">
        <f t="shared" si="64"/>
        <v>14.7705</v>
      </c>
      <c r="AE340">
        <f t="shared" si="65"/>
        <v>-0.17354303565000001</v>
      </c>
      <c r="AF340" s="9"/>
      <c r="AG340" s="22">
        <v>1.5617399999999999</v>
      </c>
      <c r="AH340" s="22">
        <v>200.387</v>
      </c>
      <c r="AI340" s="22">
        <v>-3.4603899999999998E-3</v>
      </c>
      <c r="AJ340" s="22">
        <v>330</v>
      </c>
      <c r="AK340" s="22">
        <v>1.56158</v>
      </c>
      <c r="AL340">
        <f t="shared" si="66"/>
        <v>3.4603899999999999</v>
      </c>
      <c r="AM340">
        <f t="shared" si="67"/>
        <v>5.4042294785999996</v>
      </c>
      <c r="AP340" s="9"/>
      <c r="AQ340" s="22">
        <v>-1.1749300000000001E-2</v>
      </c>
      <c r="AR340" s="22">
        <v>249.501</v>
      </c>
      <c r="AS340" s="22">
        <v>-1.37299E-2</v>
      </c>
      <c r="AT340" s="22">
        <v>330</v>
      </c>
      <c r="AU340" s="22">
        <v>-1.21399E-2</v>
      </c>
      <c r="AV340">
        <f t="shared" si="68"/>
        <v>13.729899999999999</v>
      </c>
      <c r="AW340">
        <f t="shared" si="69"/>
        <v>-0.16131671407000001</v>
      </c>
      <c r="AX340" s="9"/>
      <c r="AY340" s="22">
        <v>1.5617399999999999</v>
      </c>
      <c r="AZ340" s="22">
        <v>298.73099999999999</v>
      </c>
      <c r="BA340" s="22">
        <v>-3.0923499999999998E-3</v>
      </c>
      <c r="BB340" s="22">
        <v>330</v>
      </c>
      <c r="BC340" s="22">
        <v>1.56067</v>
      </c>
      <c r="BD340">
        <f t="shared" si="70"/>
        <v>3.0923499999999997</v>
      </c>
      <c r="BE340">
        <f t="shared" si="71"/>
        <v>4.8294466889999992</v>
      </c>
    </row>
    <row r="341" spans="6:57">
      <c r="F341" s="9"/>
      <c r="G341" s="22">
        <v>-1.67847E-2</v>
      </c>
      <c r="H341" s="22">
        <v>52.708599999999997</v>
      </c>
      <c r="I341" s="22">
        <v>-1.5450999999999999E-2</v>
      </c>
      <c r="J341" s="22">
        <v>331</v>
      </c>
      <c r="K341" s="22">
        <v>-1.7208899999999999E-2</v>
      </c>
      <c r="L341">
        <f t="shared" si="60"/>
        <v>15.450999999999999</v>
      </c>
      <c r="M341">
        <f t="shared" si="61"/>
        <v>-0.25934039969999995</v>
      </c>
      <c r="N341" s="9"/>
      <c r="O341" s="22">
        <v>1.56677</v>
      </c>
      <c r="P341" s="22">
        <v>101.977</v>
      </c>
      <c r="Q341" s="22">
        <v>-4.3704199999999999E-3</v>
      </c>
      <c r="R341" s="22">
        <v>331</v>
      </c>
      <c r="S341" s="22">
        <v>1.56525</v>
      </c>
      <c r="T341">
        <f t="shared" si="62"/>
        <v>4.3704200000000002</v>
      </c>
      <c r="U341">
        <f t="shared" si="63"/>
        <v>6.8474429433999999</v>
      </c>
      <c r="X341" s="9"/>
      <c r="Y341" s="22">
        <v>-1.67847E-2</v>
      </c>
      <c r="Z341" s="22">
        <v>151.18600000000001</v>
      </c>
      <c r="AA341" s="22">
        <v>-1.47797E-2</v>
      </c>
      <c r="AB341" s="22">
        <v>331</v>
      </c>
      <c r="AC341" s="22">
        <v>-1.72485E-2</v>
      </c>
      <c r="AD341">
        <f t="shared" si="64"/>
        <v>14.7797</v>
      </c>
      <c r="AE341">
        <f t="shared" si="65"/>
        <v>-0.24807283058999999</v>
      </c>
      <c r="AF341" s="9"/>
      <c r="AG341" s="22">
        <v>1.56677</v>
      </c>
      <c r="AH341" s="22">
        <v>200.39699999999999</v>
      </c>
      <c r="AI341" s="22">
        <v>-3.1079100000000002E-3</v>
      </c>
      <c r="AJ341" s="22">
        <v>331</v>
      </c>
      <c r="AK341" s="22">
        <v>1.56616</v>
      </c>
      <c r="AL341">
        <f t="shared" si="66"/>
        <v>3.1079100000000004</v>
      </c>
      <c r="AM341">
        <f t="shared" si="67"/>
        <v>4.8693801507000005</v>
      </c>
      <c r="AP341" s="9"/>
      <c r="AQ341" s="22">
        <v>-1.67847E-2</v>
      </c>
      <c r="AR341" s="22">
        <v>249.511</v>
      </c>
      <c r="AS341" s="22">
        <v>-1.37482E-2</v>
      </c>
      <c r="AT341" s="22">
        <v>331</v>
      </c>
      <c r="AU341" s="22">
        <v>-1.7156999999999999E-2</v>
      </c>
      <c r="AV341">
        <f t="shared" si="68"/>
        <v>13.748200000000001</v>
      </c>
      <c r="AW341">
        <f t="shared" si="69"/>
        <v>-0.23075941254000001</v>
      </c>
      <c r="AX341" s="9"/>
      <c r="AY341" s="22">
        <v>1.56677</v>
      </c>
      <c r="AZ341" s="22">
        <v>298.74099999999999</v>
      </c>
      <c r="BA341" s="22">
        <v>-2.7157599999999998E-3</v>
      </c>
      <c r="BB341" s="22">
        <v>331</v>
      </c>
      <c r="BC341" s="22">
        <v>1.56525</v>
      </c>
      <c r="BD341">
        <f t="shared" si="70"/>
        <v>2.71576</v>
      </c>
      <c r="BE341">
        <f t="shared" si="71"/>
        <v>4.2549712951999998</v>
      </c>
    </row>
    <row r="342" spans="6:57">
      <c r="F342" s="9"/>
      <c r="G342" s="22">
        <v>-2.1820099999999999E-2</v>
      </c>
      <c r="H342" s="22">
        <v>52.718699999999998</v>
      </c>
      <c r="I342" s="22">
        <v>-1.5463299999999999E-2</v>
      </c>
      <c r="J342" s="22">
        <v>332</v>
      </c>
      <c r="K342" s="22">
        <v>-2.22626E-2</v>
      </c>
      <c r="L342">
        <f t="shared" si="60"/>
        <v>15.463299999999998</v>
      </c>
      <c r="M342">
        <f t="shared" si="61"/>
        <v>-0.33741075232999995</v>
      </c>
      <c r="N342" s="9"/>
      <c r="O342" s="22">
        <v>1.5718099999999999</v>
      </c>
      <c r="P342" s="22">
        <v>101.98699999999999</v>
      </c>
      <c r="Q342" s="22">
        <v>-4.0649400000000004E-3</v>
      </c>
      <c r="R342" s="22">
        <v>332</v>
      </c>
      <c r="S342" s="22">
        <v>1.57135</v>
      </c>
      <c r="T342">
        <f t="shared" si="62"/>
        <v>4.06494</v>
      </c>
      <c r="U342">
        <f t="shared" si="63"/>
        <v>6.3893133413999994</v>
      </c>
      <c r="X342" s="9"/>
      <c r="Y342" s="22">
        <v>-2.1820099999999999E-2</v>
      </c>
      <c r="Z342" s="22">
        <v>151.197</v>
      </c>
      <c r="AA342" s="22">
        <v>-1.47858E-2</v>
      </c>
      <c r="AB342" s="22">
        <v>332</v>
      </c>
      <c r="AC342" s="22">
        <v>-2.2225999999999999E-2</v>
      </c>
      <c r="AD342">
        <f t="shared" si="64"/>
        <v>14.7858</v>
      </c>
      <c r="AE342">
        <f t="shared" si="65"/>
        <v>-0.32262763457999999</v>
      </c>
      <c r="AF342" s="9"/>
      <c r="AG342" s="22">
        <v>1.5718099999999999</v>
      </c>
      <c r="AH342" s="22">
        <v>200.40700000000001</v>
      </c>
      <c r="AI342" s="22">
        <v>-2.7108800000000001E-3</v>
      </c>
      <c r="AJ342" s="22">
        <v>332</v>
      </c>
      <c r="AK342" s="22">
        <v>1.57043</v>
      </c>
      <c r="AL342">
        <f t="shared" si="66"/>
        <v>2.71088</v>
      </c>
      <c r="AM342">
        <f t="shared" si="67"/>
        <v>4.2609882927999996</v>
      </c>
      <c r="AP342" s="9"/>
      <c r="AQ342" s="22">
        <v>-2.1820099999999999E-2</v>
      </c>
      <c r="AR342" s="22">
        <v>249.52099999999999</v>
      </c>
      <c r="AS342" s="22">
        <v>-1.37695E-2</v>
      </c>
      <c r="AT342" s="22">
        <v>332</v>
      </c>
      <c r="AU342" s="22">
        <v>-2.2271699999999998E-2</v>
      </c>
      <c r="AV342">
        <f t="shared" si="68"/>
        <v>13.769500000000001</v>
      </c>
      <c r="AW342">
        <f t="shared" si="69"/>
        <v>-0.30045186694999998</v>
      </c>
      <c r="AX342" s="9"/>
      <c r="AY342" s="22">
        <v>1.5718099999999999</v>
      </c>
      <c r="AZ342" s="22">
        <v>298.75099999999998</v>
      </c>
      <c r="BA342" s="22">
        <v>-2.2851600000000001E-3</v>
      </c>
      <c r="BB342" s="22">
        <v>332</v>
      </c>
      <c r="BC342" s="22">
        <v>1.57135</v>
      </c>
      <c r="BD342">
        <f t="shared" si="70"/>
        <v>2.2851599999999999</v>
      </c>
      <c r="BE342">
        <f t="shared" si="71"/>
        <v>3.5918373395999996</v>
      </c>
    </row>
    <row r="343" spans="6:57">
      <c r="F343" s="9"/>
      <c r="G343" s="22">
        <v>-2.6855500000000001E-2</v>
      </c>
      <c r="H343" s="22">
        <v>52.7288</v>
      </c>
      <c r="I343" s="22">
        <v>-1.5472400000000001E-2</v>
      </c>
      <c r="J343" s="22">
        <v>333</v>
      </c>
      <c r="K343" s="22">
        <v>-2.7297999999999999E-2</v>
      </c>
      <c r="L343">
        <f t="shared" si="60"/>
        <v>15.4724</v>
      </c>
      <c r="M343">
        <f t="shared" si="61"/>
        <v>-0.41551903820000002</v>
      </c>
      <c r="N343" s="9"/>
      <c r="O343" s="22">
        <v>1.57684</v>
      </c>
      <c r="P343" s="22">
        <v>101.997</v>
      </c>
      <c r="Q343" s="22">
        <v>-3.7097200000000001E-3</v>
      </c>
      <c r="R343" s="22">
        <v>333</v>
      </c>
      <c r="S343" s="22">
        <v>1.5759300000000001</v>
      </c>
      <c r="T343">
        <f t="shared" si="62"/>
        <v>3.7097199999999999</v>
      </c>
      <c r="U343">
        <f t="shared" si="63"/>
        <v>5.8496348847999995</v>
      </c>
      <c r="X343" s="9"/>
      <c r="Y343" s="22">
        <v>-2.6855500000000001E-2</v>
      </c>
      <c r="Z343" s="22">
        <v>151.20699999999999</v>
      </c>
      <c r="AA343" s="22">
        <v>-1.47949E-2</v>
      </c>
      <c r="AB343" s="22">
        <v>333</v>
      </c>
      <c r="AC343" s="22">
        <v>-2.72797E-2</v>
      </c>
      <c r="AD343">
        <f t="shared" si="64"/>
        <v>14.7949</v>
      </c>
      <c r="AE343">
        <f t="shared" si="65"/>
        <v>-0.39732443695000003</v>
      </c>
      <c r="AF343" s="9"/>
      <c r="AG343" s="22">
        <v>1.57684</v>
      </c>
      <c r="AH343" s="22">
        <v>200.417</v>
      </c>
      <c r="AI343" s="22">
        <v>-2.2265599999999998E-3</v>
      </c>
      <c r="AJ343" s="22">
        <v>333</v>
      </c>
      <c r="AK343" s="22">
        <v>1.57562</v>
      </c>
      <c r="AL343">
        <f t="shared" si="66"/>
        <v>2.2265599999999997</v>
      </c>
      <c r="AM343">
        <f t="shared" si="67"/>
        <v>3.5109288703999995</v>
      </c>
      <c r="AP343" s="9"/>
      <c r="AQ343" s="22">
        <v>-2.6855500000000001E-2</v>
      </c>
      <c r="AR343" s="22">
        <v>249.53100000000001</v>
      </c>
      <c r="AS343" s="22">
        <v>-1.3781699999999999E-2</v>
      </c>
      <c r="AT343" s="22">
        <v>333</v>
      </c>
      <c r="AU343" s="22">
        <v>-2.71881E-2</v>
      </c>
      <c r="AV343">
        <f t="shared" si="68"/>
        <v>13.781699999999999</v>
      </c>
      <c r="AW343">
        <f t="shared" si="69"/>
        <v>-0.37011444434999996</v>
      </c>
      <c r="AX343" s="9"/>
      <c r="AY343" s="22">
        <v>1.57684</v>
      </c>
      <c r="AZ343" s="22">
        <v>298.76100000000002</v>
      </c>
      <c r="BA343" s="22">
        <v>-1.73584E-3</v>
      </c>
      <c r="BB343" s="22">
        <v>333</v>
      </c>
      <c r="BC343" s="22">
        <v>1.5759300000000001</v>
      </c>
      <c r="BD343">
        <f t="shared" si="70"/>
        <v>1.73584</v>
      </c>
      <c r="BE343">
        <f t="shared" si="71"/>
        <v>2.7371419455999999</v>
      </c>
    </row>
    <row r="344" spans="6:57">
      <c r="F344" s="9"/>
      <c r="G344" s="22">
        <v>-3.18909E-2</v>
      </c>
      <c r="H344" s="22">
        <v>52.738900000000001</v>
      </c>
      <c r="I344" s="22">
        <v>-1.5478499999999999E-2</v>
      </c>
      <c r="J344" s="22">
        <v>334</v>
      </c>
      <c r="K344" s="22">
        <v>-3.2370000000000003E-2</v>
      </c>
      <c r="L344">
        <f t="shared" si="60"/>
        <v>15.478499999999999</v>
      </c>
      <c r="M344">
        <f t="shared" si="61"/>
        <v>-0.49362329564999996</v>
      </c>
      <c r="N344" s="9"/>
      <c r="O344" s="22">
        <v>1.58188</v>
      </c>
      <c r="P344" s="22">
        <v>102.00700000000001</v>
      </c>
      <c r="Q344" s="22">
        <v>-3.33344E-3</v>
      </c>
      <c r="R344" s="22">
        <v>334</v>
      </c>
      <c r="S344" s="22">
        <v>1.58081</v>
      </c>
      <c r="T344">
        <f t="shared" si="62"/>
        <v>3.33344</v>
      </c>
      <c r="U344">
        <f t="shared" si="63"/>
        <v>5.2731020672</v>
      </c>
      <c r="X344" s="9"/>
      <c r="Y344" s="22">
        <v>-3.18909E-2</v>
      </c>
      <c r="Z344" s="22">
        <v>151.21700000000001</v>
      </c>
      <c r="AA344" s="22">
        <v>-1.48071E-2</v>
      </c>
      <c r="AB344" s="22">
        <v>334</v>
      </c>
      <c r="AC344" s="22">
        <v>-3.2336400000000001E-2</v>
      </c>
      <c r="AD344">
        <f t="shared" si="64"/>
        <v>14.8071</v>
      </c>
      <c r="AE344">
        <f t="shared" si="65"/>
        <v>-0.47221174538999999</v>
      </c>
      <c r="AF344" s="9"/>
      <c r="AG344" s="22">
        <v>1.58188</v>
      </c>
      <c r="AH344" s="22">
        <v>200.42699999999999</v>
      </c>
      <c r="AI344" s="22">
        <v>-1.6272000000000001E-3</v>
      </c>
      <c r="AJ344" s="22">
        <v>334</v>
      </c>
      <c r="AK344" s="22">
        <v>1.58142</v>
      </c>
      <c r="AL344">
        <f t="shared" si="66"/>
        <v>1.6272</v>
      </c>
      <c r="AM344">
        <f t="shared" si="67"/>
        <v>2.574035136</v>
      </c>
      <c r="AP344" s="9"/>
      <c r="AQ344" s="22">
        <v>-3.18909E-2</v>
      </c>
      <c r="AR344" s="22">
        <v>249.542</v>
      </c>
      <c r="AS344" s="22">
        <v>-1.37909E-2</v>
      </c>
      <c r="AT344" s="22">
        <v>334</v>
      </c>
      <c r="AU344" s="22">
        <v>-3.2342500000000003E-2</v>
      </c>
      <c r="AV344">
        <f t="shared" si="68"/>
        <v>13.790900000000001</v>
      </c>
      <c r="AW344">
        <f t="shared" si="69"/>
        <v>-0.43980421281000004</v>
      </c>
      <c r="AX344" s="9"/>
      <c r="AY344" s="22">
        <v>1.58188</v>
      </c>
      <c r="AZ344" s="22">
        <v>298.77100000000002</v>
      </c>
      <c r="BA344" s="22">
        <v>-1.0714699999999999E-3</v>
      </c>
      <c r="BB344" s="22">
        <v>334</v>
      </c>
      <c r="BC344" s="22">
        <v>1.5805100000000001</v>
      </c>
      <c r="BD344">
        <f t="shared" si="70"/>
        <v>1.0714699999999999</v>
      </c>
      <c r="BE344">
        <f t="shared" si="71"/>
        <v>1.6949369635999998</v>
      </c>
    </row>
    <row r="345" spans="6:57">
      <c r="F345" s="9"/>
      <c r="G345" s="22">
        <v>-3.6926300000000002E-2</v>
      </c>
      <c r="H345" s="22">
        <v>52.748899999999999</v>
      </c>
      <c r="I345" s="22">
        <v>-1.5472400000000001E-2</v>
      </c>
      <c r="J345" s="22">
        <v>335</v>
      </c>
      <c r="K345" s="22">
        <v>-3.7402299999999999E-2</v>
      </c>
      <c r="L345">
        <f t="shared" si="60"/>
        <v>15.4724</v>
      </c>
      <c r="M345">
        <f t="shared" si="61"/>
        <v>-0.5713384841200001</v>
      </c>
      <c r="N345" s="9"/>
      <c r="O345" s="22">
        <v>1.58691</v>
      </c>
      <c r="P345" s="22">
        <v>102.017</v>
      </c>
      <c r="Q345" s="22">
        <v>-2.8558300000000002E-3</v>
      </c>
      <c r="R345" s="22">
        <v>335</v>
      </c>
      <c r="S345" s="22">
        <v>1.5853900000000001</v>
      </c>
      <c r="T345">
        <f t="shared" si="62"/>
        <v>2.8558300000000001</v>
      </c>
      <c r="U345">
        <f t="shared" si="63"/>
        <v>4.5319451853000006</v>
      </c>
      <c r="X345" s="9"/>
      <c r="Y345" s="22">
        <v>-3.6926300000000002E-2</v>
      </c>
      <c r="Z345" s="22">
        <v>151.227</v>
      </c>
      <c r="AA345" s="22">
        <v>-1.4831499999999999E-2</v>
      </c>
      <c r="AB345" s="22">
        <v>335</v>
      </c>
      <c r="AC345" s="22">
        <v>-3.7405399999999998E-2</v>
      </c>
      <c r="AD345">
        <f t="shared" si="64"/>
        <v>14.831499999999998</v>
      </c>
      <c r="AE345">
        <f t="shared" si="65"/>
        <v>-0.54767241844999992</v>
      </c>
      <c r="AF345" s="9"/>
      <c r="AG345" s="22">
        <v>1.58691</v>
      </c>
      <c r="AH345" s="22">
        <v>200.43700000000001</v>
      </c>
      <c r="AI345" s="22">
        <v>-8.6731000000000004E-4</v>
      </c>
      <c r="AJ345" s="22">
        <v>335</v>
      </c>
      <c r="AK345" s="22">
        <v>1.5860000000000001</v>
      </c>
      <c r="AL345">
        <f t="shared" si="66"/>
        <v>0.86731000000000003</v>
      </c>
      <c r="AM345">
        <f t="shared" si="67"/>
        <v>1.3763429121000001</v>
      </c>
      <c r="AP345" s="9"/>
      <c r="AQ345" s="22">
        <v>-3.6926300000000002E-2</v>
      </c>
      <c r="AR345" s="22">
        <v>249.55199999999999</v>
      </c>
      <c r="AS345" s="22">
        <v>-1.38E-2</v>
      </c>
      <c r="AT345" s="22">
        <v>335</v>
      </c>
      <c r="AU345" s="22">
        <v>-3.7380999999999998E-2</v>
      </c>
      <c r="AV345">
        <f t="shared" si="68"/>
        <v>13.799999999999999</v>
      </c>
      <c r="AW345">
        <f t="shared" si="69"/>
        <v>-0.50958294000000004</v>
      </c>
      <c r="AX345" s="9"/>
      <c r="AY345" s="22">
        <v>1.58691</v>
      </c>
      <c r="AZ345" s="22">
        <v>298.78100000000001</v>
      </c>
      <c r="BA345" s="22">
        <v>-2.4389600000000001E-4</v>
      </c>
      <c r="BB345" s="22">
        <v>335</v>
      </c>
      <c r="BC345" s="22">
        <v>1.5860000000000001</v>
      </c>
      <c r="BD345">
        <f t="shared" si="70"/>
        <v>0.243896</v>
      </c>
      <c r="BE345">
        <f t="shared" si="71"/>
        <v>0.38704100136000003</v>
      </c>
    </row>
    <row r="346" spans="6:57">
      <c r="F346" s="9"/>
      <c r="G346" s="22">
        <v>-4.1961699999999998E-2</v>
      </c>
      <c r="H346" s="22">
        <v>52.759</v>
      </c>
      <c r="I346" s="22">
        <v>-1.5469399999999999E-2</v>
      </c>
      <c r="J346" s="22">
        <v>336</v>
      </c>
      <c r="K346" s="22">
        <v>-4.2434699999999999E-2</v>
      </c>
      <c r="L346">
        <f t="shared" si="60"/>
        <v>15.4694</v>
      </c>
      <c r="M346">
        <f t="shared" si="61"/>
        <v>-0.64912232197999997</v>
      </c>
      <c r="N346" s="9"/>
      <c r="O346" s="22">
        <v>1.59195</v>
      </c>
      <c r="P346" s="22">
        <v>102.027</v>
      </c>
      <c r="Q346" s="22">
        <v>-2.2659300000000002E-3</v>
      </c>
      <c r="R346" s="22">
        <v>336</v>
      </c>
      <c r="S346" s="22">
        <v>1.5905800000000001</v>
      </c>
      <c r="T346">
        <f t="shared" si="62"/>
        <v>2.26593</v>
      </c>
      <c r="U346">
        <f t="shared" si="63"/>
        <v>3.6072472635000001</v>
      </c>
      <c r="X346" s="9"/>
      <c r="Y346" s="22">
        <v>-4.1961699999999998E-2</v>
      </c>
      <c r="Z346" s="22">
        <v>151.23699999999999</v>
      </c>
      <c r="AA346" s="22">
        <v>-1.48407E-2</v>
      </c>
      <c r="AB346" s="22">
        <v>336</v>
      </c>
      <c r="AC346" s="22">
        <v>-4.2401099999999997E-2</v>
      </c>
      <c r="AD346">
        <f t="shared" si="64"/>
        <v>14.8407</v>
      </c>
      <c r="AE346">
        <f t="shared" si="65"/>
        <v>-0.62274100118999998</v>
      </c>
      <c r="AF346" s="9"/>
      <c r="AG346" s="22">
        <v>1.59195</v>
      </c>
      <c r="AH346" s="22">
        <v>200.447</v>
      </c>
      <c r="AI346" s="25">
        <v>-2.0874E-5</v>
      </c>
      <c r="AJ346" s="22">
        <v>336</v>
      </c>
      <c r="AK346" s="22">
        <v>1.5908800000000001</v>
      </c>
      <c r="AL346">
        <f t="shared" si="66"/>
        <v>2.0874E-2</v>
      </c>
      <c r="AM346">
        <f t="shared" si="67"/>
        <v>3.3230364300000002E-2</v>
      </c>
      <c r="AP346" s="9"/>
      <c r="AQ346" s="22">
        <v>-4.1961699999999998E-2</v>
      </c>
      <c r="AR346" s="22">
        <v>249.56200000000001</v>
      </c>
      <c r="AS346" s="22">
        <v>-1.38123E-2</v>
      </c>
      <c r="AT346" s="22">
        <v>336</v>
      </c>
      <c r="AU346" s="22">
        <v>-4.2462199999999999E-2</v>
      </c>
      <c r="AV346">
        <f t="shared" si="68"/>
        <v>13.8123</v>
      </c>
      <c r="AW346">
        <f t="shared" si="69"/>
        <v>-0.57958758890999995</v>
      </c>
      <c r="AX346" s="9"/>
      <c r="AY346" s="22">
        <v>1.59195</v>
      </c>
      <c r="AZ346" s="22">
        <v>298.791</v>
      </c>
      <c r="BA346" s="22">
        <v>7.5683599999999999E-4</v>
      </c>
      <c r="BB346" s="22">
        <v>336</v>
      </c>
      <c r="BC346" s="22">
        <v>1.5911900000000001</v>
      </c>
      <c r="BD346">
        <f t="shared" si="70"/>
        <v>-0.75683599999999995</v>
      </c>
      <c r="BE346">
        <f t="shared" si="71"/>
        <v>-1.2048450702</v>
      </c>
    </row>
    <row r="347" spans="6:57">
      <c r="F347" s="9"/>
      <c r="G347" s="22">
        <v>-4.69971E-2</v>
      </c>
      <c r="H347" s="22">
        <v>52.769100000000002</v>
      </c>
      <c r="I347" s="22">
        <v>-1.5478499999999999E-2</v>
      </c>
      <c r="J347" s="22">
        <v>337</v>
      </c>
      <c r="K347" s="22">
        <v>-4.7494500000000002E-2</v>
      </c>
      <c r="L347">
        <f t="shared" si="60"/>
        <v>15.478499999999999</v>
      </c>
      <c r="M347">
        <f t="shared" si="61"/>
        <v>-0.72744461234999991</v>
      </c>
      <c r="N347" s="9"/>
      <c r="O347" s="22">
        <v>1.5969800000000001</v>
      </c>
      <c r="P347" s="22">
        <v>102.03700000000001</v>
      </c>
      <c r="Q347" s="22">
        <v>-1.5127599999999999E-3</v>
      </c>
      <c r="R347" s="22">
        <v>337</v>
      </c>
      <c r="S347" s="22">
        <v>1.5966800000000001</v>
      </c>
      <c r="T347">
        <f t="shared" si="62"/>
        <v>1.5127599999999999</v>
      </c>
      <c r="U347">
        <f t="shared" si="63"/>
        <v>2.4158474648000001</v>
      </c>
      <c r="X347" s="9"/>
      <c r="Y347" s="22">
        <v>-4.69971E-2</v>
      </c>
      <c r="Z347" s="22">
        <v>151.24700000000001</v>
      </c>
      <c r="AA347" s="22">
        <v>-1.4859000000000001E-2</v>
      </c>
      <c r="AB347" s="22">
        <v>337</v>
      </c>
      <c r="AC347" s="22">
        <v>-4.7528099999999997E-2</v>
      </c>
      <c r="AD347">
        <f t="shared" si="64"/>
        <v>14.859</v>
      </c>
      <c r="AE347">
        <f t="shared" si="65"/>
        <v>-0.69832990890000002</v>
      </c>
      <c r="AF347" s="9"/>
      <c r="AG347" s="22">
        <v>1.5969800000000001</v>
      </c>
      <c r="AH347" s="22">
        <v>200.45699999999999</v>
      </c>
      <c r="AI347" s="22">
        <v>1.0385100000000001E-3</v>
      </c>
      <c r="AJ347" s="22">
        <v>337</v>
      </c>
      <c r="AK347" s="22">
        <v>1.5963700000000001</v>
      </c>
      <c r="AL347">
        <f t="shared" si="66"/>
        <v>-1.03851</v>
      </c>
      <c r="AM347">
        <f t="shared" si="67"/>
        <v>-1.6584796998000002</v>
      </c>
      <c r="AP347" s="9"/>
      <c r="AQ347" s="22">
        <v>-4.69971E-2</v>
      </c>
      <c r="AR347" s="22">
        <v>249.572</v>
      </c>
      <c r="AS347" s="22">
        <v>-1.38245E-2</v>
      </c>
      <c r="AT347" s="22">
        <v>337</v>
      </c>
      <c r="AU347" s="22">
        <v>-4.7503700000000003E-2</v>
      </c>
      <c r="AV347">
        <f t="shared" si="68"/>
        <v>13.8245</v>
      </c>
      <c r="AW347">
        <f t="shared" si="69"/>
        <v>-0.64971140895000001</v>
      </c>
      <c r="AX347" s="9"/>
      <c r="AY347" s="22">
        <v>1.5969800000000001</v>
      </c>
      <c r="AZ347" s="22">
        <v>298.80099999999999</v>
      </c>
      <c r="BA347" s="22">
        <v>1.89606E-3</v>
      </c>
      <c r="BB347" s="22">
        <v>337</v>
      </c>
      <c r="BC347" s="22">
        <v>1.5960700000000001</v>
      </c>
      <c r="BD347">
        <f t="shared" si="70"/>
        <v>-1.8960600000000001</v>
      </c>
      <c r="BE347">
        <f t="shared" si="71"/>
        <v>-3.0279698988000003</v>
      </c>
    </row>
    <row r="348" spans="6:57">
      <c r="F348" s="9"/>
      <c r="G348" s="22">
        <v>-5.2032500000000002E-2</v>
      </c>
      <c r="H348" s="22">
        <v>52.7791</v>
      </c>
      <c r="I348" s="22">
        <v>-1.54816E-2</v>
      </c>
      <c r="J348" s="22">
        <v>338</v>
      </c>
      <c r="K348" s="22">
        <v>-5.2703899999999998E-2</v>
      </c>
      <c r="L348">
        <f t="shared" si="60"/>
        <v>15.4816</v>
      </c>
      <c r="M348">
        <f t="shared" si="61"/>
        <v>-0.80554635200000002</v>
      </c>
      <c r="N348" s="9"/>
      <c r="O348" s="22">
        <v>1.60202</v>
      </c>
      <c r="P348" s="22">
        <v>102.048</v>
      </c>
      <c r="Q348" s="22">
        <v>-5.00488E-4</v>
      </c>
      <c r="R348" s="22">
        <v>338</v>
      </c>
      <c r="S348" s="22">
        <v>1.6015600000000001</v>
      </c>
      <c r="T348">
        <f t="shared" si="62"/>
        <v>0.50048800000000004</v>
      </c>
      <c r="U348">
        <f t="shared" si="63"/>
        <v>0.8017917857600001</v>
      </c>
      <c r="X348" s="9"/>
      <c r="Y348" s="22">
        <v>-5.2032500000000002E-2</v>
      </c>
      <c r="Z348" s="22">
        <v>151.25700000000001</v>
      </c>
      <c r="AA348" s="22">
        <v>-1.48682E-2</v>
      </c>
      <c r="AB348" s="22">
        <v>338</v>
      </c>
      <c r="AC348" s="22">
        <v>-5.2642799999999997E-2</v>
      </c>
      <c r="AD348">
        <f t="shared" si="64"/>
        <v>14.8682</v>
      </c>
      <c r="AE348">
        <f t="shared" si="65"/>
        <v>-0.77362961650000006</v>
      </c>
      <c r="AF348" s="9"/>
      <c r="AG348" s="22">
        <v>1.60202</v>
      </c>
      <c r="AH348" s="22">
        <v>200.46700000000001</v>
      </c>
      <c r="AI348" s="22">
        <v>2.2268700000000002E-3</v>
      </c>
      <c r="AJ348" s="22">
        <v>338</v>
      </c>
      <c r="AK348" s="22">
        <v>1.6012599999999999</v>
      </c>
      <c r="AL348">
        <f t="shared" si="66"/>
        <v>-2.2268700000000003</v>
      </c>
      <c r="AM348">
        <f t="shared" si="67"/>
        <v>-3.5674902774000006</v>
      </c>
      <c r="AP348" s="9"/>
      <c r="AQ348" s="22">
        <v>-5.2032500000000002E-2</v>
      </c>
      <c r="AR348" s="22">
        <v>249.58199999999999</v>
      </c>
      <c r="AS348" s="22">
        <v>-1.38306E-2</v>
      </c>
      <c r="AT348" s="22">
        <v>338</v>
      </c>
      <c r="AU348" s="22">
        <v>-5.2673299999999999E-2</v>
      </c>
      <c r="AV348">
        <f t="shared" si="68"/>
        <v>13.8306</v>
      </c>
      <c r="AW348">
        <f t="shared" si="69"/>
        <v>-0.71964069450000001</v>
      </c>
      <c r="AX348" s="9"/>
      <c r="AY348" s="22">
        <v>1.60202</v>
      </c>
      <c r="AZ348" s="22">
        <v>298.81099999999998</v>
      </c>
      <c r="BA348" s="22">
        <v>3.1570399999999998E-3</v>
      </c>
      <c r="BB348" s="22">
        <v>338</v>
      </c>
      <c r="BC348" s="22">
        <v>1.6015600000000001</v>
      </c>
      <c r="BD348">
        <f t="shared" si="70"/>
        <v>-3.1570399999999998</v>
      </c>
      <c r="BE348">
        <f t="shared" si="71"/>
        <v>-5.0576412207999999</v>
      </c>
    </row>
    <row r="349" spans="6:57">
      <c r="F349" s="9"/>
      <c r="G349" s="22">
        <v>-5.7067899999999998E-2</v>
      </c>
      <c r="H349" s="22">
        <v>52.789200000000001</v>
      </c>
      <c r="I349" s="22">
        <v>-1.54968E-2</v>
      </c>
      <c r="J349" s="22">
        <v>339</v>
      </c>
      <c r="K349" s="22">
        <v>-5.7678199999999999E-2</v>
      </c>
      <c r="L349">
        <f t="shared" si="60"/>
        <v>15.4968</v>
      </c>
      <c r="M349">
        <f t="shared" si="61"/>
        <v>-0.88436983272000003</v>
      </c>
      <c r="N349" s="9"/>
      <c r="O349" s="22">
        <v>1.6070599999999999</v>
      </c>
      <c r="P349" s="22">
        <v>102.05800000000001</v>
      </c>
      <c r="Q349" s="22">
        <v>7.0800799999999999E-4</v>
      </c>
      <c r="R349" s="22">
        <v>339</v>
      </c>
      <c r="S349" s="22">
        <v>1.6058300000000001</v>
      </c>
      <c r="T349">
        <f t="shared" si="62"/>
        <v>-0.70800799999999997</v>
      </c>
      <c r="U349">
        <f t="shared" si="63"/>
        <v>-1.13781133648</v>
      </c>
      <c r="X349" s="9"/>
      <c r="Y349" s="22">
        <v>-5.7067899999999998E-2</v>
      </c>
      <c r="Z349" s="22">
        <v>151.267</v>
      </c>
      <c r="AA349" s="22">
        <v>-1.4855999999999999E-2</v>
      </c>
      <c r="AB349" s="22">
        <v>339</v>
      </c>
      <c r="AC349" s="22">
        <v>-5.77393E-2</v>
      </c>
      <c r="AD349">
        <f t="shared" si="64"/>
        <v>14.856</v>
      </c>
      <c r="AE349">
        <f t="shared" si="65"/>
        <v>-0.84780072239999993</v>
      </c>
      <c r="AF349" s="9"/>
      <c r="AG349" s="22">
        <v>1.6070599999999999</v>
      </c>
      <c r="AH349" s="22">
        <v>200.477</v>
      </c>
      <c r="AI349" s="22">
        <v>3.4655799999999998E-3</v>
      </c>
      <c r="AJ349" s="22">
        <v>339</v>
      </c>
      <c r="AK349" s="22">
        <v>1.6061399999999999</v>
      </c>
      <c r="AL349">
        <f t="shared" si="66"/>
        <v>-3.4655799999999997</v>
      </c>
      <c r="AM349">
        <f t="shared" si="67"/>
        <v>-5.5693949947999997</v>
      </c>
      <c r="AP349" s="9"/>
      <c r="AQ349" s="22">
        <v>-5.7067899999999998E-2</v>
      </c>
      <c r="AR349" s="22">
        <v>249.59200000000001</v>
      </c>
      <c r="AS349" s="22">
        <v>-1.38367E-2</v>
      </c>
      <c r="AT349" s="22">
        <v>339</v>
      </c>
      <c r="AU349" s="22">
        <v>-5.7708700000000002E-2</v>
      </c>
      <c r="AV349">
        <f t="shared" si="68"/>
        <v>13.8367</v>
      </c>
      <c r="AW349">
        <f t="shared" si="69"/>
        <v>-0.78963141192999997</v>
      </c>
      <c r="AX349" s="9"/>
      <c r="AY349" s="22">
        <v>1.6070599999999999</v>
      </c>
      <c r="AZ349" s="22">
        <v>298.82100000000003</v>
      </c>
      <c r="BA349" s="22">
        <v>4.5156900000000002E-3</v>
      </c>
      <c r="BB349" s="22">
        <v>339</v>
      </c>
      <c r="BC349" s="22">
        <v>1.6058300000000001</v>
      </c>
      <c r="BD349">
        <f t="shared" si="70"/>
        <v>-4.5156900000000002</v>
      </c>
      <c r="BE349">
        <f t="shared" si="71"/>
        <v>-7.2569847714</v>
      </c>
    </row>
    <row r="350" spans="6:57">
      <c r="F350" s="9"/>
      <c r="G350" s="22">
        <v>-6.21033E-2</v>
      </c>
      <c r="H350" s="22">
        <v>52.799300000000002</v>
      </c>
      <c r="I350" s="22">
        <v>-1.5506000000000001E-2</v>
      </c>
      <c r="J350" s="22">
        <v>340</v>
      </c>
      <c r="K350" s="22">
        <v>-6.2744099999999997E-2</v>
      </c>
      <c r="L350">
        <f t="shared" si="60"/>
        <v>15.506</v>
      </c>
      <c r="M350">
        <f t="shared" si="61"/>
        <v>-0.96297376980000005</v>
      </c>
      <c r="N350" s="9"/>
      <c r="O350" s="22">
        <v>1.61209</v>
      </c>
      <c r="P350" s="22">
        <v>102.068</v>
      </c>
      <c r="Q350" s="22">
        <v>2.15912E-3</v>
      </c>
      <c r="R350" s="22">
        <v>340</v>
      </c>
      <c r="S350" s="22">
        <v>1.6110199999999999</v>
      </c>
      <c r="T350">
        <f t="shared" si="62"/>
        <v>-2.1591200000000002</v>
      </c>
      <c r="U350">
        <f t="shared" si="63"/>
        <v>-3.4806957608000002</v>
      </c>
      <c r="X350" s="9"/>
      <c r="Y350" s="22">
        <v>-6.21033E-2</v>
      </c>
      <c r="Z350" s="22">
        <v>151.27699999999999</v>
      </c>
      <c r="AA350" s="22">
        <v>-1.4855999999999999E-2</v>
      </c>
      <c r="AB350" s="22">
        <v>340</v>
      </c>
      <c r="AC350" s="22">
        <v>-6.2744099999999997E-2</v>
      </c>
      <c r="AD350">
        <f t="shared" si="64"/>
        <v>14.856</v>
      </c>
      <c r="AE350">
        <f t="shared" si="65"/>
        <v>-0.9226066248</v>
      </c>
      <c r="AF350" s="9"/>
      <c r="AG350" s="22">
        <v>1.61209</v>
      </c>
      <c r="AH350" s="22">
        <v>200.488</v>
      </c>
      <c r="AI350" s="22">
        <v>4.8019400000000002E-3</v>
      </c>
      <c r="AJ350" s="22">
        <v>340</v>
      </c>
      <c r="AK350" s="22">
        <v>1.6107199999999999</v>
      </c>
      <c r="AL350">
        <f t="shared" si="66"/>
        <v>-4.8019400000000001</v>
      </c>
      <c r="AM350">
        <f t="shared" si="67"/>
        <v>-7.7411594546</v>
      </c>
      <c r="AP350" s="9"/>
      <c r="AQ350" s="22">
        <v>-6.21033E-2</v>
      </c>
      <c r="AR350" s="22">
        <v>249.602</v>
      </c>
      <c r="AS350" s="22">
        <v>-1.38458E-2</v>
      </c>
      <c r="AT350" s="22">
        <v>340</v>
      </c>
      <c r="AU350" s="22">
        <v>-6.2713599999999994E-2</v>
      </c>
      <c r="AV350">
        <f t="shared" si="68"/>
        <v>13.845800000000001</v>
      </c>
      <c r="AW350">
        <f t="shared" si="69"/>
        <v>-0.85986987114000002</v>
      </c>
      <c r="AX350" s="9"/>
      <c r="AY350" s="22">
        <v>1.61209</v>
      </c>
      <c r="AZ350" s="22">
        <v>298.83100000000002</v>
      </c>
      <c r="BA350" s="22">
        <v>5.9295700000000003E-3</v>
      </c>
      <c r="BB350" s="22">
        <v>340</v>
      </c>
      <c r="BC350" s="22">
        <v>1.6110199999999999</v>
      </c>
      <c r="BD350">
        <f t="shared" si="70"/>
        <v>-5.92957</v>
      </c>
      <c r="BE350">
        <f t="shared" si="71"/>
        <v>-9.5590005012999999</v>
      </c>
    </row>
    <row r="351" spans="6:57">
      <c r="F351" s="9"/>
      <c r="G351" s="22">
        <v>-6.7138699999999996E-2</v>
      </c>
      <c r="H351" s="22">
        <v>52.809399999999997</v>
      </c>
      <c r="I351" s="22">
        <v>-1.55151E-2</v>
      </c>
      <c r="J351" s="22">
        <v>341</v>
      </c>
      <c r="K351" s="22">
        <v>-6.7718500000000001E-2</v>
      </c>
      <c r="L351">
        <f t="shared" si="60"/>
        <v>15.5151</v>
      </c>
      <c r="M351">
        <f t="shared" si="61"/>
        <v>-1.04166364437</v>
      </c>
      <c r="N351" s="9"/>
      <c r="O351" s="22">
        <v>1.61713</v>
      </c>
      <c r="P351" s="22">
        <v>102.078</v>
      </c>
      <c r="Q351" s="22">
        <v>3.7472500000000001E-3</v>
      </c>
      <c r="R351" s="22">
        <v>341</v>
      </c>
      <c r="S351" s="22">
        <v>1.61652</v>
      </c>
      <c r="T351">
        <f t="shared" si="62"/>
        <v>-3.7472500000000002</v>
      </c>
      <c r="U351">
        <f t="shared" si="63"/>
        <v>-6.0597903925000001</v>
      </c>
      <c r="X351" s="9"/>
      <c r="Y351" s="22">
        <v>-6.7138699999999996E-2</v>
      </c>
      <c r="Z351" s="22">
        <v>151.28700000000001</v>
      </c>
      <c r="AA351" s="22">
        <v>-1.4849899999999999E-2</v>
      </c>
      <c r="AB351" s="22">
        <v>341</v>
      </c>
      <c r="AC351" s="22">
        <v>-6.7840600000000001E-2</v>
      </c>
      <c r="AD351">
        <f t="shared" si="64"/>
        <v>14.8499</v>
      </c>
      <c r="AE351">
        <f t="shared" si="65"/>
        <v>-0.99700298112999997</v>
      </c>
      <c r="AF351" s="9"/>
      <c r="AG351" s="22">
        <v>1.61713</v>
      </c>
      <c r="AH351" s="22">
        <v>200.49799999999999</v>
      </c>
      <c r="AI351" s="22">
        <v>6.21033E-3</v>
      </c>
      <c r="AJ351" s="22">
        <v>341</v>
      </c>
      <c r="AK351" s="22">
        <v>1.61652</v>
      </c>
      <c r="AL351">
        <f t="shared" si="66"/>
        <v>-6.2103299999999999</v>
      </c>
      <c r="AM351">
        <f t="shared" si="67"/>
        <v>-10.0429109529</v>
      </c>
      <c r="AP351" s="9"/>
      <c r="AQ351" s="22">
        <v>-6.7138699999999996E-2</v>
      </c>
      <c r="AR351" s="22">
        <v>249.61199999999999</v>
      </c>
      <c r="AS351" s="22">
        <v>-1.3861099999999999E-2</v>
      </c>
      <c r="AT351" s="22">
        <v>341</v>
      </c>
      <c r="AU351" s="22">
        <v>-6.7810099999999998E-2</v>
      </c>
      <c r="AV351">
        <f t="shared" si="68"/>
        <v>13.861099999999999</v>
      </c>
      <c r="AW351">
        <f t="shared" si="69"/>
        <v>-0.93061623456999987</v>
      </c>
      <c r="AX351" s="9"/>
      <c r="AY351" s="22">
        <v>1.61713</v>
      </c>
      <c r="AZ351" s="22">
        <v>298.84100000000001</v>
      </c>
      <c r="BA351" s="22">
        <v>7.4188199999999996E-3</v>
      </c>
      <c r="BB351" s="22">
        <v>341</v>
      </c>
      <c r="BC351" s="22">
        <v>1.61591</v>
      </c>
      <c r="BD351">
        <f t="shared" si="70"/>
        <v>-7.4188199999999993</v>
      </c>
      <c r="BE351">
        <f t="shared" si="71"/>
        <v>-11.997196386599999</v>
      </c>
    </row>
    <row r="352" spans="6:57">
      <c r="F352" s="9"/>
      <c r="G352" s="22">
        <v>-7.2174100000000005E-2</v>
      </c>
      <c r="H352" s="22">
        <v>52.819400000000002</v>
      </c>
      <c r="I352" s="22">
        <v>-1.5518199999999999E-2</v>
      </c>
      <c r="J352" s="22">
        <v>342</v>
      </c>
      <c r="K352" s="22">
        <v>-7.2814900000000002E-2</v>
      </c>
      <c r="L352">
        <f t="shared" si="60"/>
        <v>15.5182</v>
      </c>
      <c r="M352">
        <f t="shared" si="61"/>
        <v>-1.1200121186200001</v>
      </c>
      <c r="N352" s="9"/>
      <c r="O352" s="22">
        <v>1.62216</v>
      </c>
      <c r="P352" s="22">
        <v>102.08799999999999</v>
      </c>
      <c r="Q352" s="22">
        <v>5.50842E-3</v>
      </c>
      <c r="R352" s="22">
        <v>342</v>
      </c>
      <c r="S352" s="22">
        <v>1.62079</v>
      </c>
      <c r="T352">
        <f t="shared" si="62"/>
        <v>-5.5084200000000001</v>
      </c>
      <c r="U352">
        <f t="shared" si="63"/>
        <v>-8.9355385871999999</v>
      </c>
      <c r="X352" s="9"/>
      <c r="Y352" s="22">
        <v>-7.2174100000000005E-2</v>
      </c>
      <c r="Z352" s="22">
        <v>151.297</v>
      </c>
      <c r="AA352" s="22">
        <v>-1.48682E-2</v>
      </c>
      <c r="AB352" s="22">
        <v>342</v>
      </c>
      <c r="AC352" s="22">
        <v>-7.2875999999999996E-2</v>
      </c>
      <c r="AD352">
        <f t="shared" si="64"/>
        <v>14.8682</v>
      </c>
      <c r="AE352">
        <f t="shared" si="65"/>
        <v>-1.07309895362</v>
      </c>
      <c r="AF352" s="9"/>
      <c r="AG352" s="22">
        <v>1.62216</v>
      </c>
      <c r="AH352" s="22">
        <v>200.50800000000001</v>
      </c>
      <c r="AI352" s="22">
        <v>7.6690700000000001E-3</v>
      </c>
      <c r="AJ352" s="22">
        <v>342</v>
      </c>
      <c r="AK352" s="22">
        <v>1.6214</v>
      </c>
      <c r="AL352">
        <f t="shared" si="66"/>
        <v>-7.6690699999999996</v>
      </c>
      <c r="AM352">
        <f t="shared" si="67"/>
        <v>-12.440458591200001</v>
      </c>
      <c r="AP352" s="9"/>
      <c r="AQ352" s="22">
        <v>-7.2174100000000005E-2</v>
      </c>
      <c r="AR352" s="22">
        <v>249.62200000000001</v>
      </c>
      <c r="AS352" s="22">
        <v>-1.3870199999999999E-2</v>
      </c>
      <c r="AT352" s="22">
        <v>342</v>
      </c>
      <c r="AU352" s="22">
        <v>-7.2814900000000002E-2</v>
      </c>
      <c r="AV352">
        <f t="shared" si="68"/>
        <v>13.870199999999999</v>
      </c>
      <c r="AW352">
        <f t="shared" si="69"/>
        <v>-1.00106920182</v>
      </c>
      <c r="AX352" s="9"/>
      <c r="AY352" s="22">
        <v>1.62216</v>
      </c>
      <c r="AZ352" s="22">
        <v>298.85199999999998</v>
      </c>
      <c r="BA352" s="22">
        <v>8.9477500000000008E-3</v>
      </c>
      <c r="BB352" s="22">
        <v>342</v>
      </c>
      <c r="BC352" s="22">
        <v>1.6216999999999999</v>
      </c>
      <c r="BD352">
        <f t="shared" si="70"/>
        <v>-8.947750000000001</v>
      </c>
      <c r="BE352">
        <f t="shared" si="71"/>
        <v>-14.514682140000001</v>
      </c>
    </row>
    <row r="353" spans="6:57">
      <c r="F353" s="9"/>
      <c r="G353" s="22">
        <v>-7.72095E-2</v>
      </c>
      <c r="H353" s="22">
        <v>52.829500000000003</v>
      </c>
      <c r="I353" s="22">
        <v>-1.55151E-2</v>
      </c>
      <c r="J353" s="22">
        <v>343</v>
      </c>
      <c r="K353" s="22">
        <v>-7.7850299999999997E-2</v>
      </c>
      <c r="L353">
        <f t="shared" si="60"/>
        <v>15.5151</v>
      </c>
      <c r="M353">
        <f t="shared" si="61"/>
        <v>-1.1979131134500001</v>
      </c>
      <c r="N353" s="9"/>
      <c r="O353" s="22">
        <v>1.6272</v>
      </c>
      <c r="P353" s="22">
        <v>102.098</v>
      </c>
      <c r="Q353" s="22">
        <v>7.3333699999999996E-3</v>
      </c>
      <c r="R353" s="22">
        <v>343</v>
      </c>
      <c r="S353" s="22">
        <v>1.62598</v>
      </c>
      <c r="T353">
        <f t="shared" si="62"/>
        <v>-7.3333699999999995</v>
      </c>
      <c r="U353">
        <f t="shared" si="63"/>
        <v>-11.932859663999999</v>
      </c>
      <c r="X353" s="9"/>
      <c r="Y353" s="22">
        <v>-7.72095E-2</v>
      </c>
      <c r="Z353" s="22">
        <v>151.30699999999999</v>
      </c>
      <c r="AA353" s="22">
        <v>-1.48773E-2</v>
      </c>
      <c r="AB353" s="22">
        <v>343</v>
      </c>
      <c r="AC353" s="22">
        <v>-7.7850299999999997E-2</v>
      </c>
      <c r="AD353">
        <f t="shared" si="64"/>
        <v>14.8773</v>
      </c>
      <c r="AE353">
        <f t="shared" si="65"/>
        <v>-1.1486688943500001</v>
      </c>
      <c r="AF353" s="9"/>
      <c r="AG353" s="22">
        <v>1.6272</v>
      </c>
      <c r="AH353" s="22">
        <v>200.518</v>
      </c>
      <c r="AI353" s="22">
        <v>9.1918899999999994E-3</v>
      </c>
      <c r="AJ353" s="22">
        <v>343</v>
      </c>
      <c r="AK353" s="22">
        <v>1.62659</v>
      </c>
      <c r="AL353">
        <f t="shared" si="66"/>
        <v>-9.191889999999999</v>
      </c>
      <c r="AM353">
        <f t="shared" si="67"/>
        <v>-14.957043407999999</v>
      </c>
      <c r="AP353" s="9"/>
      <c r="AQ353" s="22">
        <v>-7.72095E-2</v>
      </c>
      <c r="AR353" s="22">
        <v>249.63200000000001</v>
      </c>
      <c r="AS353" s="22">
        <v>-1.3870199999999999E-2</v>
      </c>
      <c r="AT353" s="22">
        <v>343</v>
      </c>
      <c r="AU353" s="22">
        <v>-7.7850299999999997E-2</v>
      </c>
      <c r="AV353">
        <f t="shared" si="68"/>
        <v>13.870199999999999</v>
      </c>
      <c r="AW353">
        <f t="shared" si="69"/>
        <v>-1.0709112069</v>
      </c>
      <c r="AX353" s="9"/>
      <c r="AY353" s="22">
        <v>1.6272</v>
      </c>
      <c r="AZ353" s="22">
        <v>298.86200000000002</v>
      </c>
      <c r="BA353" s="22">
        <v>1.0537700000000001E-2</v>
      </c>
      <c r="BB353" s="22">
        <v>343</v>
      </c>
      <c r="BC353" s="22">
        <v>1.6262799999999999</v>
      </c>
      <c r="BD353">
        <f t="shared" si="70"/>
        <v>-10.537700000000001</v>
      </c>
      <c r="BE353">
        <f t="shared" si="71"/>
        <v>-17.14694544</v>
      </c>
    </row>
    <row r="354" spans="6:57">
      <c r="F354" s="9"/>
      <c r="G354" s="22">
        <v>-8.2244899999999996E-2</v>
      </c>
      <c r="H354" s="22">
        <v>52.839599999999997</v>
      </c>
      <c r="I354" s="22">
        <v>-1.55151E-2</v>
      </c>
      <c r="J354" s="22">
        <v>344</v>
      </c>
      <c r="K354" s="22">
        <v>-8.2885700000000007E-2</v>
      </c>
      <c r="L354">
        <f t="shared" si="60"/>
        <v>15.5151</v>
      </c>
      <c r="M354">
        <f t="shared" si="61"/>
        <v>-1.2760378479899999</v>
      </c>
      <c r="N354" s="9"/>
      <c r="O354" s="22">
        <v>1.6322300000000001</v>
      </c>
      <c r="P354" s="22">
        <v>102.108</v>
      </c>
      <c r="Q354" s="22">
        <v>9.2468299999999993E-3</v>
      </c>
      <c r="R354" s="22">
        <v>344</v>
      </c>
      <c r="S354" s="22">
        <v>1.6317699999999999</v>
      </c>
      <c r="T354">
        <f t="shared" si="62"/>
        <v>-9.2468299999999992</v>
      </c>
      <c r="U354">
        <f t="shared" si="63"/>
        <v>-15.092953330899999</v>
      </c>
      <c r="X354" s="9"/>
      <c r="Y354" s="22">
        <v>-8.2244899999999996E-2</v>
      </c>
      <c r="Z354" s="22">
        <v>151.31700000000001</v>
      </c>
      <c r="AA354" s="22">
        <v>-1.48956E-2</v>
      </c>
      <c r="AB354" s="22">
        <v>344</v>
      </c>
      <c r="AC354" s="22">
        <v>-8.2794199999999998E-2</v>
      </c>
      <c r="AD354">
        <f t="shared" si="64"/>
        <v>14.8956</v>
      </c>
      <c r="AE354">
        <f t="shared" si="65"/>
        <v>-1.2250871324399999</v>
      </c>
      <c r="AF354" s="9"/>
      <c r="AG354" s="22">
        <v>1.6322300000000001</v>
      </c>
      <c r="AH354" s="22">
        <v>200.52799999999999</v>
      </c>
      <c r="AI354" s="22">
        <v>1.07361E-2</v>
      </c>
      <c r="AJ354" s="22">
        <v>344</v>
      </c>
      <c r="AK354" s="22">
        <v>1.63086</v>
      </c>
      <c r="AL354">
        <f t="shared" si="66"/>
        <v>-10.7361</v>
      </c>
      <c r="AM354">
        <f t="shared" si="67"/>
        <v>-17.523784503000002</v>
      </c>
      <c r="AP354" s="9"/>
      <c r="AQ354" s="22">
        <v>-8.2244899999999996E-2</v>
      </c>
      <c r="AR354" s="22">
        <v>249.642</v>
      </c>
      <c r="AS354" s="22">
        <v>-1.38824E-2</v>
      </c>
      <c r="AT354" s="22">
        <v>344</v>
      </c>
      <c r="AU354" s="22">
        <v>-8.2916299999999998E-2</v>
      </c>
      <c r="AV354">
        <f t="shared" si="68"/>
        <v>13.882399999999999</v>
      </c>
      <c r="AW354">
        <f t="shared" si="69"/>
        <v>-1.1417565997599999</v>
      </c>
      <c r="AX354" s="9"/>
      <c r="AY354" s="22">
        <v>1.6322300000000001</v>
      </c>
      <c r="AZ354" s="22">
        <v>298.87200000000001</v>
      </c>
      <c r="BA354" s="22">
        <v>1.21887E-2</v>
      </c>
      <c r="BB354" s="22">
        <v>344</v>
      </c>
      <c r="BC354" s="22">
        <v>1.6317699999999999</v>
      </c>
      <c r="BD354">
        <f t="shared" si="70"/>
        <v>-12.188700000000001</v>
      </c>
      <c r="BE354">
        <f t="shared" si="71"/>
        <v>-19.894761801000001</v>
      </c>
    </row>
    <row r="355" spans="6:57">
      <c r="F355" s="9"/>
      <c r="G355" s="22">
        <v>-8.7280300000000005E-2</v>
      </c>
      <c r="H355" s="22">
        <v>52.849600000000002</v>
      </c>
      <c r="I355" s="22">
        <v>-1.5512099999999999E-2</v>
      </c>
      <c r="J355" s="22">
        <v>345</v>
      </c>
      <c r="K355" s="22">
        <v>-8.7951699999999994E-2</v>
      </c>
      <c r="L355">
        <f t="shared" si="60"/>
        <v>15.512099999999998</v>
      </c>
      <c r="M355">
        <f t="shared" si="61"/>
        <v>-1.35390074163</v>
      </c>
      <c r="N355" s="9"/>
      <c r="O355" s="22">
        <v>1.63727</v>
      </c>
      <c r="P355" s="22">
        <v>102.11799999999999</v>
      </c>
      <c r="Q355" s="22">
        <v>1.1251799999999999E-2</v>
      </c>
      <c r="R355" s="22">
        <v>345</v>
      </c>
      <c r="S355" s="22">
        <v>1.63635</v>
      </c>
      <c r="T355">
        <f t="shared" si="62"/>
        <v>-11.251799999999999</v>
      </c>
      <c r="U355">
        <f t="shared" si="63"/>
        <v>-18.422234585999998</v>
      </c>
      <c r="X355" s="9"/>
      <c r="Y355" s="22">
        <v>-8.7280300000000005E-2</v>
      </c>
      <c r="Z355" s="22">
        <v>151.327</v>
      </c>
      <c r="AA355" s="22">
        <v>-1.49109E-2</v>
      </c>
      <c r="AB355" s="22">
        <v>345</v>
      </c>
      <c r="AC355" s="22">
        <v>-8.7890599999999999E-2</v>
      </c>
      <c r="AD355">
        <f t="shared" si="64"/>
        <v>14.9109</v>
      </c>
      <c r="AE355">
        <f t="shared" si="65"/>
        <v>-1.30142782527</v>
      </c>
      <c r="AF355" s="9"/>
      <c r="AG355" s="22">
        <v>1.63727</v>
      </c>
      <c r="AH355" s="22">
        <v>200.53800000000001</v>
      </c>
      <c r="AI355" s="22">
        <v>1.2329100000000001E-2</v>
      </c>
      <c r="AJ355" s="22">
        <v>345</v>
      </c>
      <c r="AK355" s="22">
        <v>1.63635</v>
      </c>
      <c r="AL355">
        <f t="shared" si="66"/>
        <v>-12.3291</v>
      </c>
      <c r="AM355">
        <f t="shared" si="67"/>
        <v>-20.186065556999999</v>
      </c>
      <c r="AP355" s="9"/>
      <c r="AQ355" s="22">
        <v>-8.7280300000000005E-2</v>
      </c>
      <c r="AR355" s="22">
        <v>249.65199999999999</v>
      </c>
      <c r="AS355" s="22">
        <v>-1.38885E-2</v>
      </c>
      <c r="AT355" s="22">
        <v>345</v>
      </c>
      <c r="AU355" s="22">
        <v>-8.7951699999999994E-2</v>
      </c>
      <c r="AV355">
        <f t="shared" si="68"/>
        <v>13.888500000000001</v>
      </c>
      <c r="AW355">
        <f t="shared" si="69"/>
        <v>-1.21219244655</v>
      </c>
      <c r="AX355" s="9"/>
      <c r="AY355" s="22">
        <v>1.63727</v>
      </c>
      <c r="AZ355" s="22">
        <v>298.88200000000001</v>
      </c>
      <c r="BA355" s="22">
        <v>1.3861099999999999E-2</v>
      </c>
      <c r="BB355" s="22">
        <v>345</v>
      </c>
      <c r="BC355" s="22">
        <v>1.63635</v>
      </c>
      <c r="BD355">
        <f t="shared" si="70"/>
        <v>-13.861099999999999</v>
      </c>
      <c r="BE355">
        <f t="shared" si="71"/>
        <v>-22.694363196999998</v>
      </c>
    </row>
    <row r="356" spans="6:57">
      <c r="F356" s="9"/>
      <c r="G356" s="22">
        <v>-9.2315700000000001E-2</v>
      </c>
      <c r="H356" s="22">
        <v>52.859699999999997</v>
      </c>
      <c r="I356" s="22">
        <v>-1.55151E-2</v>
      </c>
      <c r="J356" s="22">
        <v>346</v>
      </c>
      <c r="K356" s="22">
        <v>-9.2956499999999997E-2</v>
      </c>
      <c r="L356">
        <f t="shared" si="60"/>
        <v>15.5151</v>
      </c>
      <c r="M356">
        <f t="shared" si="61"/>
        <v>-1.4322873170700001</v>
      </c>
      <c r="N356" s="9"/>
      <c r="O356" s="22">
        <v>1.6423000000000001</v>
      </c>
      <c r="P356" s="22">
        <v>102.128</v>
      </c>
      <c r="Q356" s="22">
        <v>1.3333100000000001E-2</v>
      </c>
      <c r="R356" s="22">
        <v>346</v>
      </c>
      <c r="S356" s="22">
        <v>1.64124</v>
      </c>
      <c r="T356">
        <f t="shared" si="62"/>
        <v>-13.3331</v>
      </c>
      <c r="U356">
        <f t="shared" si="63"/>
        <v>-21.89695013</v>
      </c>
      <c r="X356" s="9"/>
      <c r="Y356" s="22">
        <v>-9.2315700000000001E-2</v>
      </c>
      <c r="Z356" s="22">
        <v>151.33799999999999</v>
      </c>
      <c r="AA356" s="22">
        <v>-1.49353E-2</v>
      </c>
      <c r="AB356" s="22">
        <v>346</v>
      </c>
      <c r="AC356" s="22">
        <v>-9.2865000000000003E-2</v>
      </c>
      <c r="AD356">
        <f t="shared" si="64"/>
        <v>14.9353</v>
      </c>
      <c r="AE356">
        <f t="shared" si="65"/>
        <v>-1.3787626742100001</v>
      </c>
      <c r="AF356" s="9"/>
      <c r="AG356" s="22">
        <v>1.6423000000000001</v>
      </c>
      <c r="AH356" s="22">
        <v>200.548</v>
      </c>
      <c r="AI356" s="22">
        <v>1.3937400000000001E-2</v>
      </c>
      <c r="AJ356" s="22">
        <v>346</v>
      </c>
      <c r="AK356" s="22">
        <v>1.64154</v>
      </c>
      <c r="AL356">
        <f t="shared" si="66"/>
        <v>-13.9374</v>
      </c>
      <c r="AM356">
        <f t="shared" si="67"/>
        <v>-22.889392020000003</v>
      </c>
      <c r="AP356" s="9"/>
      <c r="AQ356" s="22">
        <v>-9.2315700000000001E-2</v>
      </c>
      <c r="AR356" s="22">
        <v>249.66200000000001</v>
      </c>
      <c r="AS356" s="22">
        <v>-1.39008E-2</v>
      </c>
      <c r="AT356" s="22">
        <v>346</v>
      </c>
      <c r="AU356" s="22">
        <v>-9.2925999999999995E-2</v>
      </c>
      <c r="AV356">
        <f t="shared" si="68"/>
        <v>13.9008</v>
      </c>
      <c r="AW356">
        <f t="shared" si="69"/>
        <v>-1.2832620825600001</v>
      </c>
      <c r="AX356" s="9"/>
      <c r="AY356" s="22">
        <v>1.6423000000000001</v>
      </c>
      <c r="AZ356" s="22">
        <v>298.892</v>
      </c>
      <c r="BA356" s="22">
        <v>1.5564E-2</v>
      </c>
      <c r="BB356" s="22">
        <v>346</v>
      </c>
      <c r="BC356" s="22">
        <v>1.64124</v>
      </c>
      <c r="BD356">
        <f t="shared" si="70"/>
        <v>-15.564</v>
      </c>
      <c r="BE356">
        <f t="shared" si="71"/>
        <v>-25.560757200000001</v>
      </c>
    </row>
    <row r="357" spans="6:57">
      <c r="F357" s="9"/>
      <c r="G357" s="22">
        <v>-9.7351099999999996E-2</v>
      </c>
      <c r="H357" s="22">
        <v>52.869799999999998</v>
      </c>
      <c r="I357" s="22">
        <v>-1.5518199999999999E-2</v>
      </c>
      <c r="J357" s="22">
        <v>347</v>
      </c>
      <c r="K357" s="22">
        <v>-9.7961400000000004E-2</v>
      </c>
      <c r="L357">
        <f t="shared" si="60"/>
        <v>15.5182</v>
      </c>
      <c r="M357">
        <f t="shared" si="61"/>
        <v>-1.51071384002</v>
      </c>
      <c r="N357" s="9"/>
      <c r="O357" s="22">
        <v>1.64734</v>
      </c>
      <c r="P357" s="22">
        <v>102.13800000000001</v>
      </c>
      <c r="Q357" s="22">
        <v>1.55029E-2</v>
      </c>
      <c r="R357" s="22">
        <v>347</v>
      </c>
      <c r="S357" s="22">
        <v>1.64612</v>
      </c>
      <c r="T357">
        <f t="shared" si="62"/>
        <v>-15.5029</v>
      </c>
      <c r="U357">
        <f t="shared" si="63"/>
        <v>-25.538547286</v>
      </c>
      <c r="X357" s="9"/>
      <c r="Y357" s="22">
        <v>-9.7351099999999996E-2</v>
      </c>
      <c r="Z357" s="22">
        <v>151.34800000000001</v>
      </c>
      <c r="AA357" s="22">
        <v>-1.4953599999999999E-2</v>
      </c>
      <c r="AB357" s="22">
        <v>347</v>
      </c>
      <c r="AC357" s="22">
        <v>-9.8053000000000001E-2</v>
      </c>
      <c r="AD357">
        <f t="shared" si="64"/>
        <v>14.9536</v>
      </c>
      <c r="AE357">
        <f t="shared" si="65"/>
        <v>-1.4557494089599998</v>
      </c>
      <c r="AF357" s="9"/>
      <c r="AG357" s="22">
        <v>1.64734</v>
      </c>
      <c r="AH357" s="22">
        <v>200.55799999999999</v>
      </c>
      <c r="AI357" s="22">
        <v>1.5573099999999999E-2</v>
      </c>
      <c r="AJ357" s="22">
        <v>347</v>
      </c>
      <c r="AK357" s="22">
        <v>1.64642</v>
      </c>
      <c r="AL357">
        <f t="shared" si="66"/>
        <v>-15.5731</v>
      </c>
      <c r="AM357">
        <f t="shared" si="67"/>
        <v>-25.654190553999999</v>
      </c>
      <c r="AP357" s="9"/>
      <c r="AQ357" s="22">
        <v>-9.7351099999999996E-2</v>
      </c>
      <c r="AR357" s="22">
        <v>249.672</v>
      </c>
      <c r="AS357" s="22">
        <v>-1.3913E-2</v>
      </c>
      <c r="AT357" s="22">
        <v>347</v>
      </c>
      <c r="AU357" s="22">
        <v>-9.7991900000000007E-2</v>
      </c>
      <c r="AV357">
        <f t="shared" si="68"/>
        <v>13.913</v>
      </c>
      <c r="AW357">
        <f t="shared" si="69"/>
        <v>-1.3544458543</v>
      </c>
      <c r="AX357" s="9"/>
      <c r="AY357" s="22">
        <v>1.64734</v>
      </c>
      <c r="AZ357" s="22">
        <v>298.90199999999999</v>
      </c>
      <c r="BA357" s="22">
        <v>1.7355300000000001E-2</v>
      </c>
      <c r="BB357" s="22">
        <v>347</v>
      </c>
      <c r="BC357" s="22">
        <v>1.64581</v>
      </c>
      <c r="BD357">
        <f t="shared" si="70"/>
        <v>-17.3553</v>
      </c>
      <c r="BE357">
        <f t="shared" si="71"/>
        <v>-28.590079901999999</v>
      </c>
    </row>
    <row r="358" spans="6:57">
      <c r="F358" s="9"/>
      <c r="G358" s="22">
        <v>-0.102386</v>
      </c>
      <c r="H358" s="22">
        <v>52.879899999999999</v>
      </c>
      <c r="I358" s="22">
        <v>-1.5521200000000001E-2</v>
      </c>
      <c r="J358" s="22">
        <v>348</v>
      </c>
      <c r="K358" s="22">
        <v>-0.10302699999999999</v>
      </c>
      <c r="L358">
        <f t="shared" si="60"/>
        <v>15.5212</v>
      </c>
      <c r="M358">
        <f t="shared" si="61"/>
        <v>-1.5891535832000001</v>
      </c>
      <c r="N358" s="9"/>
      <c r="O358" s="22">
        <v>1.6523699999999999</v>
      </c>
      <c r="P358" s="22">
        <v>102.148</v>
      </c>
      <c r="Q358" s="22">
        <v>1.7666600000000001E-2</v>
      </c>
      <c r="R358" s="22">
        <v>348</v>
      </c>
      <c r="S358" s="22">
        <v>1.6513100000000001</v>
      </c>
      <c r="T358">
        <f t="shared" si="62"/>
        <v>-17.666600000000003</v>
      </c>
      <c r="U358">
        <f t="shared" si="63"/>
        <v>-29.191759842000003</v>
      </c>
      <c r="X358" s="9"/>
      <c r="Y358" s="22">
        <v>-0.102386</v>
      </c>
      <c r="Z358" s="22">
        <v>151.358</v>
      </c>
      <c r="AA358" s="22">
        <v>-1.49628E-2</v>
      </c>
      <c r="AB358" s="22">
        <v>348</v>
      </c>
      <c r="AC358" s="22">
        <v>-0.10302699999999999</v>
      </c>
      <c r="AD358">
        <f t="shared" si="64"/>
        <v>14.9628</v>
      </c>
      <c r="AE358">
        <f t="shared" si="65"/>
        <v>-1.5319812408</v>
      </c>
      <c r="AF358" s="9"/>
      <c r="AG358" s="22">
        <v>1.6523699999999999</v>
      </c>
      <c r="AH358" s="22">
        <v>200.56800000000001</v>
      </c>
      <c r="AI358" s="22">
        <v>1.7227200000000002E-2</v>
      </c>
      <c r="AJ358" s="22">
        <v>348</v>
      </c>
      <c r="AK358" s="22">
        <v>1.651</v>
      </c>
      <c r="AL358">
        <f t="shared" si="66"/>
        <v>-17.2272</v>
      </c>
      <c r="AM358">
        <f t="shared" si="67"/>
        <v>-28.465708463999999</v>
      </c>
      <c r="AP358" s="9"/>
      <c r="AQ358" s="22">
        <v>-0.102386</v>
      </c>
      <c r="AR358" s="22">
        <v>249.68299999999999</v>
      </c>
      <c r="AS358" s="22">
        <v>-1.3916E-2</v>
      </c>
      <c r="AT358" s="22">
        <v>348</v>
      </c>
      <c r="AU358" s="22">
        <v>-0.10302699999999999</v>
      </c>
      <c r="AV358">
        <f t="shared" si="68"/>
        <v>13.916</v>
      </c>
      <c r="AW358">
        <f t="shared" si="69"/>
        <v>-1.4248035760000002</v>
      </c>
      <c r="AX358" s="9"/>
      <c r="AY358" s="22">
        <v>1.6523699999999999</v>
      </c>
      <c r="AZ358" s="22">
        <v>298.91199999999998</v>
      </c>
      <c r="BA358" s="22">
        <v>1.9103999999999999E-2</v>
      </c>
      <c r="BB358" s="22">
        <v>348</v>
      </c>
      <c r="BC358" s="22">
        <v>1.6513100000000001</v>
      </c>
      <c r="BD358">
        <f t="shared" si="70"/>
        <v>-19.103999999999999</v>
      </c>
      <c r="BE358">
        <f t="shared" si="71"/>
        <v>-31.566876479999998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9"/>
  <sheetViews>
    <sheetView tabSelected="1" workbookViewId="0">
      <selection activeCell="A8" sqref="A8:L9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20230228T090000</v>
      </c>
      <c r="B3">
        <f ca="1">INDEX(INDIRECT(A3&amp;"!A11"):INDIRECT(A3&amp;"!A21"),MATCH(E3,INDIRECT(A3&amp;"!D11"):INDIRECT(A3&amp;"!D21"),0))</f>
        <v>1.7593755604606354</v>
      </c>
      <c r="C3">
        <f ca="1">INDEX(INDIRECT(A3&amp;"!B11"):INDIRECT(A3&amp;"!B21"),MATCH(E3,INDIRECT(A3&amp;"!D11"):INDIRECT(A3&amp;"!D21"),0))</f>
        <v>16.814457646149179</v>
      </c>
      <c r="D3">
        <f ca="1">INDEX(INDIRECT(A3&amp;"!C11"):INDIRECT(A3&amp;"!C21"),MATCH(E3,INDIRECT(A3&amp;"!D11"):INDIRECT(A3&amp;"!D21"),0))</f>
        <v>0.80714647932897521</v>
      </c>
      <c r="E3">
        <f t="shared" ref="E3" ca="1" si="0">MAX(INDIRECT(A3&amp; "!D11"),INDIRECT(A3 &amp; "!D13"),INDIRECT(A3 &amp; "!D15"),INDIRECT(A3 &amp; "!D17"),INDIRECT(A3 &amp; "!D19"),INDIRECT(A3 &amp; "!D21"))</f>
        <v>23.877770587000001</v>
      </c>
      <c r="G3">
        <f ca="1">INDEX(INDIRECT(A3&amp;"!A12"):INDIRECT(A3&amp;"!A22"),MATCH(J3,INDIRECT(A3&amp;"!D12"):INDIRECT(A3&amp;"!D22"),0))</f>
        <v>1.7430035971421178</v>
      </c>
      <c r="H3">
        <f ca="1">INDEX(INDIRECT(A3&amp;"!B12"):INDIRECT(A3&amp;"!B22"),MATCH(J3,INDIRECT(A3&amp;"!D12"):INDIRECT(A3&amp;"!D22"),0))</f>
        <v>17.050902533096565</v>
      </c>
      <c r="I3">
        <f ca="1">INDEX(INDIRECT(A3&amp;"!C12"):INDIRECT(A3&amp;"!C22"),MATCH(J3,INDIRECT(A3&amp;"!D12"):INDIRECT(A3&amp;"!D22"),0))</f>
        <v>0.75496215014511103</v>
      </c>
      <c r="J3">
        <f t="shared" ref="J3" ca="1" si="1">MAX(INDIRECT(A3&amp; "!D12"),INDIRECT(A3 &amp; "!D14"),INDIRECT(A3 &amp; "!D16"),INDIRECT(A3 &amp; "!D18"),INDIRECT(A3 &amp; "!D20"),,INDIRECT(A3 &amp; "!D22"))</f>
        <v>22.437312370000004</v>
      </c>
      <c r="L3">
        <f ca="1">INDEX(INDIRECT(A3&amp;"!E11"):INDIRECT(A3&amp;"!E21"),MATCH(E3,INDIRECT(A3&amp;"!D11"):INDIRECT(A3&amp;"!D21"),0))</f>
        <v>0</v>
      </c>
    </row>
    <row r="4" spans="1:12">
      <c r="A4" t="str" cm="1">
        <f t="array" aca="1" ref="A4" ca="1">IFERROR(INDEX(MID(sheetnames,FIND("]",sheetnames)+1,255),ROWS($A$2:A4)),"")</f>
        <v>20230302T090000</v>
      </c>
      <c r="B4">
        <f ca="1">INDEX(INDIRECT(A4&amp;"!A11"):INDIRECT(A4&amp;"!A21"),MATCH(E4,INDIRECT(A4&amp;"!D11"):INDIRECT(A4&amp;"!D21"),0))</f>
        <v>1.6595550820896323</v>
      </c>
      <c r="C4">
        <f ca="1">INDEX(INDIRECT(A4&amp;"!B11"):INDIRECT(A4&amp;"!B21"),MATCH(E4,INDIRECT(A4&amp;"!D11"):INDIRECT(A4&amp;"!D21"),0))</f>
        <v>16.284138964296744</v>
      </c>
      <c r="D4">
        <f ca="1">INDEX(INDIRECT(A4&amp;"!C11"):INDIRECT(A4&amp;"!C21"),MATCH(E4,INDIRECT(A4&amp;"!D11"):INDIRECT(A4&amp;"!D21"),0))</f>
        <v>0.70132457198555687</v>
      </c>
      <c r="E4">
        <f t="shared" ref="E4" ca="1" si="2">MAX(INDIRECT(A4&amp; "!D11"),INDIRECT(A4 &amp; "!D13"),INDIRECT(A4 &amp; "!D15"),INDIRECT(A4 &amp; "!D17"),INDIRECT(A4 &amp; "!D19"),INDIRECT(A4 &amp; "!D21"))</f>
        <v>18.952893700000001</v>
      </c>
      <c r="G4">
        <f ca="1">INDEX(INDIRECT(A4&amp;"!A12"):INDIRECT(A4&amp;"!A22"),MATCH(J4,INDIRECT(A4&amp;"!D12"):INDIRECT(A4&amp;"!D22"),0))</f>
        <v>1.6456387167784834</v>
      </c>
      <c r="H4">
        <f ca="1">INDEX(INDIRECT(A4&amp;"!B12"):INDIRECT(A4&amp;"!B22"),MATCH(J4,INDIRECT(A4&amp;"!D12"):INDIRECT(A4&amp;"!D22"),0))</f>
        <v>16.31663069142753</v>
      </c>
      <c r="I4">
        <f ca="1">INDEX(INDIRECT(A4&amp;"!C12"):INDIRECT(A4&amp;"!C22"),MATCH(J4,INDIRECT(A4&amp;"!D12"):INDIRECT(A4&amp;"!D22"),0))</f>
        <v>0.66739737306614033</v>
      </c>
      <c r="J4">
        <f t="shared" ref="J4" ca="1" si="3">MAX(INDIRECT(A4&amp; "!D12"),INDIRECT(A4 &amp; "!D14"),INDIRECT(A4 &amp; "!D16"),INDIRECT(A4 &amp; "!D18"),INDIRECT(A4 &amp; "!D20"),,INDIRECT(A4 &amp; "!D22"))</f>
        <v>17.920473196999996</v>
      </c>
      <c r="L4">
        <f ca="1">INDEX(INDIRECT(A4&amp;"!E11"):INDIRECT(A4&amp;"!E21"),MATCH(E4,INDIRECT(A4&amp;"!D11"):INDIRECT(A4&amp;"!D21"),0))</f>
        <v>5.4472974910422485</v>
      </c>
    </row>
    <row r="5" spans="1:12">
      <c r="A5" t="str" cm="1">
        <f t="array" aca="1" ref="A5" ca="1">IFERROR(INDEX(MID(sheetnames,FIND("]",sheetnames)+1,255),ROWS($A$2:A5)),"")</f>
        <v>20230305T090000</v>
      </c>
      <c r="B5">
        <f ca="1">INDEX(INDIRECT(A5&amp;"!A11"):INDIRECT(A5&amp;"!A21"),MATCH(E5,INDIRECT(A5&amp;"!D11"):INDIRECT(A5&amp;"!D21"),0))</f>
        <v>1.6702971162369611</v>
      </c>
      <c r="C5">
        <f ca="1">INDEX(INDIRECT(A5&amp;"!B11"):INDIRECT(A5&amp;"!B21"),MATCH(E5,INDIRECT(A5&amp;"!D11"):INDIRECT(A5&amp;"!D21"),0))</f>
        <v>17.207269896676852</v>
      </c>
      <c r="D5">
        <f ca="1">INDEX(INDIRECT(A5&amp;"!C11"):INDIRECT(A5&amp;"!C21"),MATCH(E5,INDIRECT(A5&amp;"!D11"):INDIRECT(A5&amp;"!D21"),0))</f>
        <v>0.6740451082884511</v>
      </c>
      <c r="E5">
        <f t="shared" ref="E5" ca="1" si="4">MAX(INDIRECT(A5&amp; "!D11"),INDIRECT(A5 &amp; "!D13"),INDIRECT(A5 &amp; "!D15"),INDIRECT(A5 &amp; "!D17"),INDIRECT(A5 &amp; "!D19"),INDIRECT(A5 &amp; "!D21"))</f>
        <v>19.372901184000003</v>
      </c>
      <c r="G5">
        <f ca="1">INDEX(INDIRECT(A5&amp;"!A12"):INDIRECT(A5&amp;"!A22"),MATCH(J5,INDIRECT(A5&amp;"!D12"):INDIRECT(A5&amp;"!D22"),0))</f>
        <v>1.6469776721098306</v>
      </c>
      <c r="H5">
        <f ca="1">INDEX(INDIRECT(A5&amp;"!B12"):INDIRECT(A5&amp;"!B22"),MATCH(J5,INDIRECT(A5&amp;"!D12"):INDIRECT(A5&amp;"!D22"),0))</f>
        <v>17.256014852784261</v>
      </c>
      <c r="I5">
        <f ca="1">INDEX(INDIRECT(A5&amp;"!C12"):INDIRECT(A5&amp;"!C22"),MATCH(J5,INDIRECT(A5&amp;"!D12"):INDIRECT(A5&amp;"!D22"),0))</f>
        <v>0.61717067559861127</v>
      </c>
      <c r="J5">
        <f t="shared" ref="J5" ca="1" si="5">MAX(INDIRECT(A5&amp; "!D12"),INDIRECT(A5 &amp; "!D14"),INDIRECT(A5 &amp; "!D16"),INDIRECT(A5 &amp; "!D18"),INDIRECT(A5 &amp; "!D20"),,INDIRECT(A5 &amp; "!D22"))</f>
        <v>17.540157960000002</v>
      </c>
      <c r="L5">
        <f ca="1">INDEX(INDIRECT(A5&amp;"!E11"):INDIRECT(A5&amp;"!E21"),MATCH(E5,INDIRECT(A5&amp;"!D11"):INDIRECT(A5&amp;"!D21"),0))</f>
        <v>9.4603446669807845</v>
      </c>
    </row>
    <row r="6" spans="1:12">
      <c r="A6" t="str" cm="1">
        <f t="array" aca="1" ref="A6" ca="1">IFERROR(INDEX(MID(sheetnames,FIND("]",sheetnames)+1,255),ROWS($A$2:A6)),"")</f>
        <v>20230307T090000</v>
      </c>
      <c r="B6">
        <f ca="1">INDEX(INDIRECT(A6&amp;"!A11"):INDIRECT(A6&amp;"!A21"),MATCH(E6,INDIRECT(A6&amp;"!D11"):INDIRECT(A6&amp;"!D21"),0))</f>
        <v>1.6647835758768024</v>
      </c>
      <c r="C6">
        <f ca="1">INDEX(INDIRECT(A6&amp;"!B11"):INDIRECT(A6&amp;"!B21"),MATCH(E6,INDIRECT(A6&amp;"!D11"):INDIRECT(A6&amp;"!D21"),0))</f>
        <v>15.659214382368138</v>
      </c>
      <c r="D6">
        <f ca="1">INDEX(INDIRECT(A6&amp;"!C11"):INDIRECT(A6&amp;"!C21"),MATCH(E6,INDIRECT(A6&amp;"!D11"):INDIRECT(A6&amp;"!D21"),0))</f>
        <v>0.68972168457528682</v>
      </c>
      <c r="E6">
        <f t="shared" ref="E6" ca="1" si="6">MAX(INDIRECT(A6&amp; "!D11"),INDIRECT(A6 &amp; "!D13"),INDIRECT(A6 &amp; "!D15"),INDIRECT(A6 &amp; "!D17"),INDIRECT(A6 &amp; "!D19"),INDIRECT(A6 &amp; "!D21"))</f>
        <v>17.98049455</v>
      </c>
      <c r="G6">
        <f ca="1">INDEX(INDIRECT(A6&amp;"!A12"):INDIRECT(A6&amp;"!A22"),MATCH(J6,INDIRECT(A6&amp;"!D12"):INDIRECT(A6&amp;"!D22"),0))</f>
        <v>1.6421080055027983</v>
      </c>
      <c r="H6">
        <f ca="1">INDEX(INDIRECT(A6&amp;"!B12"):INDIRECT(A6&amp;"!B22"),MATCH(J6,INDIRECT(A6&amp;"!D12"):INDIRECT(A6&amp;"!D22"),0))</f>
        <v>15.86053315277022</v>
      </c>
      <c r="I6">
        <f ca="1">INDEX(INDIRECT(A6&amp;"!C12"):INDIRECT(A6&amp;"!C22"),MATCH(J6,INDIRECT(A6&amp;"!D12"):INDIRECT(A6&amp;"!D22"),0))</f>
        <v>0.60977268643073201</v>
      </c>
      <c r="J6">
        <f t="shared" ref="J6" ca="1" si="7">MAX(INDIRECT(A6&amp; "!D12"),INDIRECT(A6 &amp; "!D14"),INDIRECT(A6 &amp; "!D16"),INDIRECT(A6 &amp; "!D18"),INDIRECT(A6 &amp; "!D20"),,INDIRECT(A6 &amp; "!D22"))</f>
        <v>15.881351845999999</v>
      </c>
      <c r="L6">
        <f ca="1">INDEX(INDIRECT(A6&amp;"!E11"):INDIRECT(A6&amp;"!E21"),MATCH(E6,INDIRECT(A6&amp;"!D11"):INDIRECT(A6&amp;"!D21"),0))</f>
        <v>11.674554880360619</v>
      </c>
    </row>
    <row r="7" spans="1:12">
      <c r="A7" t="str" cm="1">
        <f t="array" aca="1" ref="A7" ca="1">IFERROR(INDEX(MID(sheetnames,FIND("]",sheetnames)+1,255),ROWS($A$2:A7)),"")</f>
        <v>20230311T090000</v>
      </c>
      <c r="B7">
        <f ca="1">INDEX(INDIRECT(A7&amp;"!A11"):INDIRECT(A7&amp;"!A21"),MATCH(E7,INDIRECT(A7&amp;"!D11"):INDIRECT(A7&amp;"!D21"),0))</f>
        <v>1.6063386525820413</v>
      </c>
      <c r="C7">
        <f ca="1">INDEX(INDIRECT(A7&amp;"!B11"):INDIRECT(A7&amp;"!B21"),MATCH(E7,INDIRECT(A7&amp;"!D11"):INDIRECT(A7&amp;"!D21"),0))</f>
        <v>13.005555855639548</v>
      </c>
      <c r="D7">
        <f ca="1">INDEX(INDIRECT(A7&amp;"!C11"):INDIRECT(A7&amp;"!C21"),MATCH(E7,INDIRECT(A7&amp;"!D11"):INDIRECT(A7&amp;"!D21"),0))</f>
        <v>0.70525430151834279</v>
      </c>
      <c r="E7">
        <f t="shared" ref="E7" ca="1" si="8">MAX(INDIRECT(A7&amp; "!D11"),INDIRECT(A7 &amp; "!D13"),INDIRECT(A7 &amp; "!D15"),INDIRECT(A7 &amp; "!D17"),INDIRECT(A7 &amp; "!D19"),INDIRECT(A7 &amp; "!D21"))</f>
        <v>14.733698279999999</v>
      </c>
      <c r="G7">
        <f ca="1">INDEX(INDIRECT(A7&amp;"!A12"):INDIRECT(A7&amp;"!A22"),MATCH(J7,INDIRECT(A7&amp;"!D12"):INDIRECT(A7&amp;"!D22"),0))</f>
        <v>1.5790429773517791</v>
      </c>
      <c r="H7">
        <f ca="1">INDEX(INDIRECT(A7&amp;"!B12"):INDIRECT(A7&amp;"!B22"),MATCH(J7,INDIRECT(A7&amp;"!D12"):INDIRECT(A7&amp;"!D22"),0))</f>
        <v>15.53153595753222</v>
      </c>
      <c r="I7">
        <f ca="1">INDEX(INDIRECT(A7&amp;"!C12"):INDIRECT(A7&amp;"!C22"),MATCH(J7,INDIRECT(A7&amp;"!D12"):INDIRECT(A7&amp;"!D22"),0))</f>
        <v>0.3737074098157358</v>
      </c>
      <c r="J7">
        <f t="shared" ref="J7" ca="1" si="9">MAX(INDIRECT(A7&amp; "!D12"),INDIRECT(A7 &amp; "!D14"),INDIRECT(A7 &amp; "!D16"),INDIRECT(A7 &amp; "!D18"),INDIRECT(A7 &amp; "!D20"),,INDIRECT(A7 &amp; "!D22"))</f>
        <v>9.1651603167999998</v>
      </c>
      <c r="L7">
        <f ca="1">INDEX(INDIRECT(A7&amp;"!E11"):INDIRECT(A7&amp;"!E21"),MATCH(E7,INDIRECT(A7&amp;"!D11"):INDIRECT(A7&amp;"!D21"),0))</f>
        <v>37.794570360918229</v>
      </c>
    </row>
    <row r="8" spans="1:12">
      <c r="A8" t="str" cm="1">
        <f t="array" aca="1" ref="A8" ca="1">IFERROR(INDEX(MID(sheetnames,FIND("]",sheetnames)+1,255),ROWS($A$2:A8)),"")</f>
        <v>20230313T090000</v>
      </c>
      <c r="B8">
        <f ca="1">INDEX(INDIRECT(A8&amp;"!A11"):INDIRECT(A8&amp;"!A21"),MATCH(E8,INDIRECT(A8&amp;"!D11"):INDIRECT(A8&amp;"!D21"),0))</f>
        <v>1.6497593047827499</v>
      </c>
      <c r="C8">
        <f ca="1">INDEX(INDIRECT(A8&amp;"!B11"):INDIRECT(A8&amp;"!B21"),MATCH(E8,INDIRECT(A8&amp;"!D11"):INDIRECT(A8&amp;"!D21"),0))</f>
        <v>15.591526709206205</v>
      </c>
      <c r="D8">
        <f ca="1">INDEX(INDIRECT(A8&amp;"!C11"):INDIRECT(A8&amp;"!C21"),MATCH(E8,INDIRECT(A8&amp;"!D11"):INDIRECT(A8&amp;"!D21"),0))</f>
        <v>0.59278817983364807</v>
      </c>
      <c r="E8">
        <f t="shared" ref="E8" ca="1" si="10">MAX(INDIRECT(A8&amp; "!D11"),INDIRECT(A8 &amp; "!D13"),INDIRECT(A8 &amp; "!D15"),INDIRECT(A8 &amp; "!D17"),INDIRECT(A8 &amp; "!D19"),INDIRECT(A8 &amp; "!D21"))</f>
        <v>15.247855400000002</v>
      </c>
      <c r="G8">
        <f ca="1">INDEX(INDIRECT(A8&amp;"!A12"):INDIRECT(A8&amp;"!A22"),MATCH(J8,INDIRECT(A8&amp;"!D12"):INDIRECT(A8&amp;"!D22"),0))</f>
        <v>1.6324911744305499</v>
      </c>
      <c r="H8">
        <f ca="1">INDEX(INDIRECT(A8&amp;"!B12"):INDIRECT(A8&amp;"!B22"),MATCH(J8,INDIRECT(A8&amp;"!D12"):INDIRECT(A8&amp;"!D22"),0))</f>
        <v>15.741198991430563</v>
      </c>
      <c r="I8">
        <f ca="1">INDEX(INDIRECT(A8&amp;"!C12"):INDIRECT(A8&amp;"!C22"),MATCH(J8,INDIRECT(A8&amp;"!D12"):INDIRECT(A8&amp;"!D22"),0))</f>
        <v>0.43635180827228376</v>
      </c>
      <c r="J8">
        <f t="shared" ref="J8" ca="1" si="11">MAX(INDIRECT(A8&amp; "!D12"),INDIRECT(A8 &amp; "!D14"),INDIRECT(A8 &amp; "!D16"),INDIRECT(A8 &amp; "!D18"),INDIRECT(A8 &amp; "!D20"),,INDIRECT(A8 &amp; "!D22"))</f>
        <v>11.213093181600001</v>
      </c>
      <c r="L8">
        <f ca="1">INDEX(INDIRECT(A8&amp;"!E11"):INDIRECT(A8&amp;"!E21"),MATCH(E8,INDIRECT(A8&amp;"!D11"):INDIRECT(A8&amp;"!D21"),0))</f>
        <v>0</v>
      </c>
    </row>
    <row r="9" spans="1:12">
      <c r="A9" t="str" cm="1">
        <f t="array" aca="1" ref="A9" ca="1">IFERROR(INDEX(MID(sheetnames,FIND("]",sheetnames)+1,255),ROWS($A$2:A9)),"")</f>
        <v>20230316T090000</v>
      </c>
      <c r="B9">
        <f ca="1">INDEX(INDIRECT(A9&amp;"!A11"):INDIRECT(A9&amp;"!A21"),MATCH(E9,INDIRECT(A9&amp;"!D11"):INDIRECT(A9&amp;"!D21"),0))</f>
        <v>1.6207995762100427</v>
      </c>
      <c r="C9">
        <f ca="1">INDEX(INDIRECT(A9&amp;"!B11"):INDIRECT(A9&amp;"!B21"),MATCH(E9,INDIRECT(A9&amp;"!D11"):INDIRECT(A9&amp;"!D21"),0))</f>
        <v>15.421157064828662</v>
      </c>
      <c r="D9">
        <f ca="1">INDEX(INDIRECT(A9&amp;"!C11"):INDIRECT(A9&amp;"!C21"),MATCH(E9,INDIRECT(A9&amp;"!D11"):INDIRECT(A9&amp;"!D21"),0))</f>
        <v>0.63609651449734339</v>
      </c>
      <c r="E9">
        <f t="shared" ref="E9" ca="1" si="12">MAX(INDIRECT(A9&amp; "!D11"),INDIRECT(A9 &amp; "!D13"),INDIRECT(A9 &amp; "!D15"),INDIRECT(A9 &amp; "!D17"),INDIRECT(A9 &amp; "!D19"),INDIRECT(A9 &amp; "!D21"))</f>
        <v>15.898981016999999</v>
      </c>
      <c r="G9">
        <f ca="1">INDEX(INDIRECT(A9&amp;"!A12"):INDIRECT(A9&amp;"!A22"),MATCH(J9,INDIRECT(A9&amp;"!D12"):INDIRECT(A9&amp;"!D22"),0))</f>
        <v>1.6033283829818221</v>
      </c>
      <c r="H9">
        <f ca="1">INDEX(INDIRECT(A9&amp;"!B12"):INDIRECT(A9&amp;"!B22"),MATCH(J9,INDIRECT(A9&amp;"!D12"):INDIRECT(A9&amp;"!D22"),0))</f>
        <v>15.997541631672869</v>
      </c>
      <c r="I9">
        <f ca="1">INDEX(INDIRECT(A9&amp;"!C12"):INDIRECT(A9&amp;"!C22"),MATCH(J9,INDIRECT(A9&amp;"!D12"):INDIRECT(A9&amp;"!D22"),0))</f>
        <v>0.47451125431256713</v>
      </c>
      <c r="J9">
        <f t="shared" ref="J9" ca="1" si="13">MAX(INDIRECT(A9&amp; "!D12"),INDIRECT(A9 &amp; "!D14"),INDIRECT(A9 &amp; "!D16"),INDIRECT(A9 &amp; "!D18"),INDIRECT(A9 &amp; "!D20"),,INDIRECT(A9 &amp; "!D22"))</f>
        <v>12.170887473200001</v>
      </c>
      <c r="L9">
        <f ca="1">INDEX(INDIRECT(A9&amp;"!E11"):INDIRECT(A9&amp;"!E21"),MATCH(E9,INDIRECT(A9&amp;"!D11"):INDIRECT(A9&amp;"!D21"),0))</f>
        <v>23.448631958323183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NEW</vt:lpstr>
      <vt:lpstr>20230228T090000</vt:lpstr>
      <vt:lpstr>20230302T090000</vt:lpstr>
      <vt:lpstr>20230305T090000</vt:lpstr>
      <vt:lpstr>20230307T090000</vt:lpstr>
      <vt:lpstr>20230311T090000</vt:lpstr>
      <vt:lpstr>20230313T090000</vt:lpstr>
      <vt:lpstr>20230316T090000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2023-03-15T23:43:55Z</dcterms:modified>
</cp:coreProperties>
</file>